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5\ANUARIO 2014\SALUD\"/>
    </mc:Choice>
  </mc:AlternateContent>
  <bookViews>
    <workbookView xWindow="0" yWindow="0" windowWidth="21570" windowHeight="81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13" i="1"/>
  <c r="E13" i="1"/>
  <c r="D13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C13" i="1"/>
  <c r="B13" i="1"/>
</calcChain>
</file>

<file path=xl/sharedStrings.xml><?xml version="1.0" encoding="utf-8"?>
<sst xmlns="http://schemas.openxmlformats.org/spreadsheetml/2006/main" count="55" uniqueCount="55">
  <si>
    <t>NATALIDAD</t>
  </si>
  <si>
    <t>MORTALIDAD</t>
  </si>
  <si>
    <t>Tasa</t>
  </si>
  <si>
    <t>(por 1.000)</t>
  </si>
  <si>
    <t>(por 100.000)</t>
  </si>
  <si>
    <t>SISTEMA DE INFORMACION REGIONAL "SIR"</t>
  </si>
  <si>
    <t>GOBERNACION DEL HUILA</t>
  </si>
  <si>
    <t>DEPARTAMENTO ADMINISTRATIVO DE PLANEACION</t>
  </si>
  <si>
    <t xml:space="preserve">TASAS DE NATALIDAD Y MORTALIDAD POR MUNICIPIOS </t>
  </si>
  <si>
    <t>EN EL DEPARTAMENTO</t>
  </si>
  <si>
    <t>Neiva</t>
  </si>
  <si>
    <t>Acevedo</t>
  </si>
  <si>
    <t>Agrado</t>
  </si>
  <si>
    <t>Aipe</t>
  </si>
  <si>
    <t>Algeciras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</si>
  <si>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</si>
  <si>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</si>
  <si>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</si>
  <si>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</si>
  <si>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</si>
  <si>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</si>
  <si>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</si>
  <si>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</si>
  <si>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</si>
  <si>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</si>
  <si>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</si>
  <si>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</si>
  <si>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</si>
  <si>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</si>
  <si>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</si>
  <si>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</si>
  <si>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</si>
  <si>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</si>
  <si>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</si>
  <si>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</si>
  <si>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</si>
  <si>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</si>
  <si>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</si>
  <si>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</si>
  <si>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</si>
  <si>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</si>
  <si>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</si>
  <si>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</si>
  <si>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</si>
  <si>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</si>
  <si>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Altamira   </t>
  </si>
  <si>
    <t xml:space="preserve">Elías       </t>
  </si>
  <si>
    <t>TOTAL DPTO.</t>
  </si>
  <si>
    <t>MUNICIPIOS</t>
  </si>
  <si>
    <t>POBLACION 2014</t>
  </si>
  <si>
    <t>NACIDOS</t>
  </si>
  <si>
    <t>VIVOS</t>
  </si>
  <si>
    <t>TASA</t>
  </si>
  <si>
    <t>DEFUNCIONES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</si>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</sst>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3" borderId="13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/>
    <xf numFmtId="3" fontId="4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6" fillId="2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/>
    </xf>
    <xf numFmtId="9" fontId="0" fillId="0" borderId="0" xfId="1" applyFont="1"/>
    <xf numFmtId="3" fontId="4" fillId="0" borderId="16" xfId="0" applyNumberFormat="1" applyFont="1" applyBorder="1" applyAlignment="1">
      <alignment horizontal="right" vertical="center"/>
    </xf>
    <xf numFmtId="3" fontId="4" fillId="0" borderId="16" xfId="0" applyNumberFormat="1" applyFont="1" applyFill="1" applyBorder="1" applyAlignment="1">
      <alignment vertical="center" wrapText="1"/>
    </xf>
    <xf numFmtId="168" fontId="6" fillId="0" borderId="16" xfId="0" applyNumberFormat="1" applyFont="1" applyBorder="1" applyAlignment="1">
      <alignment horizontal="right" vertical="center"/>
    </xf>
    <xf numFmtId="168" fontId="7" fillId="0" borderId="16" xfId="0" applyNumberFormat="1" applyFont="1" applyBorder="1" applyAlignment="1">
      <alignment horizontal="right" vertical="center"/>
    </xf>
    <xf numFmtId="0" fontId="6" fillId="0" borderId="1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vertical="center"/>
    </xf>
    <xf numFmtId="168" fontId="6" fillId="2" borderId="19" xfId="0" applyNumberFormat="1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center" vertical="center" wrapText="1"/>
    </xf>
    <xf numFmtId="168" fontId="7" fillId="2" borderId="19" xfId="0" applyNumberFormat="1" applyFont="1" applyFill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168" fontId="7" fillId="0" borderId="20" xfId="0" applyNumberFormat="1" applyFont="1" applyBorder="1" applyAlignment="1">
      <alignment horizontal="right" vertical="center"/>
    </xf>
    <xf numFmtId="3" fontId="7" fillId="2" borderId="10" xfId="0" applyNumberFormat="1" applyFont="1" applyFill="1" applyBorder="1" applyAlignment="1">
      <alignment horizontal="right" vertical="center"/>
    </xf>
    <xf numFmtId="168" fontId="7" fillId="2" borderId="21" xfId="0" applyNumberFormat="1" applyFont="1" applyFill="1" applyBorder="1" applyAlignment="1">
      <alignment horizontal="right" vertical="center"/>
    </xf>
    <xf numFmtId="0" fontId="4" fillId="4" borderId="11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vertical="center"/>
    </xf>
    <xf numFmtId="0" fontId="3" fillId="4" borderId="6" xfId="0" applyFont="1" applyFill="1" applyBorder="1"/>
    <xf numFmtId="0" fontId="3" fillId="4" borderId="9" xfId="0" applyFont="1" applyFill="1" applyBorder="1"/>
    <xf numFmtId="0" fontId="3" fillId="0" borderId="0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tabSelected="1" workbookViewId="0">
      <selection activeCell="I49" sqref="I49"/>
    </sheetView>
  </sheetViews>
  <sheetFormatPr baseColWidth="10" defaultRowHeight="15" x14ac:dyDescent="0.25"/>
  <cols>
    <col min="1" max="1" width="15.5703125" customWidth="1"/>
    <col min="2" max="2" width="12.7109375" customWidth="1"/>
    <col min="3" max="6" width="12.85546875" customWidth="1"/>
  </cols>
  <sheetData>
    <row r="1" spans="1:8" x14ac:dyDescent="0.25">
      <c r="A1" s="1" t="s">
        <v>5</v>
      </c>
      <c r="B1" s="2"/>
      <c r="C1" s="2"/>
      <c r="D1" s="2"/>
      <c r="E1" s="2"/>
      <c r="F1" s="3"/>
    </row>
    <row r="2" spans="1:8" x14ac:dyDescent="0.25">
      <c r="A2" s="4" t="s">
        <v>6</v>
      </c>
      <c r="B2" s="5"/>
      <c r="C2" s="5"/>
      <c r="D2" s="5"/>
      <c r="E2" s="5"/>
      <c r="F2" s="6"/>
    </row>
    <row r="3" spans="1:8" ht="15.75" thickBot="1" x14ac:dyDescent="0.3">
      <c r="A3" s="7" t="s">
        <v>7</v>
      </c>
      <c r="B3" s="8"/>
      <c r="C3" s="8"/>
      <c r="D3" s="8"/>
      <c r="E3" s="8"/>
      <c r="F3" s="9"/>
    </row>
    <row r="4" spans="1:8" ht="6" customHeight="1" thickBot="1" x14ac:dyDescent="0.3"/>
    <row r="5" spans="1:8" x14ac:dyDescent="0.25">
      <c r="A5" s="1" t="s">
        <v>8</v>
      </c>
      <c r="B5" s="2"/>
      <c r="C5" s="2"/>
      <c r="D5" s="2"/>
      <c r="E5" s="2"/>
      <c r="F5" s="3"/>
    </row>
    <row r="6" spans="1:8" ht="15.75" thickBot="1" x14ac:dyDescent="0.3">
      <c r="A6" s="7" t="s">
        <v>9</v>
      </c>
      <c r="B6" s="8"/>
      <c r="C6" s="8"/>
      <c r="D6" s="8"/>
      <c r="E6" s="8"/>
      <c r="F6" s="9"/>
    </row>
    <row r="7" spans="1:8" ht="7.5" customHeight="1" thickBot="1" x14ac:dyDescent="0.3"/>
    <row r="8" spans="1:8" ht="15.75" thickBot="1" x14ac:dyDescent="0.3">
      <c r="A8" s="38">
        <v>2014</v>
      </c>
      <c r="B8" s="39"/>
      <c r="C8" s="39"/>
      <c r="D8" s="39"/>
      <c r="E8" s="39"/>
      <c r="F8" s="40"/>
    </row>
    <row r="9" spans="1:8" ht="26.25" customHeight="1" thickBot="1" x14ac:dyDescent="0.3">
      <c r="A9" s="41" t="s">
        <v>48</v>
      </c>
      <c r="B9" s="41" t="s">
        <v>49</v>
      </c>
      <c r="C9" s="42" t="s">
        <v>0</v>
      </c>
      <c r="D9" s="43"/>
      <c r="E9" s="44" t="s">
        <v>1</v>
      </c>
      <c r="F9" s="45"/>
    </row>
    <row r="10" spans="1:8" x14ac:dyDescent="0.25">
      <c r="A10" s="46"/>
      <c r="B10" s="46"/>
      <c r="C10" s="47" t="s">
        <v>50</v>
      </c>
      <c r="D10" s="47" t="s">
        <v>52</v>
      </c>
      <c r="E10" s="48" t="s">
        <v>53</v>
      </c>
      <c r="F10" s="47" t="s">
        <v>2</v>
      </c>
    </row>
    <row r="11" spans="1:8" ht="15.75" thickBot="1" x14ac:dyDescent="0.3">
      <c r="A11" s="46"/>
      <c r="B11" s="46"/>
      <c r="C11" s="47" t="s">
        <v>51</v>
      </c>
      <c r="D11" s="47" t="s">
        <v>3</v>
      </c>
      <c r="E11" s="49"/>
      <c r="F11" s="47" t="s">
        <v>4</v>
      </c>
    </row>
    <row r="12" spans="1:8" ht="6.75" customHeight="1" x14ac:dyDescent="0.25">
      <c r="A12" s="23"/>
      <c r="B12" s="24"/>
      <c r="C12" s="25"/>
      <c r="D12" s="26"/>
      <c r="E12" s="27"/>
      <c r="F12" s="28"/>
    </row>
    <row r="13" spans="1:8" x14ac:dyDescent="0.25">
      <c r="A13" s="29" t="s">
        <v>47</v>
      </c>
      <c r="B13" s="19">
        <f>SUM(B15:B51)</f>
        <v>1140539</v>
      </c>
      <c r="C13" s="12">
        <f>SUM(C15:C51)</f>
        <v>20052</v>
      </c>
      <c r="D13" s="21">
        <f t="shared" ref="D13:D14" si="0">(C13*1000)/B13</f>
        <v>17.581161187824353</v>
      </c>
      <c r="E13" s="14">
        <f>SUM(E15:E51)</f>
        <v>4902</v>
      </c>
      <c r="F13" s="30">
        <f>(E13*100000)/B13</f>
        <v>429.79678906201366</v>
      </c>
      <c r="H13" s="18"/>
    </row>
    <row r="14" spans="1:8" ht="6" customHeight="1" x14ac:dyDescent="0.25">
      <c r="A14" s="31"/>
      <c r="B14" s="20"/>
      <c r="C14" s="16"/>
      <c r="D14" s="22"/>
      <c r="E14" s="17"/>
      <c r="F14" s="32"/>
    </row>
    <row r="15" spans="1:8" ht="15.95" customHeight="1" x14ac:dyDescent="0.25">
      <c r="A15" s="10" t="s">
        <v>10</v>
      </c>
      <c r="B15" s="19">
        <v>340046</v>
      </c>
      <c r="C15" s="13">
        <v>6845</v>
      </c>
      <c r="D15" s="22">
        <f>(C15*1000)/B15</f>
        <v>20.129629520711905</v>
      </c>
      <c r="E15" s="15">
        <v>1828</v>
      </c>
      <c r="F15" s="32">
        <f t="shared" ref="F14:F51" si="1">(E15*100000)/B15</f>
        <v>537.57432817912866</v>
      </c>
    </row>
    <row r="16" spans="1:8" ht="15.95" customHeight="1" x14ac:dyDescent="0.25">
      <c r="A16" s="10" t="s">
        <v>11</v>
      </c>
      <c r="B16" s="19">
        <v>32208</v>
      </c>
      <c r="C16" s="13">
        <v>566</v>
      </c>
      <c r="D16" s="22">
        <f t="shared" ref="D16:D51" si="2">(C16*1000)/B16</f>
        <v>17.573273720814704</v>
      </c>
      <c r="E16" s="15">
        <v>94</v>
      </c>
      <c r="F16" s="32">
        <f t="shared" si="1"/>
        <v>291.85295578738203</v>
      </c>
    </row>
    <row r="17" spans="1:6" ht="15.95" customHeight="1" x14ac:dyDescent="0.25">
      <c r="A17" s="10" t="s">
        <v>12</v>
      </c>
      <c r="B17" s="19">
        <v>9005</v>
      </c>
      <c r="C17" s="13">
        <v>153</v>
      </c>
      <c r="D17" s="22">
        <f t="shared" si="2"/>
        <v>16.990560799555801</v>
      </c>
      <c r="E17" s="15">
        <v>44</v>
      </c>
      <c r="F17" s="32">
        <f t="shared" si="1"/>
        <v>488.61743475846754</v>
      </c>
    </row>
    <row r="18" spans="1:6" ht="15.95" customHeight="1" x14ac:dyDescent="0.25">
      <c r="A18" s="10" t="s">
        <v>13</v>
      </c>
      <c r="B18" s="19">
        <v>25536</v>
      </c>
      <c r="C18" s="13">
        <v>292</v>
      </c>
      <c r="D18" s="22">
        <f t="shared" si="2"/>
        <v>11.434837092731829</v>
      </c>
      <c r="E18" s="15">
        <v>78</v>
      </c>
      <c r="F18" s="32">
        <f t="shared" si="1"/>
        <v>305.45112781954884</v>
      </c>
    </row>
    <row r="19" spans="1:6" ht="15.95" customHeight="1" x14ac:dyDescent="0.25">
      <c r="A19" s="10" t="s">
        <v>14</v>
      </c>
      <c r="B19" s="19">
        <v>24427</v>
      </c>
      <c r="C19" s="13">
        <v>372</v>
      </c>
      <c r="D19" s="22">
        <f t="shared" si="2"/>
        <v>15.22904982191837</v>
      </c>
      <c r="E19" s="15">
        <v>87</v>
      </c>
      <c r="F19" s="32">
        <f t="shared" si="1"/>
        <v>356.16326196421994</v>
      </c>
    </row>
    <row r="20" spans="1:6" ht="15.95" customHeight="1" x14ac:dyDescent="0.25">
      <c r="A20" s="10" t="s">
        <v>45</v>
      </c>
      <c r="B20" s="19">
        <v>4224</v>
      </c>
      <c r="C20" s="13">
        <v>41</v>
      </c>
      <c r="D20" s="22">
        <f t="shared" si="2"/>
        <v>9.7064393939393945</v>
      </c>
      <c r="E20" s="15">
        <v>13</v>
      </c>
      <c r="F20" s="32">
        <f t="shared" si="1"/>
        <v>307.7651515151515</v>
      </c>
    </row>
    <row r="21" spans="1:6" ht="15.95" customHeight="1" x14ac:dyDescent="0.25">
      <c r="A21" s="10" t="s">
        <v>15</v>
      </c>
      <c r="B21" s="19">
        <v>9575</v>
      </c>
      <c r="C21" s="13">
        <v>100</v>
      </c>
      <c r="D21" s="22">
        <f t="shared" si="2"/>
        <v>10.443864229765014</v>
      </c>
      <c r="E21" s="15">
        <v>41</v>
      </c>
      <c r="F21" s="32">
        <f t="shared" si="1"/>
        <v>428.19843342036552</v>
      </c>
    </row>
    <row r="22" spans="1:6" ht="15.95" customHeight="1" x14ac:dyDescent="0.25">
      <c r="A22" s="10" t="s">
        <v>16</v>
      </c>
      <c r="B22" s="19">
        <v>34133</v>
      </c>
      <c r="C22" s="13">
        <v>523</v>
      </c>
      <c r="D22" s="22">
        <f t="shared" si="2"/>
        <v>15.322415257961504</v>
      </c>
      <c r="E22" s="15">
        <v>189</v>
      </c>
      <c r="F22" s="32">
        <f t="shared" si="1"/>
        <v>553.71634488618054</v>
      </c>
    </row>
    <row r="23" spans="1:6" ht="15.95" customHeight="1" x14ac:dyDescent="0.25">
      <c r="A23" s="10" t="s">
        <v>17</v>
      </c>
      <c r="B23" s="19">
        <v>12293</v>
      </c>
      <c r="C23" s="13">
        <v>111</v>
      </c>
      <c r="D23" s="22">
        <f t="shared" si="2"/>
        <v>9.0295290002440414</v>
      </c>
      <c r="E23" s="15">
        <v>32</v>
      </c>
      <c r="F23" s="32">
        <f t="shared" si="1"/>
        <v>260.31074595298139</v>
      </c>
    </row>
    <row r="24" spans="1:6" ht="15.95" customHeight="1" x14ac:dyDescent="0.25">
      <c r="A24" s="10" t="s">
        <v>46</v>
      </c>
      <c r="B24" s="19">
        <v>3865</v>
      </c>
      <c r="C24" s="13">
        <v>61</v>
      </c>
      <c r="D24" s="22">
        <f t="shared" si="2"/>
        <v>15.782664941785253</v>
      </c>
      <c r="E24" s="15">
        <v>25</v>
      </c>
      <c r="F24" s="32">
        <f t="shared" si="1"/>
        <v>646.83053040103493</v>
      </c>
    </row>
    <row r="25" spans="1:6" ht="15.95" customHeight="1" x14ac:dyDescent="0.25">
      <c r="A25" s="10" t="s">
        <v>18</v>
      </c>
      <c r="B25" s="19">
        <v>86249</v>
      </c>
      <c r="C25" s="13">
        <v>1430</v>
      </c>
      <c r="D25" s="22">
        <f t="shared" si="2"/>
        <v>16.579902375679719</v>
      </c>
      <c r="E25" s="15">
        <v>281</v>
      </c>
      <c r="F25" s="32">
        <f t="shared" si="1"/>
        <v>325.80087885076927</v>
      </c>
    </row>
    <row r="26" spans="1:6" ht="15.95" customHeight="1" x14ac:dyDescent="0.25">
      <c r="A26" s="10" t="s">
        <v>19</v>
      </c>
      <c r="B26" s="19">
        <v>32784</v>
      </c>
      <c r="C26" s="13">
        <v>375</v>
      </c>
      <c r="D26" s="22">
        <f t="shared" si="2"/>
        <v>11.438506588579795</v>
      </c>
      <c r="E26" s="15">
        <v>113</v>
      </c>
      <c r="F26" s="32">
        <f t="shared" si="1"/>
        <v>344.68033186920451</v>
      </c>
    </row>
    <row r="27" spans="1:6" ht="15.95" customHeight="1" x14ac:dyDescent="0.25">
      <c r="A27" s="10" t="s">
        <v>20</v>
      </c>
      <c r="B27" s="19">
        <v>20887</v>
      </c>
      <c r="C27" s="13">
        <v>326</v>
      </c>
      <c r="D27" s="22">
        <f t="shared" si="2"/>
        <v>15.607794321826974</v>
      </c>
      <c r="E27" s="15">
        <v>73</v>
      </c>
      <c r="F27" s="32">
        <f t="shared" si="1"/>
        <v>349.49968880164698</v>
      </c>
    </row>
    <row r="28" spans="1:6" ht="15.95" customHeight="1" x14ac:dyDescent="0.25">
      <c r="A28" s="10" t="s">
        <v>21</v>
      </c>
      <c r="B28" s="19">
        <v>6892</v>
      </c>
      <c r="C28" s="13">
        <v>141</v>
      </c>
      <c r="D28" s="22">
        <f t="shared" si="2"/>
        <v>20.458502611723738</v>
      </c>
      <c r="E28" s="15">
        <v>42</v>
      </c>
      <c r="F28" s="32">
        <f t="shared" si="1"/>
        <v>609.40220545560067</v>
      </c>
    </row>
    <row r="29" spans="1:6" ht="15.95" customHeight="1" x14ac:dyDescent="0.25">
      <c r="A29" s="10" t="s">
        <v>22</v>
      </c>
      <c r="B29" s="19">
        <v>12518</v>
      </c>
      <c r="C29" s="13">
        <v>177</v>
      </c>
      <c r="D29" s="22">
        <f t="shared" si="2"/>
        <v>14.139638919955264</v>
      </c>
      <c r="E29" s="15">
        <v>45</v>
      </c>
      <c r="F29" s="32">
        <f t="shared" si="1"/>
        <v>359.48234542259149</v>
      </c>
    </row>
    <row r="30" spans="1:6" ht="15.95" customHeight="1" x14ac:dyDescent="0.25">
      <c r="A30" s="10" t="s">
        <v>23</v>
      </c>
      <c r="B30" s="19">
        <v>26788</v>
      </c>
      <c r="C30" s="13">
        <v>405</v>
      </c>
      <c r="D30" s="22">
        <f t="shared" si="2"/>
        <v>15.118709870091086</v>
      </c>
      <c r="E30" s="15">
        <v>108</v>
      </c>
      <c r="F30" s="32">
        <f t="shared" si="1"/>
        <v>403.16559653576229</v>
      </c>
    </row>
    <row r="31" spans="1:6" ht="15.95" customHeight="1" x14ac:dyDescent="0.25">
      <c r="A31" s="10" t="s">
        <v>24</v>
      </c>
      <c r="B31" s="19">
        <v>13756</v>
      </c>
      <c r="C31" s="13">
        <v>226</v>
      </c>
      <c r="D31" s="22">
        <f t="shared" si="2"/>
        <v>16.429194533294563</v>
      </c>
      <c r="E31" s="15">
        <v>48</v>
      </c>
      <c r="F31" s="32">
        <f t="shared" si="1"/>
        <v>348.93864495492875</v>
      </c>
    </row>
    <row r="32" spans="1:6" ht="15.95" customHeight="1" x14ac:dyDescent="0.25">
      <c r="A32" s="10" t="s">
        <v>25</v>
      </c>
      <c r="B32" s="19">
        <v>61644</v>
      </c>
      <c r="C32" s="13">
        <v>1192</v>
      </c>
      <c r="D32" s="22">
        <f t="shared" si="2"/>
        <v>19.336837323989357</v>
      </c>
      <c r="E32" s="15">
        <v>194</v>
      </c>
      <c r="F32" s="32">
        <f t="shared" si="1"/>
        <v>314.71027188371943</v>
      </c>
    </row>
    <row r="33" spans="1:6" ht="15.95" customHeight="1" x14ac:dyDescent="0.25">
      <c r="A33" s="10" t="s">
        <v>26</v>
      </c>
      <c r="B33" s="19">
        <v>6286</v>
      </c>
      <c r="C33" s="13">
        <v>110</v>
      </c>
      <c r="D33" s="22">
        <f t="shared" si="2"/>
        <v>17.499204581609927</v>
      </c>
      <c r="E33" s="15">
        <v>14</v>
      </c>
      <c r="F33" s="32">
        <f t="shared" si="1"/>
        <v>222.71714922048997</v>
      </c>
    </row>
    <row r="34" spans="1:6" ht="15.95" customHeight="1" x14ac:dyDescent="0.25">
      <c r="A34" s="10" t="s">
        <v>27</v>
      </c>
      <c r="B34" s="19">
        <v>13226</v>
      </c>
      <c r="C34" s="13">
        <v>235</v>
      </c>
      <c r="D34" s="22">
        <f t="shared" si="2"/>
        <v>17.768032662936641</v>
      </c>
      <c r="E34" s="15">
        <v>33</v>
      </c>
      <c r="F34" s="32">
        <f t="shared" si="1"/>
        <v>249.50854377740814</v>
      </c>
    </row>
    <row r="35" spans="1:6" ht="15.95" customHeight="1" x14ac:dyDescent="0.25">
      <c r="A35" s="10" t="s">
        <v>28</v>
      </c>
      <c r="B35" s="19">
        <v>5525</v>
      </c>
      <c r="C35" s="13">
        <v>101</v>
      </c>
      <c r="D35" s="22">
        <f t="shared" si="2"/>
        <v>18.280542986425338</v>
      </c>
      <c r="E35" s="15">
        <v>19</v>
      </c>
      <c r="F35" s="32">
        <f t="shared" si="1"/>
        <v>343.8914027149321</v>
      </c>
    </row>
    <row r="36" spans="1:6" ht="15.95" customHeight="1" x14ac:dyDescent="0.25">
      <c r="A36" s="10" t="s">
        <v>29</v>
      </c>
      <c r="B36" s="19">
        <v>32105</v>
      </c>
      <c r="C36" s="13">
        <v>373</v>
      </c>
      <c r="D36" s="22">
        <f t="shared" si="2"/>
        <v>11.618128017442766</v>
      </c>
      <c r="E36" s="15">
        <v>97</v>
      </c>
      <c r="F36" s="32">
        <f t="shared" si="1"/>
        <v>302.13362404609876</v>
      </c>
    </row>
    <row r="37" spans="1:6" ht="15.95" customHeight="1" x14ac:dyDescent="0.25">
      <c r="A37" s="10" t="s">
        <v>30</v>
      </c>
      <c r="B37" s="19">
        <v>11430</v>
      </c>
      <c r="C37" s="13">
        <v>219</v>
      </c>
      <c r="D37" s="22">
        <f t="shared" si="2"/>
        <v>19.16010498687664</v>
      </c>
      <c r="E37" s="15">
        <v>52</v>
      </c>
      <c r="F37" s="32">
        <f t="shared" si="1"/>
        <v>454.94313210848645</v>
      </c>
    </row>
    <row r="38" spans="1:6" ht="15.95" customHeight="1" x14ac:dyDescent="0.25">
      <c r="A38" s="10" t="s">
        <v>31</v>
      </c>
      <c r="B38" s="19">
        <v>13593</v>
      </c>
      <c r="C38" s="13">
        <v>254</v>
      </c>
      <c r="D38" s="22">
        <f t="shared" si="2"/>
        <v>18.686088427867286</v>
      </c>
      <c r="E38" s="15">
        <v>47</v>
      </c>
      <c r="F38" s="32">
        <f t="shared" si="1"/>
        <v>345.76620319281983</v>
      </c>
    </row>
    <row r="39" spans="1:6" ht="15.95" customHeight="1" x14ac:dyDescent="0.25">
      <c r="A39" s="10" t="s">
        <v>32</v>
      </c>
      <c r="B39" s="19">
        <v>123430</v>
      </c>
      <c r="C39" s="13">
        <v>2594</v>
      </c>
      <c r="D39" s="22">
        <f t="shared" si="2"/>
        <v>21.015960463420562</v>
      </c>
      <c r="E39" s="15">
        <v>547</v>
      </c>
      <c r="F39" s="32">
        <f t="shared" si="1"/>
        <v>443.16616705825163</v>
      </c>
    </row>
    <row r="40" spans="1:6" ht="15.95" customHeight="1" x14ac:dyDescent="0.25">
      <c r="A40" s="10" t="s">
        <v>33</v>
      </c>
      <c r="B40" s="19">
        <v>18591</v>
      </c>
      <c r="C40" s="13">
        <v>309</v>
      </c>
      <c r="D40" s="22">
        <f t="shared" si="2"/>
        <v>16.620945618847831</v>
      </c>
      <c r="E40" s="15">
        <v>104</v>
      </c>
      <c r="F40" s="32">
        <f t="shared" si="1"/>
        <v>559.41046743047707</v>
      </c>
    </row>
    <row r="41" spans="1:6" ht="15.95" customHeight="1" x14ac:dyDescent="0.25">
      <c r="A41" s="10" t="s">
        <v>34</v>
      </c>
      <c r="B41" s="19">
        <v>11341</v>
      </c>
      <c r="C41" s="13">
        <v>223</v>
      </c>
      <c r="D41" s="22">
        <f t="shared" si="2"/>
        <v>19.663169032713164</v>
      </c>
      <c r="E41" s="15">
        <v>45</v>
      </c>
      <c r="F41" s="32">
        <f t="shared" si="1"/>
        <v>396.79040648972756</v>
      </c>
    </row>
    <row r="42" spans="1:6" ht="15.95" customHeight="1" x14ac:dyDescent="0.25">
      <c r="A42" s="10" t="s">
        <v>35</v>
      </c>
      <c r="B42" s="19">
        <v>32586</v>
      </c>
      <c r="C42" s="13">
        <v>496</v>
      </c>
      <c r="D42" s="22">
        <f t="shared" si="2"/>
        <v>15.221260664088872</v>
      </c>
      <c r="E42" s="15">
        <v>132</v>
      </c>
      <c r="F42" s="32">
        <f t="shared" si="1"/>
        <v>405.08193702817158</v>
      </c>
    </row>
    <row r="43" spans="1:6" ht="15.95" customHeight="1" x14ac:dyDescent="0.25">
      <c r="A43" s="10" t="s">
        <v>36</v>
      </c>
      <c r="B43" s="19">
        <v>11246</v>
      </c>
      <c r="C43" s="13">
        <v>205</v>
      </c>
      <c r="D43" s="22">
        <f t="shared" si="2"/>
        <v>18.228703539036101</v>
      </c>
      <c r="E43" s="15">
        <v>43</v>
      </c>
      <c r="F43" s="32">
        <f t="shared" si="1"/>
        <v>382.3581717944158</v>
      </c>
    </row>
    <row r="44" spans="1:6" ht="15.95" customHeight="1" x14ac:dyDescent="0.25">
      <c r="A44" s="10" t="s">
        <v>37</v>
      </c>
      <c r="B44" s="19">
        <v>18465</v>
      </c>
      <c r="C44" s="13">
        <v>301</v>
      </c>
      <c r="D44" s="22">
        <f t="shared" si="2"/>
        <v>16.301110208502571</v>
      </c>
      <c r="E44" s="15">
        <v>65</v>
      </c>
      <c r="F44" s="32">
        <f t="shared" si="1"/>
        <v>352.01733008394257</v>
      </c>
    </row>
    <row r="45" spans="1:6" ht="15.95" customHeight="1" x14ac:dyDescent="0.25">
      <c r="A45" s="10" t="s">
        <v>38</v>
      </c>
      <c r="B45" s="19">
        <v>17436</v>
      </c>
      <c r="C45" s="13">
        <v>259</v>
      </c>
      <c r="D45" s="22">
        <f t="shared" si="2"/>
        <v>14.854324386327139</v>
      </c>
      <c r="E45" s="15">
        <v>72</v>
      </c>
      <c r="F45" s="32">
        <f t="shared" si="1"/>
        <v>412.93874741913282</v>
      </c>
    </row>
    <row r="46" spans="1:6" ht="15.95" customHeight="1" x14ac:dyDescent="0.25">
      <c r="A46" s="10" t="s">
        <v>39</v>
      </c>
      <c r="B46" s="19">
        <v>14118</v>
      </c>
      <c r="C46" s="13">
        <v>172</v>
      </c>
      <c r="D46" s="22">
        <f t="shared" si="2"/>
        <v>12.183028757614393</v>
      </c>
      <c r="E46" s="15">
        <v>44</v>
      </c>
      <c r="F46" s="32">
        <f t="shared" si="1"/>
        <v>311.65887519478679</v>
      </c>
    </row>
    <row r="47" spans="1:6" ht="15.95" customHeight="1" x14ac:dyDescent="0.25">
      <c r="A47" s="10" t="s">
        <v>40</v>
      </c>
      <c r="B47" s="19">
        <v>8691</v>
      </c>
      <c r="C47" s="13">
        <v>127</v>
      </c>
      <c r="D47" s="22">
        <f t="shared" si="2"/>
        <v>14.612817857553791</v>
      </c>
      <c r="E47" s="15">
        <v>32</v>
      </c>
      <c r="F47" s="32">
        <f t="shared" si="1"/>
        <v>368.19698538718217</v>
      </c>
    </row>
    <row r="48" spans="1:6" ht="15.95" customHeight="1" x14ac:dyDescent="0.25">
      <c r="A48" s="10" t="s">
        <v>41</v>
      </c>
      <c r="B48" s="19">
        <v>9210</v>
      </c>
      <c r="C48" s="13">
        <v>198</v>
      </c>
      <c r="D48" s="22">
        <f t="shared" si="2"/>
        <v>21.498371335504885</v>
      </c>
      <c r="E48" s="15">
        <v>51</v>
      </c>
      <c r="F48" s="32">
        <f t="shared" si="1"/>
        <v>553.74592833876227</v>
      </c>
    </row>
    <row r="49" spans="1:7" ht="15.95" customHeight="1" x14ac:dyDescent="0.25">
      <c r="A49" s="10" t="s">
        <v>42</v>
      </c>
      <c r="B49" s="19">
        <v>20282</v>
      </c>
      <c r="C49" s="13">
        <v>332</v>
      </c>
      <c r="D49" s="22">
        <f t="shared" si="2"/>
        <v>16.369194359530617</v>
      </c>
      <c r="E49" s="15">
        <v>92</v>
      </c>
      <c r="F49" s="32">
        <f t="shared" si="1"/>
        <v>453.60418104723402</v>
      </c>
    </row>
    <row r="50" spans="1:7" ht="15.95" customHeight="1" x14ac:dyDescent="0.25">
      <c r="A50" s="10" t="s">
        <v>43</v>
      </c>
      <c r="B50" s="19">
        <v>7316</v>
      </c>
      <c r="C50" s="13">
        <v>93</v>
      </c>
      <c r="D50" s="22">
        <f t="shared" si="2"/>
        <v>12.711864406779661</v>
      </c>
      <c r="E50" s="15">
        <v>27</v>
      </c>
      <c r="F50" s="32">
        <f t="shared" si="1"/>
        <v>369.05412793876434</v>
      </c>
    </row>
    <row r="51" spans="1:7" ht="15.95" customHeight="1" thickBot="1" x14ac:dyDescent="0.3">
      <c r="A51" s="11" t="s">
        <v>44</v>
      </c>
      <c r="B51" s="33">
        <v>8832</v>
      </c>
      <c r="C51" s="34">
        <v>115</v>
      </c>
      <c r="D51" s="35">
        <f t="shared" si="2"/>
        <v>13.020833333333334</v>
      </c>
      <c r="E51" s="36">
        <v>51</v>
      </c>
      <c r="F51" s="37">
        <f t="shared" si="1"/>
        <v>577.445652173913</v>
      </c>
    </row>
    <row r="52" spans="1:7" ht="15.75" thickBot="1" x14ac:dyDescent="0.3"/>
    <row r="53" spans="1:7" ht="20.25" customHeight="1" thickBot="1" x14ac:dyDescent="0.3">
      <c r="A53" s="50" t="s">
        <v>54</v>
      </c>
      <c r="B53" s="51"/>
      <c r="C53" s="51"/>
      <c r="D53" s="51"/>
      <c r="E53" s="52"/>
      <c r="F53" s="53"/>
      <c r="G53" s="53"/>
    </row>
  </sheetData>
  <mergeCells count="11">
    <mergeCell ref="A8:F8"/>
    <mergeCell ref="B9:B11"/>
    <mergeCell ref="A5:F5"/>
    <mergeCell ref="A6:F6"/>
    <mergeCell ref="A1:F1"/>
    <mergeCell ref="A2:F2"/>
    <mergeCell ref="A3:F3"/>
    <mergeCell ref="A9:A11"/>
    <mergeCell ref="C9:D9"/>
    <mergeCell ref="E9:F9"/>
    <mergeCell ref="E10:E11"/>
  </mergeCells>
  <printOptions horizontalCentered="1"/>
  <pageMargins left="0.70866141732283472" right="0.70866141732283472" top="0.35433070866141736" bottom="0.35433070866141736" header="0.31496062992125984" footer="0.31496062992125984"/>
  <pageSetup scale="9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2015-05-05T13:10:39Z</dcterms:created>
  <dcterms:modified xsi:type="dcterms:W3CDTF">2015-05-05T13:29:49Z</dcterms:modified>
</cp:coreProperties>
</file>