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13605" windowHeight="9285"/>
  </bookViews>
  <sheets>
    <sheet name="A17-PROD-CULT-PE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P20" i="1"/>
  <c r="O20" i="1"/>
  <c r="N20" i="1"/>
  <c r="M20" i="1"/>
  <c r="L20" i="1"/>
  <c r="K20" i="1"/>
  <c r="J20" i="1"/>
  <c r="I20" i="1"/>
  <c r="H20" i="1"/>
  <c r="G20" i="1"/>
  <c r="F20" i="1"/>
  <c r="C20" i="1" s="1"/>
  <c r="E20" i="1"/>
  <c r="D20" i="1"/>
</calcChain>
</file>

<file path=xl/sharedStrings.xml><?xml version="1.0" encoding="utf-8"?>
<sst xmlns="http://schemas.openxmlformats.org/spreadsheetml/2006/main" count="120" uniqueCount="75">
  <si>
    <t>SISTEMA DE INFORMACION REGIONAL "SIR"</t>
  </si>
  <si>
    <t>GOBERNACION DEL HUILA</t>
  </si>
  <si>
    <t>DEPARTAMENTO ADMINISTRATIVO DE PLANEACION</t>
  </si>
  <si>
    <t>AGRICULTURA</t>
  </si>
  <si>
    <t>PRODUCCION CULTIVOS PERMANENTES POR  MUNICIPIOS EN EL DEPARTAMENTO (Ton)</t>
  </si>
  <si>
    <t>CODIGO DANE</t>
  </si>
  <si>
    <t>MUNICIPIOS</t>
  </si>
  <si>
    <t>TOTAL</t>
  </si>
  <si>
    <t>Aguacate
(no Hass, ni Lorena)</t>
  </si>
  <si>
    <t>Aguacate 
Hass</t>
  </si>
  <si>
    <t>Aguacate Lorena</t>
  </si>
  <si>
    <t>Badea</t>
  </si>
  <si>
    <t>Banano</t>
  </si>
  <si>
    <t>Cacao</t>
  </si>
  <si>
    <t>Caña Panelera</t>
  </si>
  <si>
    <t>Cholupa</t>
  </si>
  <si>
    <t>Cítricos</t>
  </si>
  <si>
    <t>Curuba</t>
  </si>
  <si>
    <t>Durazno</t>
  </si>
  <si>
    <t>Granadilla</t>
  </si>
  <si>
    <t>Guanabana</t>
  </si>
  <si>
    <t>Guayaba comun</t>
  </si>
  <si>
    <t>Guayaba manzana - 
pera</t>
  </si>
  <si>
    <t>Gulupa</t>
  </si>
  <si>
    <t>Lulo</t>
  </si>
  <si>
    <t>Mango</t>
  </si>
  <si>
    <t>Maracuya</t>
  </si>
  <si>
    <t>Mora</t>
  </si>
  <si>
    <t>Papaya</t>
  </si>
  <si>
    <t>Piña</t>
  </si>
  <si>
    <t>Pitahaya</t>
  </si>
  <si>
    <t>Plátano</t>
  </si>
  <si>
    <t>Tomate de Arbol</t>
  </si>
  <si>
    <t>Uva</t>
  </si>
  <si>
    <t>Intercalado</t>
  </si>
  <si>
    <t>Solo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</si>
  <si>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</si>
  <si>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</si>
  <si>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</si>
  <si>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</si>
  <si>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</si>
  <si>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</si>
  <si>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</si>
  <si>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</si>
  <si>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</si>
  <si>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</si>
  <si>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</si>
  <si>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</si>
  <si>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</si>
  <si>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</si>
  <si>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 xml:space="preserve">Hobo 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</si>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</sst>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_);\(0\)"/>
    <numFmt numFmtId="165" formatCode="#,##0.0_);\(#,##0.0\)"/>
    <numFmt numFmtId="166" formatCode="#,##0.0;[Red]#,##0.0"/>
    <numFmt numFmtId="167" formatCode="#,##0.00;[Red]#,##0.00"/>
    <numFmt numFmtId="168" formatCode="_(* #,##0.0_);_(* \(#,##0.0\);_(* &quot;-&quot;??_);_(@_)"/>
    <numFmt numFmtId="169" formatCode="_(* #,##0_);_(* \(#,##0\);_(* &quot;-&quot;??_);_(@_)"/>
    <numFmt numFmtId="170" formatCode="#,##0;[Red]#,##0"/>
  </numFmts>
  <fonts count="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5" xfId="0" applyBorder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19" xfId="0" applyFont="1" applyBorder="1"/>
    <xf numFmtId="0" fontId="1" fillId="0" borderId="20" xfId="0" applyFont="1" applyBorder="1"/>
    <xf numFmtId="39" fontId="3" fillId="0" borderId="20" xfId="0" applyNumberFormat="1" applyFont="1" applyBorder="1"/>
    <xf numFmtId="0" fontId="1" fillId="0" borderId="0" xfId="0" applyFont="1"/>
    <xf numFmtId="0" fontId="3" fillId="0" borderId="19" xfId="0" applyFont="1" applyBorder="1"/>
    <xf numFmtId="39" fontId="3" fillId="0" borderId="19" xfId="0" applyNumberFormat="1" applyFont="1" applyBorder="1"/>
    <xf numFmtId="39" fontId="3" fillId="0" borderId="21" xfId="0" applyNumberFormat="1" applyFont="1" applyBorder="1"/>
    <xf numFmtId="39" fontId="3" fillId="0" borderId="12" xfId="0" applyNumberFormat="1" applyFont="1" applyBorder="1"/>
    <xf numFmtId="39" fontId="3" fillId="0" borderId="0" xfId="0" applyNumberFormat="1" applyFont="1"/>
    <xf numFmtId="165" fontId="3" fillId="0" borderId="22" xfId="0" applyNumberFormat="1" applyFont="1" applyBorder="1"/>
    <xf numFmtId="164" fontId="1" fillId="0" borderId="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166" fontId="1" fillId="0" borderId="20" xfId="1" applyNumberFormat="1" applyFont="1" applyFill="1" applyBorder="1" applyProtection="1"/>
    <xf numFmtId="167" fontId="1" fillId="0" borderId="20" xfId="1" applyNumberFormat="1" applyFont="1" applyFill="1" applyBorder="1" applyProtection="1"/>
    <xf numFmtId="166" fontId="1" fillId="0" borderId="22" xfId="1" applyNumberFormat="1" applyFont="1" applyFill="1" applyBorder="1" applyProtection="1"/>
    <xf numFmtId="164" fontId="1" fillId="0" borderId="14" xfId="0" applyNumberFormat="1" applyFont="1" applyBorder="1" applyAlignment="1">
      <alignment horizontal="center"/>
    </xf>
    <xf numFmtId="168" fontId="1" fillId="0" borderId="19" xfId="1" applyNumberFormat="1" applyFont="1" applyFill="1" applyBorder="1"/>
    <xf numFmtId="166" fontId="1" fillId="0" borderId="19" xfId="1" applyNumberFormat="1" applyFont="1" applyFill="1" applyBorder="1" applyProtection="1"/>
    <xf numFmtId="164" fontId="3" fillId="0" borderId="4" xfId="0" applyNumberFormat="1" applyFont="1" applyBorder="1" applyAlignment="1">
      <alignment horizontal="center"/>
    </xf>
    <xf numFmtId="166" fontId="3" fillId="0" borderId="20" xfId="1" applyNumberFormat="1" applyFont="1" applyBorder="1" applyProtection="1"/>
    <xf numFmtId="166" fontId="3" fillId="0" borderId="20" xfId="1" applyNumberFormat="1" applyFont="1" applyBorder="1"/>
    <xf numFmtId="166" fontId="3" fillId="0" borderId="0" xfId="1" applyNumberFormat="1" applyFont="1" applyBorder="1" applyProtection="1"/>
    <xf numFmtId="166" fontId="3" fillId="0" borderId="19" xfId="1" applyNumberFormat="1" applyFont="1" applyBorder="1"/>
    <xf numFmtId="166" fontId="3" fillId="0" borderId="22" xfId="1" applyNumberFormat="1" applyFont="1" applyBorder="1"/>
    <xf numFmtId="166" fontId="3" fillId="0" borderId="0" xfId="1" applyNumberFormat="1" applyFont="1" applyBorder="1"/>
    <xf numFmtId="164" fontId="3" fillId="0" borderId="14" xfId="0" applyNumberFormat="1" applyFont="1" applyBorder="1" applyAlignment="1">
      <alignment horizontal="center"/>
    </xf>
    <xf numFmtId="168" fontId="3" fillId="0" borderId="19" xfId="1" applyNumberFormat="1" applyFont="1" applyBorder="1"/>
    <xf numFmtId="166" fontId="3" fillId="0" borderId="19" xfId="1" applyNumberFormat="1" applyFont="1" applyBorder="1" applyProtection="1"/>
    <xf numFmtId="166" fontId="3" fillId="0" borderId="22" xfId="1" applyNumberFormat="1" applyFont="1" applyBorder="1" applyProtection="1"/>
    <xf numFmtId="166" fontId="1" fillId="0" borderId="19" xfId="1" applyNumberFormat="1" applyFont="1" applyBorder="1" applyProtection="1"/>
    <xf numFmtId="4" fontId="3" fillId="0" borderId="20" xfId="0" applyNumberFormat="1" applyFont="1" applyBorder="1"/>
    <xf numFmtId="4" fontId="3" fillId="4" borderId="19" xfId="0" applyNumberFormat="1" applyFont="1" applyFill="1" applyBorder="1"/>
    <xf numFmtId="4" fontId="3" fillId="0" borderId="19" xfId="0" applyNumberFormat="1" applyFont="1" applyBorder="1"/>
    <xf numFmtId="4" fontId="3" fillId="0" borderId="22" xfId="0" applyNumberFormat="1" applyFont="1" applyBorder="1"/>
    <xf numFmtId="4" fontId="3" fillId="0" borderId="0" xfId="0" applyNumberFormat="1" applyFont="1"/>
    <xf numFmtId="0" fontId="3" fillId="0" borderId="23" xfId="0" applyFont="1" applyBorder="1"/>
    <xf numFmtId="0" fontId="0" fillId="0" borderId="6" xfId="0" applyBorder="1"/>
    <xf numFmtId="0" fontId="3" fillId="0" borderId="24" xfId="0" applyFont="1" applyBorder="1"/>
    <xf numFmtId="168" fontId="3" fillId="0" borderId="24" xfId="1" applyNumberFormat="1" applyFont="1" applyBorder="1" applyProtection="1"/>
    <xf numFmtId="169" fontId="3" fillId="0" borderId="25" xfId="1" applyNumberFormat="1" applyFont="1" applyBorder="1" applyAlignment="1" applyProtection="1">
      <alignment horizontal="right"/>
    </xf>
    <xf numFmtId="1" fontId="3" fillId="0" borderId="25" xfId="1" applyNumberFormat="1" applyFont="1" applyBorder="1" applyAlignment="1" applyProtection="1">
      <alignment horizontal="right"/>
    </xf>
    <xf numFmtId="0" fontId="3" fillId="0" borderId="25" xfId="0" applyFont="1" applyBorder="1"/>
    <xf numFmtId="169" fontId="3" fillId="0" borderId="7" xfId="1" applyNumberFormat="1" applyFont="1" applyBorder="1" applyAlignment="1" applyProtection="1">
      <alignment horizontal="right"/>
    </xf>
    <xf numFmtId="170" fontId="3" fillId="0" borderId="24" xfId="1" applyNumberFormat="1" applyFont="1" applyBorder="1"/>
    <xf numFmtId="0" fontId="3" fillId="0" borderId="26" xfId="0" applyFont="1" applyBorder="1"/>
    <xf numFmtId="0" fontId="3" fillId="0" borderId="0" xfId="0" applyFont="1"/>
    <xf numFmtId="0" fontId="3" fillId="0" borderId="17" xfId="0" applyFont="1" applyBorder="1"/>
    <xf numFmtId="170" fontId="3" fillId="0" borderId="24" xfId="1" applyNumberFormat="1" applyFont="1" applyBorder="1" applyAlignment="1">
      <alignment horizontal="right"/>
    </xf>
    <xf numFmtId="170" fontId="3" fillId="0" borderId="24" xfId="1" applyNumberFormat="1" applyFont="1" applyBorder="1" applyProtection="1"/>
    <xf numFmtId="170" fontId="3" fillId="0" borderId="27" xfId="1" applyNumberFormat="1" applyFont="1" applyBorder="1" applyProtection="1"/>
    <xf numFmtId="170" fontId="3" fillId="0" borderId="8" xfId="1" applyNumberFormat="1" applyFont="1" applyBorder="1" applyAlignment="1" applyProtection="1">
      <alignment horizontal="right"/>
    </xf>
    <xf numFmtId="168" fontId="3" fillId="0" borderId="0" xfId="1" applyNumberFormat="1" applyFont="1" applyProtection="1"/>
    <xf numFmtId="169" fontId="3" fillId="0" borderId="0" xfId="1" applyNumberFormat="1" applyFont="1" applyProtection="1"/>
    <xf numFmtId="169" fontId="3" fillId="0" borderId="0" xfId="1" applyNumberFormat="1" applyFont="1" applyBorder="1" applyProtection="1"/>
    <xf numFmtId="170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 vertical="center" wrapText="1"/>
    </xf>
    <xf numFmtId="165" fontId="1" fillId="0" borderId="0" xfId="0" applyNumberFormat="1" applyFont="1"/>
    <xf numFmtId="165" fontId="0" fillId="0" borderId="0" xfId="0" applyNumberFormat="1"/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47626</xdr:rowOff>
    </xdr:from>
    <xdr:to>
      <xdr:col>2</xdr:col>
      <xdr:colOff>223546</xdr:colOff>
      <xdr:row>6</xdr:row>
      <xdr:rowOff>29158</xdr:rowOff>
    </xdr:to>
    <xdr:pic>
      <xdr:nvPicPr>
        <xdr:cNvPr id="2" name="Imagen 3" descr="C:\Users\sir\Downloads\Recurso 7.png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7626"/>
          <a:ext cx="2080920" cy="101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206050</xdr:colOff>
      <xdr:row>0</xdr:row>
      <xdr:rowOff>0</xdr:rowOff>
    </xdr:from>
    <xdr:to>
      <xdr:col>20</xdr:col>
      <xdr:colOff>602602</xdr:colOff>
      <xdr:row>6</xdr:row>
      <xdr:rowOff>19438</xdr:rowOff>
    </xdr:to>
    <xdr:pic>
      <xdr:nvPicPr>
        <xdr:cNvPr id="3" name="Imagen 4" descr="C:\Users\sir\Downloads\Recurso 7.png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7850" y="0"/>
          <a:ext cx="2139627" cy="1048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AI70"/>
  <sheetViews>
    <sheetView tabSelected="1" zoomScale="98" zoomScaleNormal="98" workbookViewId="0">
      <selection activeCell="E4" sqref="E4"/>
    </sheetView>
  </sheetViews>
  <sheetFormatPr baseColWidth="10" defaultColWidth="11" defaultRowHeight="14.1" customHeight="1" x14ac:dyDescent="0.2"/>
  <cols>
    <col min="2" max="2" width="17.7109375" customWidth="1"/>
    <col min="3" max="14" width="13.28515625" customWidth="1"/>
    <col min="15" max="15" width="12.140625" customWidth="1"/>
    <col min="16" max="16" width="13.28515625" customWidth="1"/>
    <col min="17" max="17" width="1.28515625" customWidth="1"/>
    <col min="18" max="18" width="1.140625" customWidth="1"/>
    <col min="20" max="20" width="15.140625" customWidth="1"/>
    <col min="21" max="34" width="13.28515625" customWidth="1"/>
    <col min="35" max="35" width="7.28515625" customWidth="1"/>
    <col min="36" max="36" width="1.85546875" customWidth="1"/>
    <col min="37" max="37" width="7.5703125" customWidth="1"/>
    <col min="38" max="39" width="1.85546875" customWidth="1"/>
    <col min="40" max="40" width="20.140625" customWidth="1"/>
    <col min="41" max="41" width="1.85546875" customWidth="1"/>
    <col min="42" max="42" width="7.5703125" customWidth="1"/>
    <col min="43" max="43" width="1.85546875" customWidth="1"/>
    <col min="44" max="44" width="12.140625" customWidth="1"/>
    <col min="45" max="45" width="1.85546875" customWidth="1"/>
    <col min="47" max="47" width="1.85546875" customWidth="1"/>
    <col min="49" max="49" width="1.85546875" customWidth="1"/>
    <col min="51" max="51" width="1.85546875" customWidth="1"/>
    <col min="53" max="53" width="1.85546875" customWidth="1"/>
    <col min="260" max="260" width="17.7109375" customWidth="1"/>
    <col min="261" max="274" width="13.28515625" customWidth="1"/>
    <col min="276" max="276" width="15.140625" customWidth="1"/>
    <col min="277" max="290" width="13.28515625" customWidth="1"/>
    <col min="291" max="291" width="7.28515625" customWidth="1"/>
    <col min="292" max="292" width="1.85546875" customWidth="1"/>
    <col min="293" max="293" width="7.5703125" customWidth="1"/>
    <col min="294" max="295" width="1.85546875" customWidth="1"/>
    <col min="296" max="296" width="20.140625" customWidth="1"/>
    <col min="297" max="297" width="1.85546875" customWidth="1"/>
    <col min="298" max="298" width="7.5703125" customWidth="1"/>
    <col min="299" max="299" width="1.85546875" customWidth="1"/>
    <col min="300" max="300" width="12.140625" customWidth="1"/>
    <col min="301" max="301" width="1.85546875" customWidth="1"/>
    <col min="303" max="303" width="1.85546875" customWidth="1"/>
    <col min="305" max="305" width="1.85546875" customWidth="1"/>
    <col min="307" max="307" width="1.85546875" customWidth="1"/>
    <col min="309" max="309" width="1.85546875" customWidth="1"/>
    <col min="516" max="516" width="17.7109375" customWidth="1"/>
    <col min="517" max="530" width="13.28515625" customWidth="1"/>
    <col min="532" max="532" width="15.140625" customWidth="1"/>
    <col min="533" max="546" width="13.28515625" customWidth="1"/>
    <col min="547" max="547" width="7.28515625" customWidth="1"/>
    <col min="548" max="548" width="1.85546875" customWidth="1"/>
    <col min="549" max="549" width="7.5703125" customWidth="1"/>
    <col min="550" max="551" width="1.85546875" customWidth="1"/>
    <col min="552" max="552" width="20.140625" customWidth="1"/>
    <col min="553" max="553" width="1.85546875" customWidth="1"/>
    <col min="554" max="554" width="7.5703125" customWidth="1"/>
    <col min="555" max="555" width="1.85546875" customWidth="1"/>
    <col min="556" max="556" width="12.140625" customWidth="1"/>
    <col min="557" max="557" width="1.85546875" customWidth="1"/>
    <col min="559" max="559" width="1.85546875" customWidth="1"/>
    <col min="561" max="561" width="1.85546875" customWidth="1"/>
    <col min="563" max="563" width="1.85546875" customWidth="1"/>
    <col min="565" max="565" width="1.85546875" customWidth="1"/>
    <col min="772" max="772" width="17.7109375" customWidth="1"/>
    <col min="773" max="786" width="13.28515625" customWidth="1"/>
    <col min="788" max="788" width="15.140625" customWidth="1"/>
    <col min="789" max="802" width="13.28515625" customWidth="1"/>
    <col min="803" max="803" width="7.28515625" customWidth="1"/>
    <col min="804" max="804" width="1.85546875" customWidth="1"/>
    <col min="805" max="805" width="7.5703125" customWidth="1"/>
    <col min="806" max="807" width="1.85546875" customWidth="1"/>
    <col min="808" max="808" width="20.140625" customWidth="1"/>
    <col min="809" max="809" width="1.85546875" customWidth="1"/>
    <col min="810" max="810" width="7.5703125" customWidth="1"/>
    <col min="811" max="811" width="1.85546875" customWidth="1"/>
    <col min="812" max="812" width="12.140625" customWidth="1"/>
    <col min="813" max="813" width="1.85546875" customWidth="1"/>
    <col min="815" max="815" width="1.85546875" customWidth="1"/>
    <col min="817" max="817" width="1.85546875" customWidth="1"/>
    <col min="819" max="819" width="1.85546875" customWidth="1"/>
    <col min="821" max="821" width="1.85546875" customWidth="1"/>
    <col min="1028" max="1028" width="17.7109375" customWidth="1"/>
    <col min="1029" max="1042" width="13.28515625" customWidth="1"/>
    <col min="1044" max="1044" width="15.140625" customWidth="1"/>
    <col min="1045" max="1058" width="13.28515625" customWidth="1"/>
    <col min="1059" max="1059" width="7.28515625" customWidth="1"/>
    <col min="1060" max="1060" width="1.85546875" customWidth="1"/>
    <col min="1061" max="1061" width="7.5703125" customWidth="1"/>
    <col min="1062" max="1063" width="1.85546875" customWidth="1"/>
    <col min="1064" max="1064" width="20.140625" customWidth="1"/>
    <col min="1065" max="1065" width="1.85546875" customWidth="1"/>
    <col min="1066" max="1066" width="7.5703125" customWidth="1"/>
    <col min="1067" max="1067" width="1.85546875" customWidth="1"/>
    <col min="1068" max="1068" width="12.140625" customWidth="1"/>
    <col min="1069" max="1069" width="1.85546875" customWidth="1"/>
    <col min="1071" max="1071" width="1.85546875" customWidth="1"/>
    <col min="1073" max="1073" width="1.85546875" customWidth="1"/>
    <col min="1075" max="1075" width="1.85546875" customWidth="1"/>
    <col min="1077" max="1077" width="1.85546875" customWidth="1"/>
    <col min="1284" max="1284" width="17.7109375" customWidth="1"/>
    <col min="1285" max="1298" width="13.28515625" customWidth="1"/>
    <col min="1300" max="1300" width="15.140625" customWidth="1"/>
    <col min="1301" max="1314" width="13.28515625" customWidth="1"/>
    <col min="1315" max="1315" width="7.28515625" customWidth="1"/>
    <col min="1316" max="1316" width="1.85546875" customWidth="1"/>
    <col min="1317" max="1317" width="7.5703125" customWidth="1"/>
    <col min="1318" max="1319" width="1.85546875" customWidth="1"/>
    <col min="1320" max="1320" width="20.140625" customWidth="1"/>
    <col min="1321" max="1321" width="1.85546875" customWidth="1"/>
    <col min="1322" max="1322" width="7.5703125" customWidth="1"/>
    <col min="1323" max="1323" width="1.85546875" customWidth="1"/>
    <col min="1324" max="1324" width="12.140625" customWidth="1"/>
    <col min="1325" max="1325" width="1.85546875" customWidth="1"/>
    <col min="1327" max="1327" width="1.85546875" customWidth="1"/>
    <col min="1329" max="1329" width="1.85546875" customWidth="1"/>
    <col min="1331" max="1331" width="1.85546875" customWidth="1"/>
    <col min="1333" max="1333" width="1.85546875" customWidth="1"/>
    <col min="1540" max="1540" width="17.7109375" customWidth="1"/>
    <col min="1541" max="1554" width="13.28515625" customWidth="1"/>
    <col min="1556" max="1556" width="15.140625" customWidth="1"/>
    <col min="1557" max="1570" width="13.28515625" customWidth="1"/>
    <col min="1571" max="1571" width="7.28515625" customWidth="1"/>
    <col min="1572" max="1572" width="1.85546875" customWidth="1"/>
    <col min="1573" max="1573" width="7.5703125" customWidth="1"/>
    <col min="1574" max="1575" width="1.85546875" customWidth="1"/>
    <col min="1576" max="1576" width="20.140625" customWidth="1"/>
    <col min="1577" max="1577" width="1.85546875" customWidth="1"/>
    <col min="1578" max="1578" width="7.5703125" customWidth="1"/>
    <col min="1579" max="1579" width="1.85546875" customWidth="1"/>
    <col min="1580" max="1580" width="12.140625" customWidth="1"/>
    <col min="1581" max="1581" width="1.85546875" customWidth="1"/>
    <col min="1583" max="1583" width="1.85546875" customWidth="1"/>
    <col min="1585" max="1585" width="1.85546875" customWidth="1"/>
    <col min="1587" max="1587" width="1.85546875" customWidth="1"/>
    <col min="1589" max="1589" width="1.85546875" customWidth="1"/>
    <col min="1796" max="1796" width="17.7109375" customWidth="1"/>
    <col min="1797" max="1810" width="13.28515625" customWidth="1"/>
    <col min="1812" max="1812" width="15.140625" customWidth="1"/>
    <col min="1813" max="1826" width="13.28515625" customWidth="1"/>
    <col min="1827" max="1827" width="7.28515625" customWidth="1"/>
    <col min="1828" max="1828" width="1.85546875" customWidth="1"/>
    <col min="1829" max="1829" width="7.5703125" customWidth="1"/>
    <col min="1830" max="1831" width="1.85546875" customWidth="1"/>
    <col min="1832" max="1832" width="20.140625" customWidth="1"/>
    <col min="1833" max="1833" width="1.85546875" customWidth="1"/>
    <col min="1834" max="1834" width="7.5703125" customWidth="1"/>
    <col min="1835" max="1835" width="1.85546875" customWidth="1"/>
    <col min="1836" max="1836" width="12.140625" customWidth="1"/>
    <col min="1837" max="1837" width="1.85546875" customWidth="1"/>
    <col min="1839" max="1839" width="1.85546875" customWidth="1"/>
    <col min="1841" max="1841" width="1.85546875" customWidth="1"/>
    <col min="1843" max="1843" width="1.85546875" customWidth="1"/>
    <col min="1845" max="1845" width="1.85546875" customWidth="1"/>
    <col min="2052" max="2052" width="17.7109375" customWidth="1"/>
    <col min="2053" max="2066" width="13.28515625" customWidth="1"/>
    <col min="2068" max="2068" width="15.140625" customWidth="1"/>
    <col min="2069" max="2082" width="13.28515625" customWidth="1"/>
    <col min="2083" max="2083" width="7.28515625" customWidth="1"/>
    <col min="2084" max="2084" width="1.85546875" customWidth="1"/>
    <col min="2085" max="2085" width="7.5703125" customWidth="1"/>
    <col min="2086" max="2087" width="1.85546875" customWidth="1"/>
    <col min="2088" max="2088" width="20.140625" customWidth="1"/>
    <col min="2089" max="2089" width="1.85546875" customWidth="1"/>
    <col min="2090" max="2090" width="7.5703125" customWidth="1"/>
    <col min="2091" max="2091" width="1.85546875" customWidth="1"/>
    <col min="2092" max="2092" width="12.140625" customWidth="1"/>
    <col min="2093" max="2093" width="1.85546875" customWidth="1"/>
    <col min="2095" max="2095" width="1.85546875" customWidth="1"/>
    <col min="2097" max="2097" width="1.85546875" customWidth="1"/>
    <col min="2099" max="2099" width="1.85546875" customWidth="1"/>
    <col min="2101" max="2101" width="1.85546875" customWidth="1"/>
    <col min="2308" max="2308" width="17.7109375" customWidth="1"/>
    <col min="2309" max="2322" width="13.28515625" customWidth="1"/>
    <col min="2324" max="2324" width="15.140625" customWidth="1"/>
    <col min="2325" max="2338" width="13.28515625" customWidth="1"/>
    <col min="2339" max="2339" width="7.28515625" customWidth="1"/>
    <col min="2340" max="2340" width="1.85546875" customWidth="1"/>
    <col min="2341" max="2341" width="7.5703125" customWidth="1"/>
    <col min="2342" max="2343" width="1.85546875" customWidth="1"/>
    <col min="2344" max="2344" width="20.140625" customWidth="1"/>
    <col min="2345" max="2345" width="1.85546875" customWidth="1"/>
    <col min="2346" max="2346" width="7.5703125" customWidth="1"/>
    <col min="2347" max="2347" width="1.85546875" customWidth="1"/>
    <col min="2348" max="2348" width="12.140625" customWidth="1"/>
    <col min="2349" max="2349" width="1.85546875" customWidth="1"/>
    <col min="2351" max="2351" width="1.85546875" customWidth="1"/>
    <col min="2353" max="2353" width="1.85546875" customWidth="1"/>
    <col min="2355" max="2355" width="1.85546875" customWidth="1"/>
    <col min="2357" max="2357" width="1.85546875" customWidth="1"/>
    <col min="2564" max="2564" width="17.7109375" customWidth="1"/>
    <col min="2565" max="2578" width="13.28515625" customWidth="1"/>
    <col min="2580" max="2580" width="15.140625" customWidth="1"/>
    <col min="2581" max="2594" width="13.28515625" customWidth="1"/>
    <col min="2595" max="2595" width="7.28515625" customWidth="1"/>
    <col min="2596" max="2596" width="1.85546875" customWidth="1"/>
    <col min="2597" max="2597" width="7.5703125" customWidth="1"/>
    <col min="2598" max="2599" width="1.85546875" customWidth="1"/>
    <col min="2600" max="2600" width="20.140625" customWidth="1"/>
    <col min="2601" max="2601" width="1.85546875" customWidth="1"/>
    <col min="2602" max="2602" width="7.5703125" customWidth="1"/>
    <col min="2603" max="2603" width="1.85546875" customWidth="1"/>
    <col min="2604" max="2604" width="12.140625" customWidth="1"/>
    <col min="2605" max="2605" width="1.85546875" customWidth="1"/>
    <col min="2607" max="2607" width="1.85546875" customWidth="1"/>
    <col min="2609" max="2609" width="1.85546875" customWidth="1"/>
    <col min="2611" max="2611" width="1.85546875" customWidth="1"/>
    <col min="2613" max="2613" width="1.85546875" customWidth="1"/>
    <col min="2820" max="2820" width="17.7109375" customWidth="1"/>
    <col min="2821" max="2834" width="13.28515625" customWidth="1"/>
    <col min="2836" max="2836" width="15.140625" customWidth="1"/>
    <col min="2837" max="2850" width="13.28515625" customWidth="1"/>
    <col min="2851" max="2851" width="7.28515625" customWidth="1"/>
    <col min="2852" max="2852" width="1.85546875" customWidth="1"/>
    <col min="2853" max="2853" width="7.5703125" customWidth="1"/>
    <col min="2854" max="2855" width="1.85546875" customWidth="1"/>
    <col min="2856" max="2856" width="20.140625" customWidth="1"/>
    <col min="2857" max="2857" width="1.85546875" customWidth="1"/>
    <col min="2858" max="2858" width="7.5703125" customWidth="1"/>
    <col min="2859" max="2859" width="1.85546875" customWidth="1"/>
    <col min="2860" max="2860" width="12.140625" customWidth="1"/>
    <col min="2861" max="2861" width="1.85546875" customWidth="1"/>
    <col min="2863" max="2863" width="1.85546875" customWidth="1"/>
    <col min="2865" max="2865" width="1.85546875" customWidth="1"/>
    <col min="2867" max="2867" width="1.85546875" customWidth="1"/>
    <col min="2869" max="2869" width="1.85546875" customWidth="1"/>
    <col min="3076" max="3076" width="17.7109375" customWidth="1"/>
    <col min="3077" max="3090" width="13.28515625" customWidth="1"/>
    <col min="3092" max="3092" width="15.140625" customWidth="1"/>
    <col min="3093" max="3106" width="13.28515625" customWidth="1"/>
    <col min="3107" max="3107" width="7.28515625" customWidth="1"/>
    <col min="3108" max="3108" width="1.85546875" customWidth="1"/>
    <col min="3109" max="3109" width="7.5703125" customWidth="1"/>
    <col min="3110" max="3111" width="1.85546875" customWidth="1"/>
    <col min="3112" max="3112" width="20.140625" customWidth="1"/>
    <col min="3113" max="3113" width="1.85546875" customWidth="1"/>
    <col min="3114" max="3114" width="7.5703125" customWidth="1"/>
    <col min="3115" max="3115" width="1.85546875" customWidth="1"/>
    <col min="3116" max="3116" width="12.140625" customWidth="1"/>
    <col min="3117" max="3117" width="1.85546875" customWidth="1"/>
    <col min="3119" max="3119" width="1.85546875" customWidth="1"/>
    <col min="3121" max="3121" width="1.85546875" customWidth="1"/>
    <col min="3123" max="3123" width="1.85546875" customWidth="1"/>
    <col min="3125" max="3125" width="1.85546875" customWidth="1"/>
    <col min="3332" max="3332" width="17.7109375" customWidth="1"/>
    <col min="3333" max="3346" width="13.28515625" customWidth="1"/>
    <col min="3348" max="3348" width="15.140625" customWidth="1"/>
    <col min="3349" max="3362" width="13.28515625" customWidth="1"/>
    <col min="3363" max="3363" width="7.28515625" customWidth="1"/>
    <col min="3364" max="3364" width="1.85546875" customWidth="1"/>
    <col min="3365" max="3365" width="7.5703125" customWidth="1"/>
    <col min="3366" max="3367" width="1.85546875" customWidth="1"/>
    <col min="3368" max="3368" width="20.140625" customWidth="1"/>
    <col min="3369" max="3369" width="1.85546875" customWidth="1"/>
    <col min="3370" max="3370" width="7.5703125" customWidth="1"/>
    <col min="3371" max="3371" width="1.85546875" customWidth="1"/>
    <col min="3372" max="3372" width="12.140625" customWidth="1"/>
    <col min="3373" max="3373" width="1.85546875" customWidth="1"/>
    <col min="3375" max="3375" width="1.85546875" customWidth="1"/>
    <col min="3377" max="3377" width="1.85546875" customWidth="1"/>
    <col min="3379" max="3379" width="1.85546875" customWidth="1"/>
    <col min="3381" max="3381" width="1.85546875" customWidth="1"/>
    <col min="3588" max="3588" width="17.7109375" customWidth="1"/>
    <col min="3589" max="3602" width="13.28515625" customWidth="1"/>
    <col min="3604" max="3604" width="15.140625" customWidth="1"/>
    <col min="3605" max="3618" width="13.28515625" customWidth="1"/>
    <col min="3619" max="3619" width="7.28515625" customWidth="1"/>
    <col min="3620" max="3620" width="1.85546875" customWidth="1"/>
    <col min="3621" max="3621" width="7.5703125" customWidth="1"/>
    <col min="3622" max="3623" width="1.85546875" customWidth="1"/>
    <col min="3624" max="3624" width="20.140625" customWidth="1"/>
    <col min="3625" max="3625" width="1.85546875" customWidth="1"/>
    <col min="3626" max="3626" width="7.5703125" customWidth="1"/>
    <col min="3627" max="3627" width="1.85546875" customWidth="1"/>
    <col min="3628" max="3628" width="12.140625" customWidth="1"/>
    <col min="3629" max="3629" width="1.85546875" customWidth="1"/>
    <col min="3631" max="3631" width="1.85546875" customWidth="1"/>
    <col min="3633" max="3633" width="1.85546875" customWidth="1"/>
    <col min="3635" max="3635" width="1.85546875" customWidth="1"/>
    <col min="3637" max="3637" width="1.85546875" customWidth="1"/>
    <col min="3844" max="3844" width="17.7109375" customWidth="1"/>
    <col min="3845" max="3858" width="13.28515625" customWidth="1"/>
    <col min="3860" max="3860" width="15.140625" customWidth="1"/>
    <col min="3861" max="3874" width="13.28515625" customWidth="1"/>
    <col min="3875" max="3875" width="7.28515625" customWidth="1"/>
    <col min="3876" max="3876" width="1.85546875" customWidth="1"/>
    <col min="3877" max="3877" width="7.5703125" customWidth="1"/>
    <col min="3878" max="3879" width="1.85546875" customWidth="1"/>
    <col min="3880" max="3880" width="20.140625" customWidth="1"/>
    <col min="3881" max="3881" width="1.85546875" customWidth="1"/>
    <col min="3882" max="3882" width="7.5703125" customWidth="1"/>
    <col min="3883" max="3883" width="1.85546875" customWidth="1"/>
    <col min="3884" max="3884" width="12.140625" customWidth="1"/>
    <col min="3885" max="3885" width="1.85546875" customWidth="1"/>
    <col min="3887" max="3887" width="1.85546875" customWidth="1"/>
    <col min="3889" max="3889" width="1.85546875" customWidth="1"/>
    <col min="3891" max="3891" width="1.85546875" customWidth="1"/>
    <col min="3893" max="3893" width="1.85546875" customWidth="1"/>
    <col min="4100" max="4100" width="17.7109375" customWidth="1"/>
    <col min="4101" max="4114" width="13.28515625" customWidth="1"/>
    <col min="4116" max="4116" width="15.140625" customWidth="1"/>
    <col min="4117" max="4130" width="13.28515625" customWidth="1"/>
    <col min="4131" max="4131" width="7.28515625" customWidth="1"/>
    <col min="4132" max="4132" width="1.85546875" customWidth="1"/>
    <col min="4133" max="4133" width="7.5703125" customWidth="1"/>
    <col min="4134" max="4135" width="1.85546875" customWidth="1"/>
    <col min="4136" max="4136" width="20.140625" customWidth="1"/>
    <col min="4137" max="4137" width="1.85546875" customWidth="1"/>
    <col min="4138" max="4138" width="7.5703125" customWidth="1"/>
    <col min="4139" max="4139" width="1.85546875" customWidth="1"/>
    <col min="4140" max="4140" width="12.140625" customWidth="1"/>
    <col min="4141" max="4141" width="1.85546875" customWidth="1"/>
    <col min="4143" max="4143" width="1.85546875" customWidth="1"/>
    <col min="4145" max="4145" width="1.85546875" customWidth="1"/>
    <col min="4147" max="4147" width="1.85546875" customWidth="1"/>
    <col min="4149" max="4149" width="1.85546875" customWidth="1"/>
    <col min="4356" max="4356" width="17.7109375" customWidth="1"/>
    <col min="4357" max="4370" width="13.28515625" customWidth="1"/>
    <col min="4372" max="4372" width="15.140625" customWidth="1"/>
    <col min="4373" max="4386" width="13.28515625" customWidth="1"/>
    <col min="4387" max="4387" width="7.28515625" customWidth="1"/>
    <col min="4388" max="4388" width="1.85546875" customWidth="1"/>
    <col min="4389" max="4389" width="7.5703125" customWidth="1"/>
    <col min="4390" max="4391" width="1.85546875" customWidth="1"/>
    <col min="4392" max="4392" width="20.140625" customWidth="1"/>
    <col min="4393" max="4393" width="1.85546875" customWidth="1"/>
    <col min="4394" max="4394" width="7.5703125" customWidth="1"/>
    <col min="4395" max="4395" width="1.85546875" customWidth="1"/>
    <col min="4396" max="4396" width="12.140625" customWidth="1"/>
    <col min="4397" max="4397" width="1.85546875" customWidth="1"/>
    <col min="4399" max="4399" width="1.85546875" customWidth="1"/>
    <col min="4401" max="4401" width="1.85546875" customWidth="1"/>
    <col min="4403" max="4403" width="1.85546875" customWidth="1"/>
    <col min="4405" max="4405" width="1.85546875" customWidth="1"/>
    <col min="4612" max="4612" width="17.7109375" customWidth="1"/>
    <col min="4613" max="4626" width="13.28515625" customWidth="1"/>
    <col min="4628" max="4628" width="15.140625" customWidth="1"/>
    <col min="4629" max="4642" width="13.28515625" customWidth="1"/>
    <col min="4643" max="4643" width="7.28515625" customWidth="1"/>
    <col min="4644" max="4644" width="1.85546875" customWidth="1"/>
    <col min="4645" max="4645" width="7.5703125" customWidth="1"/>
    <col min="4646" max="4647" width="1.85546875" customWidth="1"/>
    <col min="4648" max="4648" width="20.140625" customWidth="1"/>
    <col min="4649" max="4649" width="1.85546875" customWidth="1"/>
    <col min="4650" max="4650" width="7.5703125" customWidth="1"/>
    <col min="4651" max="4651" width="1.85546875" customWidth="1"/>
    <col min="4652" max="4652" width="12.140625" customWidth="1"/>
    <col min="4653" max="4653" width="1.85546875" customWidth="1"/>
    <col min="4655" max="4655" width="1.85546875" customWidth="1"/>
    <col min="4657" max="4657" width="1.85546875" customWidth="1"/>
    <col min="4659" max="4659" width="1.85546875" customWidth="1"/>
    <col min="4661" max="4661" width="1.85546875" customWidth="1"/>
    <col min="4868" max="4868" width="17.7109375" customWidth="1"/>
    <col min="4869" max="4882" width="13.28515625" customWidth="1"/>
    <col min="4884" max="4884" width="15.140625" customWidth="1"/>
    <col min="4885" max="4898" width="13.28515625" customWidth="1"/>
    <col min="4899" max="4899" width="7.28515625" customWidth="1"/>
    <col min="4900" max="4900" width="1.85546875" customWidth="1"/>
    <col min="4901" max="4901" width="7.5703125" customWidth="1"/>
    <col min="4902" max="4903" width="1.85546875" customWidth="1"/>
    <col min="4904" max="4904" width="20.140625" customWidth="1"/>
    <col min="4905" max="4905" width="1.85546875" customWidth="1"/>
    <col min="4906" max="4906" width="7.5703125" customWidth="1"/>
    <col min="4907" max="4907" width="1.85546875" customWidth="1"/>
    <col min="4908" max="4908" width="12.140625" customWidth="1"/>
    <col min="4909" max="4909" width="1.85546875" customWidth="1"/>
    <col min="4911" max="4911" width="1.85546875" customWidth="1"/>
    <col min="4913" max="4913" width="1.85546875" customWidth="1"/>
    <col min="4915" max="4915" width="1.85546875" customWidth="1"/>
    <col min="4917" max="4917" width="1.85546875" customWidth="1"/>
    <col min="5124" max="5124" width="17.7109375" customWidth="1"/>
    <col min="5125" max="5138" width="13.28515625" customWidth="1"/>
    <col min="5140" max="5140" width="15.140625" customWidth="1"/>
    <col min="5141" max="5154" width="13.28515625" customWidth="1"/>
    <col min="5155" max="5155" width="7.28515625" customWidth="1"/>
    <col min="5156" max="5156" width="1.85546875" customWidth="1"/>
    <col min="5157" max="5157" width="7.5703125" customWidth="1"/>
    <col min="5158" max="5159" width="1.85546875" customWidth="1"/>
    <col min="5160" max="5160" width="20.140625" customWidth="1"/>
    <col min="5161" max="5161" width="1.85546875" customWidth="1"/>
    <col min="5162" max="5162" width="7.5703125" customWidth="1"/>
    <col min="5163" max="5163" width="1.85546875" customWidth="1"/>
    <col min="5164" max="5164" width="12.140625" customWidth="1"/>
    <col min="5165" max="5165" width="1.85546875" customWidth="1"/>
    <col min="5167" max="5167" width="1.85546875" customWidth="1"/>
    <col min="5169" max="5169" width="1.85546875" customWidth="1"/>
    <col min="5171" max="5171" width="1.85546875" customWidth="1"/>
    <col min="5173" max="5173" width="1.85546875" customWidth="1"/>
    <col min="5380" max="5380" width="17.7109375" customWidth="1"/>
    <col min="5381" max="5394" width="13.28515625" customWidth="1"/>
    <col min="5396" max="5396" width="15.140625" customWidth="1"/>
    <col min="5397" max="5410" width="13.28515625" customWidth="1"/>
    <col min="5411" max="5411" width="7.28515625" customWidth="1"/>
    <col min="5412" max="5412" width="1.85546875" customWidth="1"/>
    <col min="5413" max="5413" width="7.5703125" customWidth="1"/>
    <col min="5414" max="5415" width="1.85546875" customWidth="1"/>
    <col min="5416" max="5416" width="20.140625" customWidth="1"/>
    <col min="5417" max="5417" width="1.85546875" customWidth="1"/>
    <col min="5418" max="5418" width="7.5703125" customWidth="1"/>
    <col min="5419" max="5419" width="1.85546875" customWidth="1"/>
    <col min="5420" max="5420" width="12.140625" customWidth="1"/>
    <col min="5421" max="5421" width="1.85546875" customWidth="1"/>
    <col min="5423" max="5423" width="1.85546875" customWidth="1"/>
    <col min="5425" max="5425" width="1.85546875" customWidth="1"/>
    <col min="5427" max="5427" width="1.85546875" customWidth="1"/>
    <col min="5429" max="5429" width="1.85546875" customWidth="1"/>
    <col min="5636" max="5636" width="17.7109375" customWidth="1"/>
    <col min="5637" max="5650" width="13.28515625" customWidth="1"/>
    <col min="5652" max="5652" width="15.140625" customWidth="1"/>
    <col min="5653" max="5666" width="13.28515625" customWidth="1"/>
    <col min="5667" max="5667" width="7.28515625" customWidth="1"/>
    <col min="5668" max="5668" width="1.85546875" customWidth="1"/>
    <col min="5669" max="5669" width="7.5703125" customWidth="1"/>
    <col min="5670" max="5671" width="1.85546875" customWidth="1"/>
    <col min="5672" max="5672" width="20.140625" customWidth="1"/>
    <col min="5673" max="5673" width="1.85546875" customWidth="1"/>
    <col min="5674" max="5674" width="7.5703125" customWidth="1"/>
    <col min="5675" max="5675" width="1.85546875" customWidth="1"/>
    <col min="5676" max="5676" width="12.140625" customWidth="1"/>
    <col min="5677" max="5677" width="1.85546875" customWidth="1"/>
    <col min="5679" max="5679" width="1.85546875" customWidth="1"/>
    <col min="5681" max="5681" width="1.85546875" customWidth="1"/>
    <col min="5683" max="5683" width="1.85546875" customWidth="1"/>
    <col min="5685" max="5685" width="1.85546875" customWidth="1"/>
    <col min="5892" max="5892" width="17.7109375" customWidth="1"/>
    <col min="5893" max="5906" width="13.28515625" customWidth="1"/>
    <col min="5908" max="5908" width="15.140625" customWidth="1"/>
    <col min="5909" max="5922" width="13.28515625" customWidth="1"/>
    <col min="5923" max="5923" width="7.28515625" customWidth="1"/>
    <col min="5924" max="5924" width="1.85546875" customWidth="1"/>
    <col min="5925" max="5925" width="7.5703125" customWidth="1"/>
    <col min="5926" max="5927" width="1.85546875" customWidth="1"/>
    <col min="5928" max="5928" width="20.140625" customWidth="1"/>
    <col min="5929" max="5929" width="1.85546875" customWidth="1"/>
    <col min="5930" max="5930" width="7.5703125" customWidth="1"/>
    <col min="5931" max="5931" width="1.85546875" customWidth="1"/>
    <col min="5932" max="5932" width="12.140625" customWidth="1"/>
    <col min="5933" max="5933" width="1.85546875" customWidth="1"/>
    <col min="5935" max="5935" width="1.85546875" customWidth="1"/>
    <col min="5937" max="5937" width="1.85546875" customWidth="1"/>
    <col min="5939" max="5939" width="1.85546875" customWidth="1"/>
    <col min="5941" max="5941" width="1.85546875" customWidth="1"/>
    <col min="6148" max="6148" width="17.7109375" customWidth="1"/>
    <col min="6149" max="6162" width="13.28515625" customWidth="1"/>
    <col min="6164" max="6164" width="15.140625" customWidth="1"/>
    <col min="6165" max="6178" width="13.28515625" customWidth="1"/>
    <col min="6179" max="6179" width="7.28515625" customWidth="1"/>
    <col min="6180" max="6180" width="1.85546875" customWidth="1"/>
    <col min="6181" max="6181" width="7.5703125" customWidth="1"/>
    <col min="6182" max="6183" width="1.85546875" customWidth="1"/>
    <col min="6184" max="6184" width="20.140625" customWidth="1"/>
    <col min="6185" max="6185" width="1.85546875" customWidth="1"/>
    <col min="6186" max="6186" width="7.5703125" customWidth="1"/>
    <col min="6187" max="6187" width="1.85546875" customWidth="1"/>
    <col min="6188" max="6188" width="12.140625" customWidth="1"/>
    <col min="6189" max="6189" width="1.85546875" customWidth="1"/>
    <col min="6191" max="6191" width="1.85546875" customWidth="1"/>
    <col min="6193" max="6193" width="1.85546875" customWidth="1"/>
    <col min="6195" max="6195" width="1.85546875" customWidth="1"/>
    <col min="6197" max="6197" width="1.85546875" customWidth="1"/>
    <col min="6404" max="6404" width="17.7109375" customWidth="1"/>
    <col min="6405" max="6418" width="13.28515625" customWidth="1"/>
    <col min="6420" max="6420" width="15.140625" customWidth="1"/>
    <col min="6421" max="6434" width="13.28515625" customWidth="1"/>
    <col min="6435" max="6435" width="7.28515625" customWidth="1"/>
    <col min="6436" max="6436" width="1.85546875" customWidth="1"/>
    <col min="6437" max="6437" width="7.5703125" customWidth="1"/>
    <col min="6438" max="6439" width="1.85546875" customWidth="1"/>
    <col min="6440" max="6440" width="20.140625" customWidth="1"/>
    <col min="6441" max="6441" width="1.85546875" customWidth="1"/>
    <col min="6442" max="6442" width="7.5703125" customWidth="1"/>
    <col min="6443" max="6443" width="1.85546875" customWidth="1"/>
    <col min="6444" max="6444" width="12.140625" customWidth="1"/>
    <col min="6445" max="6445" width="1.85546875" customWidth="1"/>
    <col min="6447" max="6447" width="1.85546875" customWidth="1"/>
    <col min="6449" max="6449" width="1.85546875" customWidth="1"/>
    <col min="6451" max="6451" width="1.85546875" customWidth="1"/>
    <col min="6453" max="6453" width="1.85546875" customWidth="1"/>
    <col min="6660" max="6660" width="17.7109375" customWidth="1"/>
    <col min="6661" max="6674" width="13.28515625" customWidth="1"/>
    <col min="6676" max="6676" width="15.140625" customWidth="1"/>
    <col min="6677" max="6690" width="13.28515625" customWidth="1"/>
    <col min="6691" max="6691" width="7.28515625" customWidth="1"/>
    <col min="6692" max="6692" width="1.85546875" customWidth="1"/>
    <col min="6693" max="6693" width="7.5703125" customWidth="1"/>
    <col min="6694" max="6695" width="1.85546875" customWidth="1"/>
    <col min="6696" max="6696" width="20.140625" customWidth="1"/>
    <col min="6697" max="6697" width="1.85546875" customWidth="1"/>
    <col min="6698" max="6698" width="7.5703125" customWidth="1"/>
    <col min="6699" max="6699" width="1.85546875" customWidth="1"/>
    <col min="6700" max="6700" width="12.140625" customWidth="1"/>
    <col min="6701" max="6701" width="1.85546875" customWidth="1"/>
    <col min="6703" max="6703" width="1.85546875" customWidth="1"/>
    <col min="6705" max="6705" width="1.85546875" customWidth="1"/>
    <col min="6707" max="6707" width="1.85546875" customWidth="1"/>
    <col min="6709" max="6709" width="1.85546875" customWidth="1"/>
    <col min="6916" max="6916" width="17.7109375" customWidth="1"/>
    <col min="6917" max="6930" width="13.28515625" customWidth="1"/>
    <col min="6932" max="6932" width="15.140625" customWidth="1"/>
    <col min="6933" max="6946" width="13.28515625" customWidth="1"/>
    <col min="6947" max="6947" width="7.28515625" customWidth="1"/>
    <col min="6948" max="6948" width="1.85546875" customWidth="1"/>
    <col min="6949" max="6949" width="7.5703125" customWidth="1"/>
    <col min="6950" max="6951" width="1.85546875" customWidth="1"/>
    <col min="6952" max="6952" width="20.140625" customWidth="1"/>
    <col min="6953" max="6953" width="1.85546875" customWidth="1"/>
    <col min="6954" max="6954" width="7.5703125" customWidth="1"/>
    <col min="6955" max="6955" width="1.85546875" customWidth="1"/>
    <col min="6956" max="6956" width="12.140625" customWidth="1"/>
    <col min="6957" max="6957" width="1.85546875" customWidth="1"/>
    <col min="6959" max="6959" width="1.85546875" customWidth="1"/>
    <col min="6961" max="6961" width="1.85546875" customWidth="1"/>
    <col min="6963" max="6963" width="1.85546875" customWidth="1"/>
    <col min="6965" max="6965" width="1.85546875" customWidth="1"/>
    <col min="7172" max="7172" width="17.7109375" customWidth="1"/>
    <col min="7173" max="7186" width="13.28515625" customWidth="1"/>
    <col min="7188" max="7188" width="15.140625" customWidth="1"/>
    <col min="7189" max="7202" width="13.28515625" customWidth="1"/>
    <col min="7203" max="7203" width="7.28515625" customWidth="1"/>
    <col min="7204" max="7204" width="1.85546875" customWidth="1"/>
    <col min="7205" max="7205" width="7.5703125" customWidth="1"/>
    <col min="7206" max="7207" width="1.85546875" customWidth="1"/>
    <col min="7208" max="7208" width="20.140625" customWidth="1"/>
    <col min="7209" max="7209" width="1.85546875" customWidth="1"/>
    <col min="7210" max="7210" width="7.5703125" customWidth="1"/>
    <col min="7211" max="7211" width="1.85546875" customWidth="1"/>
    <col min="7212" max="7212" width="12.140625" customWidth="1"/>
    <col min="7213" max="7213" width="1.85546875" customWidth="1"/>
    <col min="7215" max="7215" width="1.85546875" customWidth="1"/>
    <col min="7217" max="7217" width="1.85546875" customWidth="1"/>
    <col min="7219" max="7219" width="1.85546875" customWidth="1"/>
    <col min="7221" max="7221" width="1.85546875" customWidth="1"/>
    <col min="7428" max="7428" width="17.7109375" customWidth="1"/>
    <col min="7429" max="7442" width="13.28515625" customWidth="1"/>
    <col min="7444" max="7444" width="15.140625" customWidth="1"/>
    <col min="7445" max="7458" width="13.28515625" customWidth="1"/>
    <col min="7459" max="7459" width="7.28515625" customWidth="1"/>
    <col min="7460" max="7460" width="1.85546875" customWidth="1"/>
    <col min="7461" max="7461" width="7.5703125" customWidth="1"/>
    <col min="7462" max="7463" width="1.85546875" customWidth="1"/>
    <col min="7464" max="7464" width="20.140625" customWidth="1"/>
    <col min="7465" max="7465" width="1.85546875" customWidth="1"/>
    <col min="7466" max="7466" width="7.5703125" customWidth="1"/>
    <col min="7467" max="7467" width="1.85546875" customWidth="1"/>
    <col min="7468" max="7468" width="12.140625" customWidth="1"/>
    <col min="7469" max="7469" width="1.85546875" customWidth="1"/>
    <col min="7471" max="7471" width="1.85546875" customWidth="1"/>
    <col min="7473" max="7473" width="1.85546875" customWidth="1"/>
    <col min="7475" max="7475" width="1.85546875" customWidth="1"/>
    <col min="7477" max="7477" width="1.85546875" customWidth="1"/>
    <col min="7684" max="7684" width="17.7109375" customWidth="1"/>
    <col min="7685" max="7698" width="13.28515625" customWidth="1"/>
    <col min="7700" max="7700" width="15.140625" customWidth="1"/>
    <col min="7701" max="7714" width="13.28515625" customWidth="1"/>
    <col min="7715" max="7715" width="7.28515625" customWidth="1"/>
    <col min="7716" max="7716" width="1.85546875" customWidth="1"/>
    <col min="7717" max="7717" width="7.5703125" customWidth="1"/>
    <col min="7718" max="7719" width="1.85546875" customWidth="1"/>
    <col min="7720" max="7720" width="20.140625" customWidth="1"/>
    <col min="7721" max="7721" width="1.85546875" customWidth="1"/>
    <col min="7722" max="7722" width="7.5703125" customWidth="1"/>
    <col min="7723" max="7723" width="1.85546875" customWidth="1"/>
    <col min="7724" max="7724" width="12.140625" customWidth="1"/>
    <col min="7725" max="7725" width="1.85546875" customWidth="1"/>
    <col min="7727" max="7727" width="1.85546875" customWidth="1"/>
    <col min="7729" max="7729" width="1.85546875" customWidth="1"/>
    <col min="7731" max="7731" width="1.85546875" customWidth="1"/>
    <col min="7733" max="7733" width="1.85546875" customWidth="1"/>
    <col min="7940" max="7940" width="17.7109375" customWidth="1"/>
    <col min="7941" max="7954" width="13.28515625" customWidth="1"/>
    <col min="7956" max="7956" width="15.140625" customWidth="1"/>
    <col min="7957" max="7970" width="13.28515625" customWidth="1"/>
    <col min="7971" max="7971" width="7.28515625" customWidth="1"/>
    <col min="7972" max="7972" width="1.85546875" customWidth="1"/>
    <col min="7973" max="7973" width="7.5703125" customWidth="1"/>
    <col min="7974" max="7975" width="1.85546875" customWidth="1"/>
    <col min="7976" max="7976" width="20.140625" customWidth="1"/>
    <col min="7977" max="7977" width="1.85546875" customWidth="1"/>
    <col min="7978" max="7978" width="7.5703125" customWidth="1"/>
    <col min="7979" max="7979" width="1.85546875" customWidth="1"/>
    <col min="7980" max="7980" width="12.140625" customWidth="1"/>
    <col min="7981" max="7981" width="1.85546875" customWidth="1"/>
    <col min="7983" max="7983" width="1.85546875" customWidth="1"/>
    <col min="7985" max="7985" width="1.85546875" customWidth="1"/>
    <col min="7987" max="7987" width="1.85546875" customWidth="1"/>
    <col min="7989" max="7989" width="1.85546875" customWidth="1"/>
    <col min="8196" max="8196" width="17.7109375" customWidth="1"/>
    <col min="8197" max="8210" width="13.28515625" customWidth="1"/>
    <col min="8212" max="8212" width="15.140625" customWidth="1"/>
    <col min="8213" max="8226" width="13.28515625" customWidth="1"/>
    <col min="8227" max="8227" width="7.28515625" customWidth="1"/>
    <col min="8228" max="8228" width="1.85546875" customWidth="1"/>
    <col min="8229" max="8229" width="7.5703125" customWidth="1"/>
    <col min="8230" max="8231" width="1.85546875" customWidth="1"/>
    <col min="8232" max="8232" width="20.140625" customWidth="1"/>
    <col min="8233" max="8233" width="1.85546875" customWidth="1"/>
    <col min="8234" max="8234" width="7.5703125" customWidth="1"/>
    <col min="8235" max="8235" width="1.85546875" customWidth="1"/>
    <col min="8236" max="8236" width="12.140625" customWidth="1"/>
    <col min="8237" max="8237" width="1.85546875" customWidth="1"/>
    <col min="8239" max="8239" width="1.85546875" customWidth="1"/>
    <col min="8241" max="8241" width="1.85546875" customWidth="1"/>
    <col min="8243" max="8243" width="1.85546875" customWidth="1"/>
    <col min="8245" max="8245" width="1.85546875" customWidth="1"/>
    <col min="8452" max="8452" width="17.7109375" customWidth="1"/>
    <col min="8453" max="8466" width="13.28515625" customWidth="1"/>
    <col min="8468" max="8468" width="15.140625" customWidth="1"/>
    <col min="8469" max="8482" width="13.28515625" customWidth="1"/>
    <col min="8483" max="8483" width="7.28515625" customWidth="1"/>
    <col min="8484" max="8484" width="1.85546875" customWidth="1"/>
    <col min="8485" max="8485" width="7.5703125" customWidth="1"/>
    <col min="8486" max="8487" width="1.85546875" customWidth="1"/>
    <col min="8488" max="8488" width="20.140625" customWidth="1"/>
    <col min="8489" max="8489" width="1.85546875" customWidth="1"/>
    <col min="8490" max="8490" width="7.5703125" customWidth="1"/>
    <col min="8491" max="8491" width="1.85546875" customWidth="1"/>
    <col min="8492" max="8492" width="12.140625" customWidth="1"/>
    <col min="8493" max="8493" width="1.85546875" customWidth="1"/>
    <col min="8495" max="8495" width="1.85546875" customWidth="1"/>
    <col min="8497" max="8497" width="1.85546875" customWidth="1"/>
    <col min="8499" max="8499" width="1.85546875" customWidth="1"/>
    <col min="8501" max="8501" width="1.85546875" customWidth="1"/>
    <col min="8708" max="8708" width="17.7109375" customWidth="1"/>
    <col min="8709" max="8722" width="13.28515625" customWidth="1"/>
    <col min="8724" max="8724" width="15.140625" customWidth="1"/>
    <col min="8725" max="8738" width="13.28515625" customWidth="1"/>
    <col min="8739" max="8739" width="7.28515625" customWidth="1"/>
    <col min="8740" max="8740" width="1.85546875" customWidth="1"/>
    <col min="8741" max="8741" width="7.5703125" customWidth="1"/>
    <col min="8742" max="8743" width="1.85546875" customWidth="1"/>
    <col min="8744" max="8744" width="20.140625" customWidth="1"/>
    <col min="8745" max="8745" width="1.85546875" customWidth="1"/>
    <col min="8746" max="8746" width="7.5703125" customWidth="1"/>
    <col min="8747" max="8747" width="1.85546875" customWidth="1"/>
    <col min="8748" max="8748" width="12.140625" customWidth="1"/>
    <col min="8749" max="8749" width="1.85546875" customWidth="1"/>
    <col min="8751" max="8751" width="1.85546875" customWidth="1"/>
    <col min="8753" max="8753" width="1.85546875" customWidth="1"/>
    <col min="8755" max="8755" width="1.85546875" customWidth="1"/>
    <col min="8757" max="8757" width="1.85546875" customWidth="1"/>
    <col min="8964" max="8964" width="17.7109375" customWidth="1"/>
    <col min="8965" max="8978" width="13.28515625" customWidth="1"/>
    <col min="8980" max="8980" width="15.140625" customWidth="1"/>
    <col min="8981" max="8994" width="13.28515625" customWidth="1"/>
    <col min="8995" max="8995" width="7.28515625" customWidth="1"/>
    <col min="8996" max="8996" width="1.85546875" customWidth="1"/>
    <col min="8997" max="8997" width="7.5703125" customWidth="1"/>
    <col min="8998" max="8999" width="1.85546875" customWidth="1"/>
    <col min="9000" max="9000" width="20.140625" customWidth="1"/>
    <col min="9001" max="9001" width="1.85546875" customWidth="1"/>
    <col min="9002" max="9002" width="7.5703125" customWidth="1"/>
    <col min="9003" max="9003" width="1.85546875" customWidth="1"/>
    <col min="9004" max="9004" width="12.140625" customWidth="1"/>
    <col min="9005" max="9005" width="1.85546875" customWidth="1"/>
    <col min="9007" max="9007" width="1.85546875" customWidth="1"/>
    <col min="9009" max="9009" width="1.85546875" customWidth="1"/>
    <col min="9011" max="9011" width="1.85546875" customWidth="1"/>
    <col min="9013" max="9013" width="1.85546875" customWidth="1"/>
    <col min="9220" max="9220" width="17.7109375" customWidth="1"/>
    <col min="9221" max="9234" width="13.28515625" customWidth="1"/>
    <col min="9236" max="9236" width="15.140625" customWidth="1"/>
    <col min="9237" max="9250" width="13.28515625" customWidth="1"/>
    <col min="9251" max="9251" width="7.28515625" customWidth="1"/>
    <col min="9252" max="9252" width="1.85546875" customWidth="1"/>
    <col min="9253" max="9253" width="7.5703125" customWidth="1"/>
    <col min="9254" max="9255" width="1.85546875" customWidth="1"/>
    <col min="9256" max="9256" width="20.140625" customWidth="1"/>
    <col min="9257" max="9257" width="1.85546875" customWidth="1"/>
    <col min="9258" max="9258" width="7.5703125" customWidth="1"/>
    <col min="9259" max="9259" width="1.85546875" customWidth="1"/>
    <col min="9260" max="9260" width="12.140625" customWidth="1"/>
    <col min="9261" max="9261" width="1.85546875" customWidth="1"/>
    <col min="9263" max="9263" width="1.85546875" customWidth="1"/>
    <col min="9265" max="9265" width="1.85546875" customWidth="1"/>
    <col min="9267" max="9267" width="1.85546875" customWidth="1"/>
    <col min="9269" max="9269" width="1.85546875" customWidth="1"/>
    <col min="9476" max="9476" width="17.7109375" customWidth="1"/>
    <col min="9477" max="9490" width="13.28515625" customWidth="1"/>
    <col min="9492" max="9492" width="15.140625" customWidth="1"/>
    <col min="9493" max="9506" width="13.28515625" customWidth="1"/>
    <col min="9507" max="9507" width="7.28515625" customWidth="1"/>
    <col min="9508" max="9508" width="1.85546875" customWidth="1"/>
    <col min="9509" max="9509" width="7.5703125" customWidth="1"/>
    <col min="9510" max="9511" width="1.85546875" customWidth="1"/>
    <col min="9512" max="9512" width="20.140625" customWidth="1"/>
    <col min="9513" max="9513" width="1.85546875" customWidth="1"/>
    <col min="9514" max="9514" width="7.5703125" customWidth="1"/>
    <col min="9515" max="9515" width="1.85546875" customWidth="1"/>
    <col min="9516" max="9516" width="12.140625" customWidth="1"/>
    <col min="9517" max="9517" width="1.85546875" customWidth="1"/>
    <col min="9519" max="9519" width="1.85546875" customWidth="1"/>
    <col min="9521" max="9521" width="1.85546875" customWidth="1"/>
    <col min="9523" max="9523" width="1.85546875" customWidth="1"/>
    <col min="9525" max="9525" width="1.85546875" customWidth="1"/>
    <col min="9732" max="9732" width="17.7109375" customWidth="1"/>
    <col min="9733" max="9746" width="13.28515625" customWidth="1"/>
    <col min="9748" max="9748" width="15.140625" customWidth="1"/>
    <col min="9749" max="9762" width="13.28515625" customWidth="1"/>
    <col min="9763" max="9763" width="7.28515625" customWidth="1"/>
    <col min="9764" max="9764" width="1.85546875" customWidth="1"/>
    <col min="9765" max="9765" width="7.5703125" customWidth="1"/>
    <col min="9766" max="9767" width="1.85546875" customWidth="1"/>
    <col min="9768" max="9768" width="20.140625" customWidth="1"/>
    <col min="9769" max="9769" width="1.85546875" customWidth="1"/>
    <col min="9770" max="9770" width="7.5703125" customWidth="1"/>
    <col min="9771" max="9771" width="1.85546875" customWidth="1"/>
    <col min="9772" max="9772" width="12.140625" customWidth="1"/>
    <col min="9773" max="9773" width="1.85546875" customWidth="1"/>
    <col min="9775" max="9775" width="1.85546875" customWidth="1"/>
    <col min="9777" max="9777" width="1.85546875" customWidth="1"/>
    <col min="9779" max="9779" width="1.85546875" customWidth="1"/>
    <col min="9781" max="9781" width="1.85546875" customWidth="1"/>
    <col min="9988" max="9988" width="17.7109375" customWidth="1"/>
    <col min="9989" max="10002" width="13.28515625" customWidth="1"/>
    <col min="10004" max="10004" width="15.140625" customWidth="1"/>
    <col min="10005" max="10018" width="13.28515625" customWidth="1"/>
    <col min="10019" max="10019" width="7.28515625" customWidth="1"/>
    <col min="10020" max="10020" width="1.85546875" customWidth="1"/>
    <col min="10021" max="10021" width="7.5703125" customWidth="1"/>
    <col min="10022" max="10023" width="1.85546875" customWidth="1"/>
    <col min="10024" max="10024" width="20.140625" customWidth="1"/>
    <col min="10025" max="10025" width="1.85546875" customWidth="1"/>
    <col min="10026" max="10026" width="7.5703125" customWidth="1"/>
    <col min="10027" max="10027" width="1.85546875" customWidth="1"/>
    <col min="10028" max="10028" width="12.140625" customWidth="1"/>
    <col min="10029" max="10029" width="1.85546875" customWidth="1"/>
    <col min="10031" max="10031" width="1.85546875" customWidth="1"/>
    <col min="10033" max="10033" width="1.85546875" customWidth="1"/>
    <col min="10035" max="10035" width="1.85546875" customWidth="1"/>
    <col min="10037" max="10037" width="1.85546875" customWidth="1"/>
    <col min="10244" max="10244" width="17.7109375" customWidth="1"/>
    <col min="10245" max="10258" width="13.28515625" customWidth="1"/>
    <col min="10260" max="10260" width="15.140625" customWidth="1"/>
    <col min="10261" max="10274" width="13.28515625" customWidth="1"/>
    <col min="10275" max="10275" width="7.28515625" customWidth="1"/>
    <col min="10276" max="10276" width="1.85546875" customWidth="1"/>
    <col min="10277" max="10277" width="7.5703125" customWidth="1"/>
    <col min="10278" max="10279" width="1.85546875" customWidth="1"/>
    <col min="10280" max="10280" width="20.140625" customWidth="1"/>
    <col min="10281" max="10281" width="1.85546875" customWidth="1"/>
    <col min="10282" max="10282" width="7.5703125" customWidth="1"/>
    <col min="10283" max="10283" width="1.85546875" customWidth="1"/>
    <col min="10284" max="10284" width="12.140625" customWidth="1"/>
    <col min="10285" max="10285" width="1.85546875" customWidth="1"/>
    <col min="10287" max="10287" width="1.85546875" customWidth="1"/>
    <col min="10289" max="10289" width="1.85546875" customWidth="1"/>
    <col min="10291" max="10291" width="1.85546875" customWidth="1"/>
    <col min="10293" max="10293" width="1.85546875" customWidth="1"/>
    <col min="10500" max="10500" width="17.7109375" customWidth="1"/>
    <col min="10501" max="10514" width="13.28515625" customWidth="1"/>
    <col min="10516" max="10516" width="15.140625" customWidth="1"/>
    <col min="10517" max="10530" width="13.28515625" customWidth="1"/>
    <col min="10531" max="10531" width="7.28515625" customWidth="1"/>
    <col min="10532" max="10532" width="1.85546875" customWidth="1"/>
    <col min="10533" max="10533" width="7.5703125" customWidth="1"/>
    <col min="10534" max="10535" width="1.85546875" customWidth="1"/>
    <col min="10536" max="10536" width="20.140625" customWidth="1"/>
    <col min="10537" max="10537" width="1.85546875" customWidth="1"/>
    <col min="10538" max="10538" width="7.5703125" customWidth="1"/>
    <col min="10539" max="10539" width="1.85546875" customWidth="1"/>
    <col min="10540" max="10540" width="12.140625" customWidth="1"/>
    <col min="10541" max="10541" width="1.85546875" customWidth="1"/>
    <col min="10543" max="10543" width="1.85546875" customWidth="1"/>
    <col min="10545" max="10545" width="1.85546875" customWidth="1"/>
    <col min="10547" max="10547" width="1.85546875" customWidth="1"/>
    <col min="10549" max="10549" width="1.85546875" customWidth="1"/>
    <col min="10756" max="10756" width="17.7109375" customWidth="1"/>
    <col min="10757" max="10770" width="13.28515625" customWidth="1"/>
    <col min="10772" max="10772" width="15.140625" customWidth="1"/>
    <col min="10773" max="10786" width="13.28515625" customWidth="1"/>
    <col min="10787" max="10787" width="7.28515625" customWidth="1"/>
    <col min="10788" max="10788" width="1.85546875" customWidth="1"/>
    <col min="10789" max="10789" width="7.5703125" customWidth="1"/>
    <col min="10790" max="10791" width="1.85546875" customWidth="1"/>
    <col min="10792" max="10792" width="20.140625" customWidth="1"/>
    <col min="10793" max="10793" width="1.85546875" customWidth="1"/>
    <col min="10794" max="10794" width="7.5703125" customWidth="1"/>
    <col min="10795" max="10795" width="1.85546875" customWidth="1"/>
    <col min="10796" max="10796" width="12.140625" customWidth="1"/>
    <col min="10797" max="10797" width="1.85546875" customWidth="1"/>
    <col min="10799" max="10799" width="1.85546875" customWidth="1"/>
    <col min="10801" max="10801" width="1.85546875" customWidth="1"/>
    <col min="10803" max="10803" width="1.85546875" customWidth="1"/>
    <col min="10805" max="10805" width="1.85546875" customWidth="1"/>
    <col min="11012" max="11012" width="17.7109375" customWidth="1"/>
    <col min="11013" max="11026" width="13.28515625" customWidth="1"/>
    <col min="11028" max="11028" width="15.140625" customWidth="1"/>
    <col min="11029" max="11042" width="13.28515625" customWidth="1"/>
    <col min="11043" max="11043" width="7.28515625" customWidth="1"/>
    <col min="11044" max="11044" width="1.85546875" customWidth="1"/>
    <col min="11045" max="11045" width="7.5703125" customWidth="1"/>
    <col min="11046" max="11047" width="1.85546875" customWidth="1"/>
    <col min="11048" max="11048" width="20.140625" customWidth="1"/>
    <col min="11049" max="11049" width="1.85546875" customWidth="1"/>
    <col min="11050" max="11050" width="7.5703125" customWidth="1"/>
    <col min="11051" max="11051" width="1.85546875" customWidth="1"/>
    <col min="11052" max="11052" width="12.140625" customWidth="1"/>
    <col min="11053" max="11053" width="1.85546875" customWidth="1"/>
    <col min="11055" max="11055" width="1.85546875" customWidth="1"/>
    <col min="11057" max="11057" width="1.85546875" customWidth="1"/>
    <col min="11059" max="11059" width="1.85546875" customWidth="1"/>
    <col min="11061" max="11061" width="1.85546875" customWidth="1"/>
    <col min="11268" max="11268" width="17.7109375" customWidth="1"/>
    <col min="11269" max="11282" width="13.28515625" customWidth="1"/>
    <col min="11284" max="11284" width="15.140625" customWidth="1"/>
    <col min="11285" max="11298" width="13.28515625" customWidth="1"/>
    <col min="11299" max="11299" width="7.28515625" customWidth="1"/>
    <col min="11300" max="11300" width="1.85546875" customWidth="1"/>
    <col min="11301" max="11301" width="7.5703125" customWidth="1"/>
    <col min="11302" max="11303" width="1.85546875" customWidth="1"/>
    <col min="11304" max="11304" width="20.140625" customWidth="1"/>
    <col min="11305" max="11305" width="1.85546875" customWidth="1"/>
    <col min="11306" max="11306" width="7.5703125" customWidth="1"/>
    <col min="11307" max="11307" width="1.85546875" customWidth="1"/>
    <col min="11308" max="11308" width="12.140625" customWidth="1"/>
    <col min="11309" max="11309" width="1.85546875" customWidth="1"/>
    <col min="11311" max="11311" width="1.85546875" customWidth="1"/>
    <col min="11313" max="11313" width="1.85546875" customWidth="1"/>
    <col min="11315" max="11315" width="1.85546875" customWidth="1"/>
    <col min="11317" max="11317" width="1.85546875" customWidth="1"/>
    <col min="11524" max="11524" width="17.7109375" customWidth="1"/>
    <col min="11525" max="11538" width="13.28515625" customWidth="1"/>
    <col min="11540" max="11540" width="15.140625" customWidth="1"/>
    <col min="11541" max="11554" width="13.28515625" customWidth="1"/>
    <col min="11555" max="11555" width="7.28515625" customWidth="1"/>
    <col min="11556" max="11556" width="1.85546875" customWidth="1"/>
    <col min="11557" max="11557" width="7.5703125" customWidth="1"/>
    <col min="11558" max="11559" width="1.85546875" customWidth="1"/>
    <col min="11560" max="11560" width="20.140625" customWidth="1"/>
    <col min="11561" max="11561" width="1.85546875" customWidth="1"/>
    <col min="11562" max="11562" width="7.5703125" customWidth="1"/>
    <col min="11563" max="11563" width="1.85546875" customWidth="1"/>
    <col min="11564" max="11564" width="12.140625" customWidth="1"/>
    <col min="11565" max="11565" width="1.85546875" customWidth="1"/>
    <col min="11567" max="11567" width="1.85546875" customWidth="1"/>
    <col min="11569" max="11569" width="1.85546875" customWidth="1"/>
    <col min="11571" max="11571" width="1.85546875" customWidth="1"/>
    <col min="11573" max="11573" width="1.85546875" customWidth="1"/>
    <col min="11780" max="11780" width="17.7109375" customWidth="1"/>
    <col min="11781" max="11794" width="13.28515625" customWidth="1"/>
    <col min="11796" max="11796" width="15.140625" customWidth="1"/>
    <col min="11797" max="11810" width="13.28515625" customWidth="1"/>
    <col min="11811" max="11811" width="7.28515625" customWidth="1"/>
    <col min="11812" max="11812" width="1.85546875" customWidth="1"/>
    <col min="11813" max="11813" width="7.5703125" customWidth="1"/>
    <col min="11814" max="11815" width="1.85546875" customWidth="1"/>
    <col min="11816" max="11816" width="20.140625" customWidth="1"/>
    <col min="11817" max="11817" width="1.85546875" customWidth="1"/>
    <col min="11818" max="11818" width="7.5703125" customWidth="1"/>
    <col min="11819" max="11819" width="1.85546875" customWidth="1"/>
    <col min="11820" max="11820" width="12.140625" customWidth="1"/>
    <col min="11821" max="11821" width="1.85546875" customWidth="1"/>
    <col min="11823" max="11823" width="1.85546875" customWidth="1"/>
    <col min="11825" max="11825" width="1.85546875" customWidth="1"/>
    <col min="11827" max="11827" width="1.85546875" customWidth="1"/>
    <col min="11829" max="11829" width="1.85546875" customWidth="1"/>
    <col min="12036" max="12036" width="17.7109375" customWidth="1"/>
    <col min="12037" max="12050" width="13.28515625" customWidth="1"/>
    <col min="12052" max="12052" width="15.140625" customWidth="1"/>
    <col min="12053" max="12066" width="13.28515625" customWidth="1"/>
    <col min="12067" max="12067" width="7.28515625" customWidth="1"/>
    <col min="12068" max="12068" width="1.85546875" customWidth="1"/>
    <col min="12069" max="12069" width="7.5703125" customWidth="1"/>
    <col min="12070" max="12071" width="1.85546875" customWidth="1"/>
    <col min="12072" max="12072" width="20.140625" customWidth="1"/>
    <col min="12073" max="12073" width="1.85546875" customWidth="1"/>
    <col min="12074" max="12074" width="7.5703125" customWidth="1"/>
    <col min="12075" max="12075" width="1.85546875" customWidth="1"/>
    <col min="12076" max="12076" width="12.140625" customWidth="1"/>
    <col min="12077" max="12077" width="1.85546875" customWidth="1"/>
    <col min="12079" max="12079" width="1.85546875" customWidth="1"/>
    <col min="12081" max="12081" width="1.85546875" customWidth="1"/>
    <col min="12083" max="12083" width="1.85546875" customWidth="1"/>
    <col min="12085" max="12085" width="1.85546875" customWidth="1"/>
    <col min="12292" max="12292" width="17.7109375" customWidth="1"/>
    <col min="12293" max="12306" width="13.28515625" customWidth="1"/>
    <col min="12308" max="12308" width="15.140625" customWidth="1"/>
    <col min="12309" max="12322" width="13.28515625" customWidth="1"/>
    <col min="12323" max="12323" width="7.28515625" customWidth="1"/>
    <col min="12324" max="12324" width="1.85546875" customWidth="1"/>
    <col min="12325" max="12325" width="7.5703125" customWidth="1"/>
    <col min="12326" max="12327" width="1.85546875" customWidth="1"/>
    <col min="12328" max="12328" width="20.140625" customWidth="1"/>
    <col min="12329" max="12329" width="1.85546875" customWidth="1"/>
    <col min="12330" max="12330" width="7.5703125" customWidth="1"/>
    <col min="12331" max="12331" width="1.85546875" customWidth="1"/>
    <col min="12332" max="12332" width="12.140625" customWidth="1"/>
    <col min="12333" max="12333" width="1.85546875" customWidth="1"/>
    <col min="12335" max="12335" width="1.85546875" customWidth="1"/>
    <col min="12337" max="12337" width="1.85546875" customWidth="1"/>
    <col min="12339" max="12339" width="1.85546875" customWidth="1"/>
    <col min="12341" max="12341" width="1.85546875" customWidth="1"/>
    <col min="12548" max="12548" width="17.7109375" customWidth="1"/>
    <col min="12549" max="12562" width="13.28515625" customWidth="1"/>
    <col min="12564" max="12564" width="15.140625" customWidth="1"/>
    <col min="12565" max="12578" width="13.28515625" customWidth="1"/>
    <col min="12579" max="12579" width="7.28515625" customWidth="1"/>
    <col min="12580" max="12580" width="1.85546875" customWidth="1"/>
    <col min="12581" max="12581" width="7.5703125" customWidth="1"/>
    <col min="12582" max="12583" width="1.85546875" customWidth="1"/>
    <col min="12584" max="12584" width="20.140625" customWidth="1"/>
    <col min="12585" max="12585" width="1.85546875" customWidth="1"/>
    <col min="12586" max="12586" width="7.5703125" customWidth="1"/>
    <col min="12587" max="12587" width="1.85546875" customWidth="1"/>
    <col min="12588" max="12588" width="12.140625" customWidth="1"/>
    <col min="12589" max="12589" width="1.85546875" customWidth="1"/>
    <col min="12591" max="12591" width="1.85546875" customWidth="1"/>
    <col min="12593" max="12593" width="1.85546875" customWidth="1"/>
    <col min="12595" max="12595" width="1.85546875" customWidth="1"/>
    <col min="12597" max="12597" width="1.85546875" customWidth="1"/>
    <col min="12804" max="12804" width="17.7109375" customWidth="1"/>
    <col min="12805" max="12818" width="13.28515625" customWidth="1"/>
    <col min="12820" max="12820" width="15.140625" customWidth="1"/>
    <col min="12821" max="12834" width="13.28515625" customWidth="1"/>
    <col min="12835" max="12835" width="7.28515625" customWidth="1"/>
    <col min="12836" max="12836" width="1.85546875" customWidth="1"/>
    <col min="12837" max="12837" width="7.5703125" customWidth="1"/>
    <col min="12838" max="12839" width="1.85546875" customWidth="1"/>
    <col min="12840" max="12840" width="20.140625" customWidth="1"/>
    <col min="12841" max="12841" width="1.85546875" customWidth="1"/>
    <col min="12842" max="12842" width="7.5703125" customWidth="1"/>
    <col min="12843" max="12843" width="1.85546875" customWidth="1"/>
    <col min="12844" max="12844" width="12.140625" customWidth="1"/>
    <col min="12845" max="12845" width="1.85546875" customWidth="1"/>
    <col min="12847" max="12847" width="1.85546875" customWidth="1"/>
    <col min="12849" max="12849" width="1.85546875" customWidth="1"/>
    <col min="12851" max="12851" width="1.85546875" customWidth="1"/>
    <col min="12853" max="12853" width="1.85546875" customWidth="1"/>
    <col min="13060" max="13060" width="17.7109375" customWidth="1"/>
    <col min="13061" max="13074" width="13.28515625" customWidth="1"/>
    <col min="13076" max="13076" width="15.140625" customWidth="1"/>
    <col min="13077" max="13090" width="13.28515625" customWidth="1"/>
    <col min="13091" max="13091" width="7.28515625" customWidth="1"/>
    <col min="13092" max="13092" width="1.85546875" customWidth="1"/>
    <col min="13093" max="13093" width="7.5703125" customWidth="1"/>
    <col min="13094" max="13095" width="1.85546875" customWidth="1"/>
    <col min="13096" max="13096" width="20.140625" customWidth="1"/>
    <col min="13097" max="13097" width="1.85546875" customWidth="1"/>
    <col min="13098" max="13098" width="7.5703125" customWidth="1"/>
    <col min="13099" max="13099" width="1.85546875" customWidth="1"/>
    <col min="13100" max="13100" width="12.140625" customWidth="1"/>
    <col min="13101" max="13101" width="1.85546875" customWidth="1"/>
    <col min="13103" max="13103" width="1.85546875" customWidth="1"/>
    <col min="13105" max="13105" width="1.85546875" customWidth="1"/>
    <col min="13107" max="13107" width="1.85546875" customWidth="1"/>
    <col min="13109" max="13109" width="1.85546875" customWidth="1"/>
    <col min="13316" max="13316" width="17.7109375" customWidth="1"/>
    <col min="13317" max="13330" width="13.28515625" customWidth="1"/>
    <col min="13332" max="13332" width="15.140625" customWidth="1"/>
    <col min="13333" max="13346" width="13.28515625" customWidth="1"/>
    <col min="13347" max="13347" width="7.28515625" customWidth="1"/>
    <col min="13348" max="13348" width="1.85546875" customWidth="1"/>
    <col min="13349" max="13349" width="7.5703125" customWidth="1"/>
    <col min="13350" max="13351" width="1.85546875" customWidth="1"/>
    <col min="13352" max="13352" width="20.140625" customWidth="1"/>
    <col min="13353" max="13353" width="1.85546875" customWidth="1"/>
    <col min="13354" max="13354" width="7.5703125" customWidth="1"/>
    <col min="13355" max="13355" width="1.85546875" customWidth="1"/>
    <col min="13356" max="13356" width="12.140625" customWidth="1"/>
    <col min="13357" max="13357" width="1.85546875" customWidth="1"/>
    <col min="13359" max="13359" width="1.85546875" customWidth="1"/>
    <col min="13361" max="13361" width="1.85546875" customWidth="1"/>
    <col min="13363" max="13363" width="1.85546875" customWidth="1"/>
    <col min="13365" max="13365" width="1.85546875" customWidth="1"/>
    <col min="13572" max="13572" width="17.7109375" customWidth="1"/>
    <col min="13573" max="13586" width="13.28515625" customWidth="1"/>
    <col min="13588" max="13588" width="15.140625" customWidth="1"/>
    <col min="13589" max="13602" width="13.28515625" customWidth="1"/>
    <col min="13603" max="13603" width="7.28515625" customWidth="1"/>
    <col min="13604" max="13604" width="1.85546875" customWidth="1"/>
    <col min="13605" max="13605" width="7.5703125" customWidth="1"/>
    <col min="13606" max="13607" width="1.85546875" customWidth="1"/>
    <col min="13608" max="13608" width="20.140625" customWidth="1"/>
    <col min="13609" max="13609" width="1.85546875" customWidth="1"/>
    <col min="13610" max="13610" width="7.5703125" customWidth="1"/>
    <col min="13611" max="13611" width="1.85546875" customWidth="1"/>
    <col min="13612" max="13612" width="12.140625" customWidth="1"/>
    <col min="13613" max="13613" width="1.85546875" customWidth="1"/>
    <col min="13615" max="13615" width="1.85546875" customWidth="1"/>
    <col min="13617" max="13617" width="1.85546875" customWidth="1"/>
    <col min="13619" max="13619" width="1.85546875" customWidth="1"/>
    <col min="13621" max="13621" width="1.85546875" customWidth="1"/>
    <col min="13828" max="13828" width="17.7109375" customWidth="1"/>
    <col min="13829" max="13842" width="13.28515625" customWidth="1"/>
    <col min="13844" max="13844" width="15.140625" customWidth="1"/>
    <col min="13845" max="13858" width="13.28515625" customWidth="1"/>
    <col min="13859" max="13859" width="7.28515625" customWidth="1"/>
    <col min="13860" max="13860" width="1.85546875" customWidth="1"/>
    <col min="13861" max="13861" width="7.5703125" customWidth="1"/>
    <col min="13862" max="13863" width="1.85546875" customWidth="1"/>
    <col min="13864" max="13864" width="20.140625" customWidth="1"/>
    <col min="13865" max="13865" width="1.85546875" customWidth="1"/>
    <col min="13866" max="13866" width="7.5703125" customWidth="1"/>
    <col min="13867" max="13867" width="1.85546875" customWidth="1"/>
    <col min="13868" max="13868" width="12.140625" customWidth="1"/>
    <col min="13869" max="13869" width="1.85546875" customWidth="1"/>
    <col min="13871" max="13871" width="1.85546875" customWidth="1"/>
    <col min="13873" max="13873" width="1.85546875" customWidth="1"/>
    <col min="13875" max="13875" width="1.85546875" customWidth="1"/>
    <col min="13877" max="13877" width="1.85546875" customWidth="1"/>
    <col min="14084" max="14084" width="17.7109375" customWidth="1"/>
    <col min="14085" max="14098" width="13.28515625" customWidth="1"/>
    <col min="14100" max="14100" width="15.140625" customWidth="1"/>
    <col min="14101" max="14114" width="13.28515625" customWidth="1"/>
    <col min="14115" max="14115" width="7.28515625" customWidth="1"/>
    <col min="14116" max="14116" width="1.85546875" customWidth="1"/>
    <col min="14117" max="14117" width="7.5703125" customWidth="1"/>
    <col min="14118" max="14119" width="1.85546875" customWidth="1"/>
    <col min="14120" max="14120" width="20.140625" customWidth="1"/>
    <col min="14121" max="14121" width="1.85546875" customWidth="1"/>
    <col min="14122" max="14122" width="7.5703125" customWidth="1"/>
    <col min="14123" max="14123" width="1.85546875" customWidth="1"/>
    <col min="14124" max="14124" width="12.140625" customWidth="1"/>
    <col min="14125" max="14125" width="1.85546875" customWidth="1"/>
    <col min="14127" max="14127" width="1.85546875" customWidth="1"/>
    <col min="14129" max="14129" width="1.85546875" customWidth="1"/>
    <col min="14131" max="14131" width="1.85546875" customWidth="1"/>
    <col min="14133" max="14133" width="1.85546875" customWidth="1"/>
    <col min="14340" max="14340" width="17.7109375" customWidth="1"/>
    <col min="14341" max="14354" width="13.28515625" customWidth="1"/>
    <col min="14356" max="14356" width="15.140625" customWidth="1"/>
    <col min="14357" max="14370" width="13.28515625" customWidth="1"/>
    <col min="14371" max="14371" width="7.28515625" customWidth="1"/>
    <col min="14372" max="14372" width="1.85546875" customWidth="1"/>
    <col min="14373" max="14373" width="7.5703125" customWidth="1"/>
    <col min="14374" max="14375" width="1.85546875" customWidth="1"/>
    <col min="14376" max="14376" width="20.140625" customWidth="1"/>
    <col min="14377" max="14377" width="1.85546875" customWidth="1"/>
    <col min="14378" max="14378" width="7.5703125" customWidth="1"/>
    <col min="14379" max="14379" width="1.85546875" customWidth="1"/>
    <col min="14380" max="14380" width="12.140625" customWidth="1"/>
    <col min="14381" max="14381" width="1.85546875" customWidth="1"/>
    <col min="14383" max="14383" width="1.85546875" customWidth="1"/>
    <col min="14385" max="14385" width="1.85546875" customWidth="1"/>
    <col min="14387" max="14387" width="1.85546875" customWidth="1"/>
    <col min="14389" max="14389" width="1.85546875" customWidth="1"/>
    <col min="14596" max="14596" width="17.7109375" customWidth="1"/>
    <col min="14597" max="14610" width="13.28515625" customWidth="1"/>
    <col min="14612" max="14612" width="15.140625" customWidth="1"/>
    <col min="14613" max="14626" width="13.28515625" customWidth="1"/>
    <col min="14627" max="14627" width="7.28515625" customWidth="1"/>
    <col min="14628" max="14628" width="1.85546875" customWidth="1"/>
    <col min="14629" max="14629" width="7.5703125" customWidth="1"/>
    <col min="14630" max="14631" width="1.85546875" customWidth="1"/>
    <col min="14632" max="14632" width="20.140625" customWidth="1"/>
    <col min="14633" max="14633" width="1.85546875" customWidth="1"/>
    <col min="14634" max="14634" width="7.5703125" customWidth="1"/>
    <col min="14635" max="14635" width="1.85546875" customWidth="1"/>
    <col min="14636" max="14636" width="12.140625" customWidth="1"/>
    <col min="14637" max="14637" width="1.85546875" customWidth="1"/>
    <col min="14639" max="14639" width="1.85546875" customWidth="1"/>
    <col min="14641" max="14641" width="1.85546875" customWidth="1"/>
    <col min="14643" max="14643" width="1.85546875" customWidth="1"/>
    <col min="14645" max="14645" width="1.85546875" customWidth="1"/>
    <col min="14852" max="14852" width="17.7109375" customWidth="1"/>
    <col min="14853" max="14866" width="13.28515625" customWidth="1"/>
    <col min="14868" max="14868" width="15.140625" customWidth="1"/>
    <col min="14869" max="14882" width="13.28515625" customWidth="1"/>
    <col min="14883" max="14883" width="7.28515625" customWidth="1"/>
    <col min="14884" max="14884" width="1.85546875" customWidth="1"/>
    <col min="14885" max="14885" width="7.5703125" customWidth="1"/>
    <col min="14886" max="14887" width="1.85546875" customWidth="1"/>
    <col min="14888" max="14888" width="20.140625" customWidth="1"/>
    <col min="14889" max="14889" width="1.85546875" customWidth="1"/>
    <col min="14890" max="14890" width="7.5703125" customWidth="1"/>
    <col min="14891" max="14891" width="1.85546875" customWidth="1"/>
    <col min="14892" max="14892" width="12.140625" customWidth="1"/>
    <col min="14893" max="14893" width="1.85546875" customWidth="1"/>
    <col min="14895" max="14895" width="1.85546875" customWidth="1"/>
    <col min="14897" max="14897" width="1.85546875" customWidth="1"/>
    <col min="14899" max="14899" width="1.85546875" customWidth="1"/>
    <col min="14901" max="14901" width="1.85546875" customWidth="1"/>
    <col min="15108" max="15108" width="17.7109375" customWidth="1"/>
    <col min="15109" max="15122" width="13.28515625" customWidth="1"/>
    <col min="15124" max="15124" width="15.140625" customWidth="1"/>
    <col min="15125" max="15138" width="13.28515625" customWidth="1"/>
    <col min="15139" max="15139" width="7.28515625" customWidth="1"/>
    <col min="15140" max="15140" width="1.85546875" customWidth="1"/>
    <col min="15141" max="15141" width="7.5703125" customWidth="1"/>
    <col min="15142" max="15143" width="1.85546875" customWidth="1"/>
    <col min="15144" max="15144" width="20.140625" customWidth="1"/>
    <col min="15145" max="15145" width="1.85546875" customWidth="1"/>
    <col min="15146" max="15146" width="7.5703125" customWidth="1"/>
    <col min="15147" max="15147" width="1.85546875" customWidth="1"/>
    <col min="15148" max="15148" width="12.140625" customWidth="1"/>
    <col min="15149" max="15149" width="1.85546875" customWidth="1"/>
    <col min="15151" max="15151" width="1.85546875" customWidth="1"/>
    <col min="15153" max="15153" width="1.85546875" customWidth="1"/>
    <col min="15155" max="15155" width="1.85546875" customWidth="1"/>
    <col min="15157" max="15157" width="1.85546875" customWidth="1"/>
    <col min="15364" max="15364" width="17.7109375" customWidth="1"/>
    <col min="15365" max="15378" width="13.28515625" customWidth="1"/>
    <col min="15380" max="15380" width="15.140625" customWidth="1"/>
    <col min="15381" max="15394" width="13.28515625" customWidth="1"/>
    <col min="15395" max="15395" width="7.28515625" customWidth="1"/>
    <col min="15396" max="15396" width="1.85546875" customWidth="1"/>
    <col min="15397" max="15397" width="7.5703125" customWidth="1"/>
    <col min="15398" max="15399" width="1.85546875" customWidth="1"/>
    <col min="15400" max="15400" width="20.140625" customWidth="1"/>
    <col min="15401" max="15401" width="1.85546875" customWidth="1"/>
    <col min="15402" max="15402" width="7.5703125" customWidth="1"/>
    <col min="15403" max="15403" width="1.85546875" customWidth="1"/>
    <col min="15404" max="15404" width="12.140625" customWidth="1"/>
    <col min="15405" max="15405" width="1.85546875" customWidth="1"/>
    <col min="15407" max="15407" width="1.85546875" customWidth="1"/>
    <col min="15409" max="15409" width="1.85546875" customWidth="1"/>
    <col min="15411" max="15411" width="1.85546875" customWidth="1"/>
    <col min="15413" max="15413" width="1.85546875" customWidth="1"/>
    <col min="15620" max="15620" width="17.7109375" customWidth="1"/>
    <col min="15621" max="15634" width="13.28515625" customWidth="1"/>
    <col min="15636" max="15636" width="15.140625" customWidth="1"/>
    <col min="15637" max="15650" width="13.28515625" customWidth="1"/>
    <col min="15651" max="15651" width="7.28515625" customWidth="1"/>
    <col min="15652" max="15652" width="1.85546875" customWidth="1"/>
    <col min="15653" max="15653" width="7.5703125" customWidth="1"/>
    <col min="15654" max="15655" width="1.85546875" customWidth="1"/>
    <col min="15656" max="15656" width="20.140625" customWidth="1"/>
    <col min="15657" max="15657" width="1.85546875" customWidth="1"/>
    <col min="15658" max="15658" width="7.5703125" customWidth="1"/>
    <col min="15659" max="15659" width="1.85546875" customWidth="1"/>
    <col min="15660" max="15660" width="12.140625" customWidth="1"/>
    <col min="15661" max="15661" width="1.85546875" customWidth="1"/>
    <col min="15663" max="15663" width="1.85546875" customWidth="1"/>
    <col min="15665" max="15665" width="1.85546875" customWidth="1"/>
    <col min="15667" max="15667" width="1.85546875" customWidth="1"/>
    <col min="15669" max="15669" width="1.85546875" customWidth="1"/>
    <col min="15876" max="15876" width="17.7109375" customWidth="1"/>
    <col min="15877" max="15890" width="13.28515625" customWidth="1"/>
    <col min="15892" max="15892" width="15.140625" customWidth="1"/>
    <col min="15893" max="15906" width="13.28515625" customWidth="1"/>
    <col min="15907" max="15907" width="7.28515625" customWidth="1"/>
    <col min="15908" max="15908" width="1.85546875" customWidth="1"/>
    <col min="15909" max="15909" width="7.5703125" customWidth="1"/>
    <col min="15910" max="15911" width="1.85546875" customWidth="1"/>
    <col min="15912" max="15912" width="20.140625" customWidth="1"/>
    <col min="15913" max="15913" width="1.85546875" customWidth="1"/>
    <col min="15914" max="15914" width="7.5703125" customWidth="1"/>
    <col min="15915" max="15915" width="1.85546875" customWidth="1"/>
    <col min="15916" max="15916" width="12.140625" customWidth="1"/>
    <col min="15917" max="15917" width="1.85546875" customWidth="1"/>
    <col min="15919" max="15919" width="1.85546875" customWidth="1"/>
    <col min="15921" max="15921" width="1.85546875" customWidth="1"/>
    <col min="15923" max="15923" width="1.85546875" customWidth="1"/>
    <col min="15925" max="15925" width="1.85546875" customWidth="1"/>
    <col min="16132" max="16132" width="17.7109375" customWidth="1"/>
    <col min="16133" max="16146" width="13.28515625" customWidth="1"/>
    <col min="16148" max="16148" width="15.140625" customWidth="1"/>
    <col min="16149" max="16162" width="13.28515625" customWidth="1"/>
    <col min="16163" max="16163" width="7.28515625" customWidth="1"/>
    <col min="16164" max="16164" width="1.85546875" customWidth="1"/>
    <col min="16165" max="16165" width="7.5703125" customWidth="1"/>
    <col min="16166" max="16167" width="1.85546875" customWidth="1"/>
    <col min="16168" max="16168" width="20.140625" customWidth="1"/>
    <col min="16169" max="16169" width="1.85546875" customWidth="1"/>
    <col min="16170" max="16170" width="7.5703125" customWidth="1"/>
    <col min="16171" max="16171" width="1.85546875" customWidth="1"/>
    <col min="16172" max="16172" width="12.140625" customWidth="1"/>
    <col min="16173" max="16173" width="1.85546875" customWidth="1"/>
    <col min="16175" max="16175" width="1.85546875" customWidth="1"/>
    <col min="16177" max="16177" width="1.85546875" customWidth="1"/>
    <col min="16179" max="16179" width="1.85546875" customWidth="1"/>
    <col min="16181" max="16181" width="1.85546875" customWidth="1"/>
  </cols>
  <sheetData>
    <row r="6" spans="1:35" ht="14.1" customHeight="1" thickBot="1" x14ac:dyDescent="0.25"/>
    <row r="7" spans="1:35" ht="14.1" customHeight="1" x14ac:dyDescent="0.2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  <c r="S7" s="78" t="s">
        <v>0</v>
      </c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80"/>
    </row>
    <row r="8" spans="1:35" ht="14.1" customHeight="1" x14ac:dyDescent="0.2">
      <c r="A8" s="87" t="s">
        <v>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S8" s="87" t="s">
        <v>1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1:35" ht="14.1" customHeight="1" thickBot="1" x14ac:dyDescent="0.25">
      <c r="A9" s="81" t="s">
        <v>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S9" s="81" t="s">
        <v>2</v>
      </c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</row>
    <row r="10" spans="1:35" ht="4.5" customHeight="1" thickBot="1" x14ac:dyDescent="0.25">
      <c r="AH10" s="1"/>
    </row>
    <row r="11" spans="1:35" ht="16.5" customHeight="1" x14ac:dyDescent="0.2">
      <c r="A11" s="78" t="s">
        <v>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0"/>
      <c r="S11" s="78" t="s">
        <v>3</v>
      </c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80"/>
    </row>
    <row r="12" spans="1:35" ht="15" customHeight="1" thickBot="1" x14ac:dyDescent="0.25">
      <c r="A12" s="81" t="s">
        <v>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  <c r="S12" s="81" t="s">
        <v>4</v>
      </c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3"/>
    </row>
    <row r="13" spans="1:35" ht="5.25" customHeight="1" thickBo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S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"/>
    </row>
    <row r="14" spans="1:35" ht="21.75" customHeight="1" thickBot="1" x14ac:dyDescent="0.25">
      <c r="A14" s="84">
        <v>2021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  <c r="S14" s="84">
        <v>2021</v>
      </c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6"/>
      <c r="AI14" s="3"/>
    </row>
    <row r="15" spans="1:35" ht="13.5" customHeight="1" x14ac:dyDescent="0.2">
      <c r="A15" s="71" t="s">
        <v>5</v>
      </c>
      <c r="B15" s="71" t="s">
        <v>6</v>
      </c>
      <c r="C15" s="71" t="s">
        <v>7</v>
      </c>
      <c r="D15" s="71" t="s">
        <v>8</v>
      </c>
      <c r="E15" s="64" t="s">
        <v>9</v>
      </c>
      <c r="F15" s="64" t="s">
        <v>10</v>
      </c>
      <c r="G15" s="71" t="s">
        <v>11</v>
      </c>
      <c r="H15" s="71" t="s">
        <v>12</v>
      </c>
      <c r="I15" s="71" t="s">
        <v>13</v>
      </c>
      <c r="J15" s="71" t="s">
        <v>14</v>
      </c>
      <c r="K15" s="71" t="s">
        <v>15</v>
      </c>
      <c r="L15" s="71" t="s">
        <v>16</v>
      </c>
      <c r="M15" s="71" t="s">
        <v>17</v>
      </c>
      <c r="N15" s="71" t="s">
        <v>18</v>
      </c>
      <c r="O15" s="71" t="s">
        <v>19</v>
      </c>
      <c r="P15" s="64" t="s">
        <v>20</v>
      </c>
      <c r="S15" s="64" t="s">
        <v>5</v>
      </c>
      <c r="T15" s="64" t="s">
        <v>6</v>
      </c>
      <c r="U15" s="71" t="s">
        <v>21</v>
      </c>
      <c r="V15" s="71" t="s">
        <v>22</v>
      </c>
      <c r="W15" s="71" t="s">
        <v>23</v>
      </c>
      <c r="X15" s="71" t="s">
        <v>24</v>
      </c>
      <c r="Y15" s="71" t="s">
        <v>25</v>
      </c>
      <c r="Z15" s="71" t="s">
        <v>26</v>
      </c>
      <c r="AA15" s="71" t="s">
        <v>27</v>
      </c>
      <c r="AB15" s="71" t="s">
        <v>28</v>
      </c>
      <c r="AC15" s="71" t="s">
        <v>29</v>
      </c>
      <c r="AD15" s="71" t="s">
        <v>30</v>
      </c>
      <c r="AE15" s="74" t="s">
        <v>31</v>
      </c>
      <c r="AF15" s="75"/>
      <c r="AG15" s="71" t="s">
        <v>32</v>
      </c>
      <c r="AH15" s="64" t="s">
        <v>33</v>
      </c>
    </row>
    <row r="16" spans="1:35" ht="13.5" customHeight="1" thickBot="1" x14ac:dyDescent="0.25">
      <c r="A16" s="72"/>
      <c r="B16" s="72"/>
      <c r="C16" s="72"/>
      <c r="D16" s="72"/>
      <c r="E16" s="65"/>
      <c r="F16" s="65"/>
      <c r="G16" s="72"/>
      <c r="H16" s="72"/>
      <c r="I16" s="72"/>
      <c r="J16" s="72"/>
      <c r="K16" s="72"/>
      <c r="L16" s="72"/>
      <c r="M16" s="72"/>
      <c r="N16" s="72"/>
      <c r="O16" s="72"/>
      <c r="P16" s="65"/>
      <c r="S16" s="65"/>
      <c r="T16" s="65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6"/>
      <c r="AF16" s="77"/>
      <c r="AG16" s="72"/>
      <c r="AH16" s="65"/>
    </row>
    <row r="17" spans="1:34" ht="13.5" customHeight="1" x14ac:dyDescent="0.2">
      <c r="A17" s="72"/>
      <c r="B17" s="72"/>
      <c r="C17" s="72"/>
      <c r="D17" s="72"/>
      <c r="E17" s="65"/>
      <c r="F17" s="65"/>
      <c r="G17" s="72"/>
      <c r="H17" s="72"/>
      <c r="I17" s="72"/>
      <c r="J17" s="72"/>
      <c r="K17" s="72"/>
      <c r="L17" s="72"/>
      <c r="M17" s="72"/>
      <c r="N17" s="72"/>
      <c r="O17" s="72"/>
      <c r="P17" s="65"/>
      <c r="S17" s="65"/>
      <c r="T17" s="65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67" t="s">
        <v>34</v>
      </c>
      <c r="AF17" s="67" t="s">
        <v>35</v>
      </c>
      <c r="AG17" s="72"/>
      <c r="AH17" s="65"/>
    </row>
    <row r="18" spans="1:34" ht="13.5" customHeight="1" thickBot="1" x14ac:dyDescent="0.25">
      <c r="A18" s="73"/>
      <c r="B18" s="73"/>
      <c r="C18" s="73"/>
      <c r="D18" s="73"/>
      <c r="E18" s="66"/>
      <c r="F18" s="66"/>
      <c r="G18" s="73"/>
      <c r="H18" s="73"/>
      <c r="I18" s="73"/>
      <c r="J18" s="73"/>
      <c r="K18" s="73"/>
      <c r="L18" s="73"/>
      <c r="M18" s="73"/>
      <c r="N18" s="73"/>
      <c r="O18" s="73"/>
      <c r="P18" s="66"/>
      <c r="S18" s="66"/>
      <c r="T18" s="66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66"/>
      <c r="AF18" s="66"/>
      <c r="AG18" s="73"/>
      <c r="AH18" s="66"/>
    </row>
    <row r="19" spans="1:34" ht="6.75" customHeight="1" x14ac:dyDescent="0.2">
      <c r="A19" s="4"/>
      <c r="B19" s="5"/>
      <c r="C19" s="6"/>
      <c r="D19" s="6"/>
      <c r="E19" s="6"/>
      <c r="F19" s="6"/>
      <c r="G19" s="6"/>
      <c r="H19" s="6"/>
      <c r="I19" s="6"/>
      <c r="J19" s="6"/>
      <c r="K19" s="7"/>
      <c r="L19" s="6"/>
      <c r="M19" s="8"/>
      <c r="N19" s="9"/>
      <c r="O19" s="10"/>
      <c r="P19" s="11"/>
      <c r="S19" s="12"/>
      <c r="T19" s="10"/>
      <c r="U19" s="7"/>
      <c r="V19" s="7"/>
      <c r="W19" s="7"/>
      <c r="X19" s="9"/>
      <c r="Y19" s="13"/>
      <c r="Z19" s="9"/>
      <c r="AA19" s="13"/>
      <c r="AB19" s="9"/>
      <c r="AC19" s="13"/>
      <c r="AD19" s="10"/>
      <c r="AE19" s="6"/>
      <c r="AF19" s="6"/>
      <c r="AG19" s="9"/>
      <c r="AH19" s="14"/>
    </row>
    <row r="20" spans="1:34" ht="14.1" customHeight="1" x14ac:dyDescent="0.2">
      <c r="A20" s="15">
        <v>41</v>
      </c>
      <c r="B20" s="16" t="s">
        <v>36</v>
      </c>
      <c r="C20" s="17">
        <f>SUM(D20:P20,U20:AH20)</f>
        <v>340116.78834282397</v>
      </c>
      <c r="D20" s="17">
        <f t="shared" ref="D20:N20" si="0">SUM(D22:D58)</f>
        <v>25182.027819000003</v>
      </c>
      <c r="E20" s="17">
        <f t="shared" si="0"/>
        <v>16426.441000000003</v>
      </c>
      <c r="F20" s="17">
        <f t="shared" si="0"/>
        <v>1826.2794118805382</v>
      </c>
      <c r="G20" s="17">
        <f t="shared" si="0"/>
        <v>1298.1200000000001</v>
      </c>
      <c r="H20" s="17">
        <f t="shared" si="0"/>
        <v>20137.722556521738</v>
      </c>
      <c r="I20" s="17">
        <f t="shared" si="0"/>
        <v>4771.1162000000013</v>
      </c>
      <c r="J20" s="17">
        <f t="shared" si="0"/>
        <v>54235.894355421682</v>
      </c>
      <c r="K20" s="17">
        <f t="shared" si="0"/>
        <v>1930.02</v>
      </c>
      <c r="L20" s="17">
        <f t="shared" si="0"/>
        <v>16250.435000000001</v>
      </c>
      <c r="M20" s="18">
        <f t="shared" si="0"/>
        <v>493.97</v>
      </c>
      <c r="N20" s="17">
        <f t="shared" si="0"/>
        <v>907.5</v>
      </c>
      <c r="O20" s="17">
        <f>SUM(O22:O58)</f>
        <v>8733.760000000002</v>
      </c>
      <c r="P20" s="19">
        <f>SUM(P22:P58)</f>
        <v>4828.3999999999996</v>
      </c>
      <c r="S20" s="20">
        <v>41</v>
      </c>
      <c r="T20" s="21" t="s">
        <v>36</v>
      </c>
      <c r="U20" s="22">
        <f t="shared" ref="U20:AH20" si="1">SUM(U22:U58)</f>
        <v>1152.8</v>
      </c>
      <c r="V20" s="22">
        <f t="shared" si="1"/>
        <v>1332.1899999999998</v>
      </c>
      <c r="W20" s="22">
        <f t="shared" si="1"/>
        <v>462.19999999999993</v>
      </c>
      <c r="X20" s="22">
        <f t="shared" si="1"/>
        <v>14219.1</v>
      </c>
      <c r="Y20" s="22">
        <f t="shared" si="1"/>
        <v>3591.08</v>
      </c>
      <c r="Z20" s="22">
        <f t="shared" si="1"/>
        <v>15902.88</v>
      </c>
      <c r="AA20" s="22">
        <f t="shared" si="1"/>
        <v>7507.0950000000003</v>
      </c>
      <c r="AB20" s="22">
        <f t="shared" si="1"/>
        <v>4002.12</v>
      </c>
      <c r="AC20" s="22">
        <f t="shared" si="1"/>
        <v>10905.55</v>
      </c>
      <c r="AD20" s="22">
        <f t="shared" si="1"/>
        <v>8293.0950000000012</v>
      </c>
      <c r="AE20" s="22">
        <f t="shared" si="1"/>
        <v>83459.358000000007</v>
      </c>
      <c r="AF20" s="22">
        <f t="shared" si="1"/>
        <v>19838.8</v>
      </c>
      <c r="AG20" s="22">
        <f t="shared" si="1"/>
        <v>3489.9839999999999</v>
      </c>
      <c r="AH20" s="19">
        <f t="shared" si="1"/>
        <v>8938.85</v>
      </c>
    </row>
    <row r="21" spans="1:34" ht="5.25" customHeight="1" x14ac:dyDescent="0.2">
      <c r="A21" s="23"/>
      <c r="B21" s="9"/>
      <c r="C21" s="24"/>
      <c r="D21" s="24"/>
      <c r="E21" s="24"/>
      <c r="F21" s="24"/>
      <c r="G21" s="24"/>
      <c r="H21" s="24"/>
      <c r="I21" s="24"/>
      <c r="J21" s="24"/>
      <c r="K21" s="25"/>
      <c r="L21" s="24"/>
      <c r="M21" s="26"/>
      <c r="N21" s="27"/>
      <c r="O21" s="27"/>
      <c r="P21" s="28"/>
      <c r="Q21" s="29"/>
      <c r="R21" s="29"/>
      <c r="S21" s="30"/>
      <c r="T21" s="31"/>
      <c r="U21" s="25"/>
      <c r="V21" s="25"/>
      <c r="W21" s="25"/>
      <c r="X21" s="27"/>
      <c r="Y21" s="29"/>
      <c r="Z21" s="27"/>
      <c r="AA21" s="26"/>
      <c r="AB21" s="32"/>
      <c r="AC21" s="32"/>
      <c r="AD21" s="24"/>
      <c r="AE21" s="24"/>
      <c r="AF21" s="24"/>
      <c r="AG21" s="27"/>
      <c r="AH21" s="33"/>
    </row>
    <row r="22" spans="1:34" ht="14.1" customHeight="1" x14ac:dyDescent="0.2">
      <c r="A22" s="23">
        <v>41001</v>
      </c>
      <c r="B22" s="9" t="s">
        <v>37</v>
      </c>
      <c r="C22" s="34">
        <f>SUM(D22:P22,U22:AH22)</f>
        <v>15630.672999999997</v>
      </c>
      <c r="D22" s="35">
        <v>1240</v>
      </c>
      <c r="E22" s="36">
        <v>0</v>
      </c>
      <c r="F22" s="37">
        <v>0</v>
      </c>
      <c r="G22" s="37">
        <v>380</v>
      </c>
      <c r="H22" s="37">
        <v>2157.6</v>
      </c>
      <c r="I22" s="36">
        <v>384.8</v>
      </c>
      <c r="J22" s="37">
        <v>1088.4000000000001</v>
      </c>
      <c r="K22" s="37">
        <v>63</v>
      </c>
      <c r="L22" s="37">
        <v>1200</v>
      </c>
      <c r="M22" s="37">
        <v>44</v>
      </c>
      <c r="N22" s="37">
        <v>0</v>
      </c>
      <c r="O22" s="37">
        <v>220.5</v>
      </c>
      <c r="P22" s="38">
        <v>374.4</v>
      </c>
      <c r="Q22" s="39"/>
      <c r="R22" s="39"/>
      <c r="S22" s="30">
        <v>41001</v>
      </c>
      <c r="T22" s="40" t="s">
        <v>37</v>
      </c>
      <c r="U22" s="37">
        <v>0</v>
      </c>
      <c r="V22" s="37">
        <v>0</v>
      </c>
      <c r="W22" s="37">
        <v>20.299999999999997</v>
      </c>
      <c r="X22" s="37">
        <v>60</v>
      </c>
      <c r="Y22" s="37">
        <v>193.28</v>
      </c>
      <c r="Z22" s="37">
        <v>432</v>
      </c>
      <c r="AA22" s="37">
        <v>87.575000000000003</v>
      </c>
      <c r="AB22" s="37">
        <v>163.4</v>
      </c>
      <c r="AC22" s="37">
        <v>1008</v>
      </c>
      <c r="AD22" s="37">
        <v>0</v>
      </c>
      <c r="AE22" s="37">
        <v>2271</v>
      </c>
      <c r="AF22" s="37">
        <v>4128</v>
      </c>
      <c r="AG22" s="37">
        <v>33.417999999999999</v>
      </c>
      <c r="AH22" s="38">
        <v>81</v>
      </c>
    </row>
    <row r="23" spans="1:34" ht="14.1" customHeight="1" x14ac:dyDescent="0.2">
      <c r="A23" s="23">
        <v>41006</v>
      </c>
      <c r="B23" s="9" t="s">
        <v>38</v>
      </c>
      <c r="C23" s="34">
        <f t="shared" ref="C23:C58" si="2">SUM(D23:P23,U23:AH23)</f>
        <v>14476.5</v>
      </c>
      <c r="D23" s="35">
        <v>100</v>
      </c>
      <c r="E23" s="37">
        <v>150</v>
      </c>
      <c r="F23" s="37">
        <v>0</v>
      </c>
      <c r="G23" s="37">
        <v>0</v>
      </c>
      <c r="H23" s="37">
        <v>150</v>
      </c>
      <c r="I23" s="37">
        <v>7.1999999999999993</v>
      </c>
      <c r="J23" s="37">
        <v>780.30000000000007</v>
      </c>
      <c r="K23" s="37">
        <v>0</v>
      </c>
      <c r="L23" s="37">
        <v>48</v>
      </c>
      <c r="M23" s="37">
        <v>0</v>
      </c>
      <c r="N23" s="37">
        <v>0</v>
      </c>
      <c r="O23" s="37">
        <v>200</v>
      </c>
      <c r="P23" s="38">
        <v>63</v>
      </c>
      <c r="Q23" s="39"/>
      <c r="R23" s="39"/>
      <c r="S23" s="30">
        <v>41006</v>
      </c>
      <c r="T23" s="40" t="s">
        <v>38</v>
      </c>
      <c r="U23" s="37">
        <v>48</v>
      </c>
      <c r="V23" s="37">
        <v>0</v>
      </c>
      <c r="W23" s="37">
        <v>0</v>
      </c>
      <c r="X23" s="37">
        <v>1803</v>
      </c>
      <c r="Y23" s="37">
        <v>0</v>
      </c>
      <c r="Z23" s="37">
        <v>0</v>
      </c>
      <c r="AA23" s="37">
        <v>65</v>
      </c>
      <c r="AB23" s="37">
        <v>0</v>
      </c>
      <c r="AC23" s="37">
        <v>42</v>
      </c>
      <c r="AD23" s="37">
        <v>890</v>
      </c>
      <c r="AE23" s="37">
        <v>10088</v>
      </c>
      <c r="AF23" s="37">
        <v>0</v>
      </c>
      <c r="AG23" s="37">
        <v>42</v>
      </c>
      <c r="AH23" s="38">
        <v>0</v>
      </c>
    </row>
    <row r="24" spans="1:34" ht="14.1" customHeight="1" x14ac:dyDescent="0.2">
      <c r="A24" s="23">
        <v>41013</v>
      </c>
      <c r="B24" s="9" t="s">
        <v>39</v>
      </c>
      <c r="C24" s="34">
        <f t="shared" si="2"/>
        <v>4816.3285000000005</v>
      </c>
      <c r="D24" s="35">
        <v>160</v>
      </c>
      <c r="E24" s="37">
        <v>0</v>
      </c>
      <c r="F24" s="37">
        <v>0</v>
      </c>
      <c r="G24" s="37">
        <v>172.20000000000002</v>
      </c>
      <c r="H24" s="37">
        <v>0</v>
      </c>
      <c r="I24" s="37">
        <v>185.80850000000001</v>
      </c>
      <c r="J24" s="37">
        <v>215.12699999999998</v>
      </c>
      <c r="K24" s="37">
        <v>0</v>
      </c>
      <c r="L24" s="37">
        <v>997.42499999999995</v>
      </c>
      <c r="M24" s="37">
        <v>0</v>
      </c>
      <c r="N24" s="37">
        <v>60</v>
      </c>
      <c r="O24" s="37">
        <v>64.800000000000011</v>
      </c>
      <c r="P24" s="38">
        <v>20.375</v>
      </c>
      <c r="Q24" s="39"/>
      <c r="R24" s="39"/>
      <c r="S24" s="30">
        <v>41013</v>
      </c>
      <c r="T24" s="40" t="s">
        <v>39</v>
      </c>
      <c r="U24" s="37">
        <v>0</v>
      </c>
      <c r="V24" s="37">
        <v>37.800000000000004</v>
      </c>
      <c r="W24" s="37">
        <v>0</v>
      </c>
      <c r="X24" s="37">
        <v>153.6</v>
      </c>
      <c r="Y24" s="37">
        <v>0</v>
      </c>
      <c r="Z24" s="37">
        <v>426.45</v>
      </c>
      <c r="AA24" s="37">
        <v>10.635</v>
      </c>
      <c r="AB24" s="37">
        <v>38.92</v>
      </c>
      <c r="AC24" s="37">
        <v>954.25</v>
      </c>
      <c r="AD24" s="37">
        <v>41.09</v>
      </c>
      <c r="AE24" s="37">
        <v>777.74800000000005</v>
      </c>
      <c r="AF24" s="37">
        <v>432</v>
      </c>
      <c r="AG24" s="37">
        <v>53.100000000000009</v>
      </c>
      <c r="AH24" s="38">
        <v>14.999999999999998</v>
      </c>
    </row>
    <row r="25" spans="1:34" ht="14.1" customHeight="1" x14ac:dyDescent="0.2">
      <c r="A25" s="23">
        <v>41016</v>
      </c>
      <c r="B25" s="9" t="s">
        <v>40</v>
      </c>
      <c r="C25" s="34">
        <f t="shared" si="2"/>
        <v>4860.0239999999994</v>
      </c>
      <c r="D25" s="35">
        <v>297.68400000000003</v>
      </c>
      <c r="E25" s="37">
        <v>0</v>
      </c>
      <c r="F25" s="37">
        <v>0</v>
      </c>
      <c r="G25" s="37">
        <v>0</v>
      </c>
      <c r="H25" s="37">
        <v>12</v>
      </c>
      <c r="I25" s="37">
        <v>28.2</v>
      </c>
      <c r="J25" s="37">
        <v>648.9</v>
      </c>
      <c r="K25" s="37">
        <v>0</v>
      </c>
      <c r="L25" s="37">
        <v>495</v>
      </c>
      <c r="M25" s="37">
        <v>0</v>
      </c>
      <c r="N25" s="37">
        <v>0</v>
      </c>
      <c r="O25" s="37">
        <v>190.4</v>
      </c>
      <c r="P25" s="38">
        <v>32.099999999999994</v>
      </c>
      <c r="Q25" s="39"/>
      <c r="R25" s="39"/>
      <c r="S25" s="30">
        <v>41016</v>
      </c>
      <c r="T25" s="40" t="s">
        <v>40</v>
      </c>
      <c r="U25" s="37">
        <v>0</v>
      </c>
      <c r="V25" s="37">
        <v>6.74</v>
      </c>
      <c r="W25" s="37">
        <v>0</v>
      </c>
      <c r="X25" s="37">
        <v>77</v>
      </c>
      <c r="Y25" s="37">
        <v>319.95000000000005</v>
      </c>
      <c r="Z25" s="37">
        <v>49</v>
      </c>
      <c r="AA25" s="37">
        <v>0</v>
      </c>
      <c r="AB25" s="37">
        <v>249.6</v>
      </c>
      <c r="AC25" s="37">
        <v>83.7</v>
      </c>
      <c r="AD25" s="37">
        <v>42</v>
      </c>
      <c r="AE25" s="37">
        <v>918.75</v>
      </c>
      <c r="AF25" s="37">
        <v>1391</v>
      </c>
      <c r="AG25" s="37">
        <v>0</v>
      </c>
      <c r="AH25" s="38">
        <v>18</v>
      </c>
    </row>
    <row r="26" spans="1:34" ht="14.1" customHeight="1" x14ac:dyDescent="0.2">
      <c r="A26" s="23">
        <v>41020</v>
      </c>
      <c r="B26" s="9" t="s">
        <v>41</v>
      </c>
      <c r="C26" s="34">
        <f t="shared" si="2"/>
        <v>9147.380000000001</v>
      </c>
      <c r="D26" s="35">
        <v>293.51000000000005</v>
      </c>
      <c r="E26" s="37">
        <v>270.81000000000006</v>
      </c>
      <c r="F26" s="37">
        <v>56.81</v>
      </c>
      <c r="G26" s="37">
        <v>0</v>
      </c>
      <c r="H26" s="37">
        <v>860</v>
      </c>
      <c r="I26" s="37">
        <v>127.5</v>
      </c>
      <c r="J26" s="37">
        <v>304</v>
      </c>
      <c r="K26" s="37">
        <v>56</v>
      </c>
      <c r="L26" s="37">
        <v>195</v>
      </c>
      <c r="M26" s="37">
        <v>9</v>
      </c>
      <c r="N26" s="37">
        <v>0</v>
      </c>
      <c r="O26" s="37">
        <v>1395</v>
      </c>
      <c r="P26" s="38">
        <v>73.5</v>
      </c>
      <c r="Q26" s="39"/>
      <c r="R26" s="39"/>
      <c r="S26" s="30">
        <v>41020</v>
      </c>
      <c r="T26" s="40" t="s">
        <v>41</v>
      </c>
      <c r="U26" s="37">
        <v>0</v>
      </c>
      <c r="V26" s="37">
        <v>16</v>
      </c>
      <c r="W26" s="37">
        <v>36</v>
      </c>
      <c r="X26" s="37">
        <v>577.5</v>
      </c>
      <c r="Y26" s="37">
        <v>45</v>
      </c>
      <c r="Z26" s="37">
        <v>1527.5</v>
      </c>
      <c r="AA26" s="37">
        <v>454</v>
      </c>
      <c r="AB26" s="37">
        <v>30</v>
      </c>
      <c r="AC26" s="37">
        <v>12</v>
      </c>
      <c r="AD26" s="37">
        <v>39</v>
      </c>
      <c r="AE26" s="37">
        <v>2098.75</v>
      </c>
      <c r="AF26" s="37">
        <v>426</v>
      </c>
      <c r="AG26" s="37">
        <v>220</v>
      </c>
      <c r="AH26" s="38">
        <v>24.5</v>
      </c>
    </row>
    <row r="27" spans="1:34" ht="14.1" customHeight="1" x14ac:dyDescent="0.2">
      <c r="A27" s="23">
        <v>41026</v>
      </c>
      <c r="B27" s="9" t="s">
        <v>42</v>
      </c>
      <c r="C27" s="34">
        <f t="shared" si="2"/>
        <v>7541.375</v>
      </c>
      <c r="D27" s="35">
        <v>156</v>
      </c>
      <c r="E27" s="37">
        <v>0</v>
      </c>
      <c r="F27" s="37">
        <v>0</v>
      </c>
      <c r="G27" s="37">
        <v>15.5</v>
      </c>
      <c r="H27" s="37">
        <v>0</v>
      </c>
      <c r="I27" s="37">
        <v>4.5</v>
      </c>
      <c r="J27" s="37">
        <v>348</v>
      </c>
      <c r="K27" s="37">
        <v>32</v>
      </c>
      <c r="L27" s="37">
        <v>1489.9</v>
      </c>
      <c r="M27" s="37">
        <v>0</v>
      </c>
      <c r="N27" s="37">
        <v>0</v>
      </c>
      <c r="O27" s="37">
        <v>10.9</v>
      </c>
      <c r="P27" s="38">
        <v>758.82500000000005</v>
      </c>
      <c r="Q27" s="39"/>
      <c r="R27" s="39"/>
      <c r="S27" s="30">
        <v>41026</v>
      </c>
      <c r="T27" s="40" t="s">
        <v>42</v>
      </c>
      <c r="U27" s="37">
        <v>0</v>
      </c>
      <c r="V27" s="37">
        <v>0</v>
      </c>
      <c r="W27" s="37">
        <v>0</v>
      </c>
      <c r="X27" s="37">
        <v>18</v>
      </c>
      <c r="Y27" s="37">
        <v>240</v>
      </c>
      <c r="Z27" s="37">
        <v>882</v>
      </c>
      <c r="AA27" s="37">
        <v>6</v>
      </c>
      <c r="AB27" s="37">
        <v>167</v>
      </c>
      <c r="AC27" s="37">
        <v>364</v>
      </c>
      <c r="AD27" s="37">
        <v>0</v>
      </c>
      <c r="AE27" s="37">
        <v>409.5</v>
      </c>
      <c r="AF27" s="37">
        <v>227.25</v>
      </c>
      <c r="AG27" s="37">
        <v>0</v>
      </c>
      <c r="AH27" s="38">
        <v>2412</v>
      </c>
    </row>
    <row r="28" spans="1:34" ht="14.1" customHeight="1" x14ac:dyDescent="0.2">
      <c r="A28" s="23">
        <v>41078</v>
      </c>
      <c r="B28" s="9" t="s">
        <v>43</v>
      </c>
      <c r="C28" s="34">
        <f t="shared" si="2"/>
        <v>3601.6085000000003</v>
      </c>
      <c r="D28" s="35">
        <v>63.180000000000007</v>
      </c>
      <c r="E28" s="37">
        <v>0</v>
      </c>
      <c r="F28" s="37">
        <v>0</v>
      </c>
      <c r="G28" s="37">
        <v>5.97</v>
      </c>
      <c r="H28" s="37">
        <v>812</v>
      </c>
      <c r="I28" s="37">
        <v>127.1</v>
      </c>
      <c r="J28" s="37">
        <v>258.64849999999996</v>
      </c>
      <c r="K28" s="37">
        <v>60</v>
      </c>
      <c r="L28" s="37">
        <v>72.39</v>
      </c>
      <c r="M28" s="37">
        <v>15.72</v>
      </c>
      <c r="N28" s="37">
        <v>0</v>
      </c>
      <c r="O28" s="37">
        <v>535.5</v>
      </c>
      <c r="P28" s="38">
        <v>0</v>
      </c>
      <c r="Q28" s="39"/>
      <c r="R28" s="39"/>
      <c r="S28" s="30">
        <v>41078</v>
      </c>
      <c r="T28" s="40" t="s">
        <v>43</v>
      </c>
      <c r="U28" s="37">
        <v>0</v>
      </c>
      <c r="V28" s="37">
        <v>0</v>
      </c>
      <c r="W28" s="37">
        <v>0</v>
      </c>
      <c r="X28" s="37">
        <v>349.59999999999997</v>
      </c>
      <c r="Y28" s="37">
        <v>0</v>
      </c>
      <c r="Z28" s="37">
        <v>294.5</v>
      </c>
      <c r="AA28" s="37">
        <v>23</v>
      </c>
      <c r="AB28" s="37">
        <v>144</v>
      </c>
      <c r="AC28" s="37">
        <v>46</v>
      </c>
      <c r="AD28" s="37">
        <v>0</v>
      </c>
      <c r="AE28" s="37">
        <v>393</v>
      </c>
      <c r="AF28" s="37">
        <v>222</v>
      </c>
      <c r="AG28" s="37">
        <v>170</v>
      </c>
      <c r="AH28" s="38">
        <v>9</v>
      </c>
    </row>
    <row r="29" spans="1:34" ht="14.1" customHeight="1" x14ac:dyDescent="0.2">
      <c r="A29" s="23">
        <v>41132</v>
      </c>
      <c r="B29" s="9" t="s">
        <v>44</v>
      </c>
      <c r="C29" s="34">
        <f t="shared" si="2"/>
        <v>8010.5400000000009</v>
      </c>
      <c r="D29" s="35">
        <v>337.12000000000012</v>
      </c>
      <c r="E29" s="37">
        <v>0</v>
      </c>
      <c r="F29" s="37">
        <v>16.290000000000006</v>
      </c>
      <c r="G29" s="37">
        <v>0</v>
      </c>
      <c r="H29" s="37">
        <v>97.5</v>
      </c>
      <c r="I29" s="37">
        <v>391.53000000000003</v>
      </c>
      <c r="J29" s="37">
        <v>550.5</v>
      </c>
      <c r="K29" s="37">
        <v>338</v>
      </c>
      <c r="L29" s="37">
        <v>366</v>
      </c>
      <c r="M29" s="37">
        <v>0</v>
      </c>
      <c r="N29" s="37">
        <v>0</v>
      </c>
      <c r="O29" s="37">
        <v>121</v>
      </c>
      <c r="P29" s="38">
        <v>648</v>
      </c>
      <c r="Q29" s="39"/>
      <c r="R29" s="39"/>
      <c r="S29" s="30">
        <v>41132</v>
      </c>
      <c r="T29" s="40" t="s">
        <v>44</v>
      </c>
      <c r="U29" s="37">
        <v>0</v>
      </c>
      <c r="V29" s="37">
        <v>5</v>
      </c>
      <c r="W29" s="37">
        <v>15</v>
      </c>
      <c r="X29" s="37">
        <v>140</v>
      </c>
      <c r="Y29" s="37">
        <v>504</v>
      </c>
      <c r="Z29" s="37">
        <v>588</v>
      </c>
      <c r="AA29" s="37">
        <v>84</v>
      </c>
      <c r="AB29" s="37">
        <v>280</v>
      </c>
      <c r="AC29" s="37">
        <v>1160</v>
      </c>
      <c r="AD29" s="37">
        <v>0</v>
      </c>
      <c r="AE29" s="37">
        <v>1848.6000000000001</v>
      </c>
      <c r="AF29" s="37">
        <v>329</v>
      </c>
      <c r="AG29" s="37">
        <v>30</v>
      </c>
      <c r="AH29" s="38">
        <v>161</v>
      </c>
    </row>
    <row r="30" spans="1:34" ht="14.1" customHeight="1" x14ac:dyDescent="0.2">
      <c r="A30" s="23">
        <v>41206</v>
      </c>
      <c r="B30" s="9" t="s">
        <v>45</v>
      </c>
      <c r="C30" s="34">
        <f t="shared" si="2"/>
        <v>5697.0499999999993</v>
      </c>
      <c r="D30" s="35">
        <v>98</v>
      </c>
      <c r="E30" s="37">
        <v>0</v>
      </c>
      <c r="F30" s="37">
        <v>0</v>
      </c>
      <c r="G30" s="37">
        <v>0</v>
      </c>
      <c r="H30" s="37">
        <v>42</v>
      </c>
      <c r="I30" s="37">
        <v>168.9</v>
      </c>
      <c r="J30" s="37">
        <v>1390.5499999999997</v>
      </c>
      <c r="K30" s="37">
        <v>56</v>
      </c>
      <c r="L30" s="37">
        <v>399</v>
      </c>
      <c r="M30" s="37">
        <v>24</v>
      </c>
      <c r="N30" s="37">
        <v>0</v>
      </c>
      <c r="O30" s="37">
        <v>772.5</v>
      </c>
      <c r="P30" s="38">
        <v>32.5</v>
      </c>
      <c r="Q30" s="39"/>
      <c r="R30" s="39"/>
      <c r="S30" s="30">
        <v>41206</v>
      </c>
      <c r="T30" s="40" t="s">
        <v>45</v>
      </c>
      <c r="U30" s="37">
        <v>0</v>
      </c>
      <c r="V30" s="37">
        <v>0</v>
      </c>
      <c r="W30" s="37">
        <v>24</v>
      </c>
      <c r="X30" s="37">
        <v>391.59999999999991</v>
      </c>
      <c r="Y30" s="37">
        <v>0</v>
      </c>
      <c r="Z30" s="37">
        <v>572</v>
      </c>
      <c r="AA30" s="37">
        <v>25</v>
      </c>
      <c r="AB30" s="37">
        <v>360</v>
      </c>
      <c r="AC30" s="37">
        <v>85</v>
      </c>
      <c r="AD30" s="37">
        <v>120</v>
      </c>
      <c r="AE30" s="37">
        <v>387.20000000000005</v>
      </c>
      <c r="AF30" s="37">
        <v>364</v>
      </c>
      <c r="AG30" s="37">
        <v>352.8</v>
      </c>
      <c r="AH30" s="38">
        <v>32</v>
      </c>
    </row>
    <row r="31" spans="1:34" ht="14.1" customHeight="1" x14ac:dyDescent="0.2">
      <c r="A31" s="23">
        <v>41244</v>
      </c>
      <c r="B31" s="9" t="s">
        <v>46</v>
      </c>
      <c r="C31" s="34">
        <f t="shared" si="2"/>
        <v>2221.2050000000004</v>
      </c>
      <c r="D31" s="35">
        <v>378.48</v>
      </c>
      <c r="E31" s="37">
        <v>46.800000000000004</v>
      </c>
      <c r="F31" s="37">
        <v>30.900000000000002</v>
      </c>
      <c r="G31" s="37">
        <v>0</v>
      </c>
      <c r="H31" s="37">
        <v>15</v>
      </c>
      <c r="I31" s="37">
        <v>91.325000000000003</v>
      </c>
      <c r="J31" s="37">
        <v>147</v>
      </c>
      <c r="K31" s="37">
        <v>0</v>
      </c>
      <c r="L31" s="37">
        <v>99</v>
      </c>
      <c r="M31" s="37">
        <v>0</v>
      </c>
      <c r="N31" s="37">
        <v>0</v>
      </c>
      <c r="O31" s="37">
        <v>13</v>
      </c>
      <c r="P31" s="38">
        <v>70</v>
      </c>
      <c r="Q31" s="39"/>
      <c r="R31" s="39"/>
      <c r="S31" s="30">
        <v>41244</v>
      </c>
      <c r="T31" s="40" t="s">
        <v>46</v>
      </c>
      <c r="U31" s="37">
        <v>5</v>
      </c>
      <c r="V31" s="37">
        <v>0</v>
      </c>
      <c r="W31" s="37">
        <v>0</v>
      </c>
      <c r="X31" s="37">
        <v>15</v>
      </c>
      <c r="Y31" s="37">
        <v>266</v>
      </c>
      <c r="Z31" s="37">
        <v>186.20000000000002</v>
      </c>
      <c r="AA31" s="37">
        <v>6</v>
      </c>
      <c r="AB31" s="37">
        <v>60</v>
      </c>
      <c r="AC31" s="37">
        <v>61.499999999999993</v>
      </c>
      <c r="AD31" s="37">
        <v>0</v>
      </c>
      <c r="AE31" s="37">
        <v>459.20000000000005</v>
      </c>
      <c r="AF31" s="37">
        <v>148</v>
      </c>
      <c r="AG31" s="37">
        <v>34.799999999999997</v>
      </c>
      <c r="AH31" s="38">
        <v>88</v>
      </c>
    </row>
    <row r="32" spans="1:34" ht="14.1" customHeight="1" x14ac:dyDescent="0.2">
      <c r="A32" s="23">
        <v>41298</v>
      </c>
      <c r="B32" s="9" t="s">
        <v>47</v>
      </c>
      <c r="C32" s="34">
        <f t="shared" si="2"/>
        <v>20290.599999999999</v>
      </c>
      <c r="D32" s="35">
        <v>1927.6200000000001</v>
      </c>
      <c r="E32" s="37">
        <v>16.380000000000003</v>
      </c>
      <c r="F32" s="37">
        <v>0</v>
      </c>
      <c r="G32" s="37">
        <v>78</v>
      </c>
      <c r="H32" s="37">
        <v>65</v>
      </c>
      <c r="I32" s="37">
        <v>76.649999999999991</v>
      </c>
      <c r="J32" s="37">
        <v>449.75</v>
      </c>
      <c r="K32" s="37">
        <v>0</v>
      </c>
      <c r="L32" s="37">
        <v>1313.2</v>
      </c>
      <c r="M32" s="37">
        <v>110</v>
      </c>
      <c r="N32" s="37">
        <v>0</v>
      </c>
      <c r="O32" s="37">
        <v>624</v>
      </c>
      <c r="P32" s="38">
        <v>265</v>
      </c>
      <c r="Q32" s="39"/>
      <c r="R32" s="39"/>
      <c r="S32" s="30">
        <v>41298</v>
      </c>
      <c r="T32" s="40" t="s">
        <v>47</v>
      </c>
      <c r="U32" s="37">
        <v>0</v>
      </c>
      <c r="V32" s="37">
        <v>14</v>
      </c>
      <c r="W32" s="37">
        <v>0</v>
      </c>
      <c r="X32" s="37">
        <v>2313</v>
      </c>
      <c r="Y32" s="37">
        <v>140</v>
      </c>
      <c r="Z32" s="37">
        <v>625</v>
      </c>
      <c r="AA32" s="37">
        <v>944</v>
      </c>
      <c r="AB32" s="37">
        <v>345</v>
      </c>
      <c r="AC32" s="37">
        <v>3000</v>
      </c>
      <c r="AD32" s="37">
        <v>304.5</v>
      </c>
      <c r="AE32" s="37">
        <v>5827.5</v>
      </c>
      <c r="AF32" s="37">
        <v>1192</v>
      </c>
      <c r="AG32" s="37">
        <v>245</v>
      </c>
      <c r="AH32" s="38">
        <v>415</v>
      </c>
    </row>
    <row r="33" spans="1:34" ht="14.1" customHeight="1" x14ac:dyDescent="0.2">
      <c r="A33" s="23">
        <v>41306</v>
      </c>
      <c r="B33" s="9" t="s">
        <v>48</v>
      </c>
      <c r="C33" s="34">
        <f t="shared" si="2"/>
        <v>13883.332500000002</v>
      </c>
      <c r="D33" s="35">
        <v>960.19200000000012</v>
      </c>
      <c r="E33" s="37">
        <v>220.39799999999997</v>
      </c>
      <c r="F33" s="37">
        <v>153</v>
      </c>
      <c r="G33" s="37">
        <v>82.800000000000011</v>
      </c>
      <c r="H33" s="37">
        <v>625.59999999999991</v>
      </c>
      <c r="I33" s="37">
        <v>282.39249999999998</v>
      </c>
      <c r="J33" s="37">
        <v>566.28</v>
      </c>
      <c r="K33" s="37">
        <v>64.8</v>
      </c>
      <c r="L33" s="37">
        <v>1395</v>
      </c>
      <c r="M33" s="37">
        <v>0</v>
      </c>
      <c r="N33" s="37">
        <v>0</v>
      </c>
      <c r="O33" s="37">
        <v>231.12</v>
      </c>
      <c r="P33" s="38">
        <v>252</v>
      </c>
      <c r="Q33" s="39"/>
      <c r="R33" s="39"/>
      <c r="S33" s="30">
        <v>41306</v>
      </c>
      <c r="T33" s="40" t="s">
        <v>48</v>
      </c>
      <c r="U33" s="37">
        <v>0</v>
      </c>
      <c r="V33" s="37">
        <v>0</v>
      </c>
      <c r="W33" s="37">
        <v>21.6</v>
      </c>
      <c r="X33" s="37">
        <v>809.59999999999991</v>
      </c>
      <c r="Y33" s="37">
        <v>486</v>
      </c>
      <c r="Z33" s="37">
        <v>577.20000000000005</v>
      </c>
      <c r="AA33" s="37">
        <v>78.099999999999994</v>
      </c>
      <c r="AB33" s="37">
        <v>75</v>
      </c>
      <c r="AC33" s="37">
        <v>80</v>
      </c>
      <c r="AD33" s="37">
        <v>109.25</v>
      </c>
      <c r="AE33" s="37">
        <v>5888.8</v>
      </c>
      <c r="AF33" s="37">
        <v>459.00000000000006</v>
      </c>
      <c r="AG33" s="37">
        <v>123.2</v>
      </c>
      <c r="AH33" s="38">
        <v>342</v>
      </c>
    </row>
    <row r="34" spans="1:34" ht="14.1" customHeight="1" x14ac:dyDescent="0.2">
      <c r="A34" s="23">
        <v>41319</v>
      </c>
      <c r="B34" s="9" t="s">
        <v>49</v>
      </c>
      <c r="C34" s="34">
        <f t="shared" si="2"/>
        <v>10469.4</v>
      </c>
      <c r="D34" s="35">
        <v>914.19999999999993</v>
      </c>
      <c r="E34" s="37">
        <v>0</v>
      </c>
      <c r="F34" s="37">
        <v>32.400000000000006</v>
      </c>
      <c r="G34" s="37">
        <v>70</v>
      </c>
      <c r="H34" s="37">
        <v>52</v>
      </c>
      <c r="I34" s="37">
        <v>109.3</v>
      </c>
      <c r="J34" s="37">
        <v>604.5</v>
      </c>
      <c r="K34" s="37">
        <v>0</v>
      </c>
      <c r="L34" s="37">
        <v>1384.5</v>
      </c>
      <c r="M34" s="37">
        <v>68</v>
      </c>
      <c r="N34" s="37">
        <v>0</v>
      </c>
      <c r="O34" s="37">
        <v>212</v>
      </c>
      <c r="P34" s="38">
        <v>13</v>
      </c>
      <c r="Q34" s="39"/>
      <c r="R34" s="39"/>
      <c r="S34" s="30">
        <v>41319</v>
      </c>
      <c r="T34" s="40" t="s">
        <v>49</v>
      </c>
      <c r="U34" s="37">
        <v>0</v>
      </c>
      <c r="V34" s="37">
        <v>0</v>
      </c>
      <c r="W34" s="37">
        <v>28</v>
      </c>
      <c r="X34" s="37">
        <v>168</v>
      </c>
      <c r="Y34" s="37">
        <v>210</v>
      </c>
      <c r="Z34" s="37">
        <v>1146</v>
      </c>
      <c r="AA34" s="37">
        <v>33</v>
      </c>
      <c r="AB34" s="37">
        <v>217</v>
      </c>
      <c r="AC34" s="37">
        <v>200</v>
      </c>
      <c r="AD34" s="37">
        <v>87.5</v>
      </c>
      <c r="AE34" s="37">
        <v>2688</v>
      </c>
      <c r="AF34" s="37">
        <v>1782</v>
      </c>
      <c r="AG34" s="37">
        <v>100</v>
      </c>
      <c r="AH34" s="38">
        <v>350</v>
      </c>
    </row>
    <row r="35" spans="1:34" ht="14.1" customHeight="1" x14ac:dyDescent="0.2">
      <c r="A35" s="23">
        <v>41349</v>
      </c>
      <c r="B35" s="9" t="s">
        <v>50</v>
      </c>
      <c r="C35" s="34">
        <f t="shared" si="2"/>
        <v>2434.835</v>
      </c>
      <c r="D35" s="35">
        <v>150</v>
      </c>
      <c r="E35" s="37">
        <v>0</v>
      </c>
      <c r="F35" s="37">
        <v>0</v>
      </c>
      <c r="G35" s="37">
        <v>0</v>
      </c>
      <c r="H35" s="37">
        <v>112</v>
      </c>
      <c r="I35" s="37">
        <v>62.684999999999981</v>
      </c>
      <c r="J35" s="37">
        <v>56</v>
      </c>
      <c r="K35" s="37">
        <v>0</v>
      </c>
      <c r="L35" s="37">
        <v>100</v>
      </c>
      <c r="M35" s="37">
        <v>0</v>
      </c>
      <c r="N35" s="37">
        <v>0</v>
      </c>
      <c r="O35" s="37">
        <v>112</v>
      </c>
      <c r="P35" s="38">
        <v>25</v>
      </c>
      <c r="Q35" s="39"/>
      <c r="R35" s="39"/>
      <c r="S35" s="30">
        <v>41349</v>
      </c>
      <c r="T35" s="40" t="s">
        <v>50</v>
      </c>
      <c r="U35" s="37">
        <v>0</v>
      </c>
      <c r="V35" s="37">
        <v>12</v>
      </c>
      <c r="W35" s="37">
        <v>0</v>
      </c>
      <c r="X35" s="37">
        <v>22.5</v>
      </c>
      <c r="Y35" s="37">
        <v>72</v>
      </c>
      <c r="Z35" s="37">
        <v>22.5</v>
      </c>
      <c r="AA35" s="37">
        <v>364</v>
      </c>
      <c r="AB35" s="37">
        <v>0</v>
      </c>
      <c r="AC35" s="37">
        <v>620</v>
      </c>
      <c r="AD35" s="37">
        <v>0</v>
      </c>
      <c r="AE35" s="37">
        <v>440.65000000000003</v>
      </c>
      <c r="AF35" s="37">
        <v>199.5</v>
      </c>
      <c r="AG35" s="37">
        <v>50</v>
      </c>
      <c r="AH35" s="38">
        <v>14</v>
      </c>
    </row>
    <row r="36" spans="1:34" ht="14.1" customHeight="1" x14ac:dyDescent="0.2">
      <c r="A36" s="23">
        <v>41357</v>
      </c>
      <c r="B36" s="9" t="s">
        <v>51</v>
      </c>
      <c r="C36" s="34">
        <f t="shared" si="2"/>
        <v>5458.7359999999999</v>
      </c>
      <c r="D36" s="35">
        <v>555.5</v>
      </c>
      <c r="E36" s="37">
        <v>162</v>
      </c>
      <c r="F36" s="37">
        <v>0</v>
      </c>
      <c r="G36" s="37">
        <v>42.749999999999993</v>
      </c>
      <c r="H36" s="37">
        <v>0</v>
      </c>
      <c r="I36" s="37">
        <v>132.79</v>
      </c>
      <c r="J36" s="37">
        <v>549.49999999999989</v>
      </c>
      <c r="K36" s="37">
        <v>39.199999999999996</v>
      </c>
      <c r="L36" s="37">
        <v>0</v>
      </c>
      <c r="M36" s="37">
        <v>0</v>
      </c>
      <c r="N36" s="37">
        <v>0</v>
      </c>
      <c r="O36" s="37">
        <v>658.90000000000009</v>
      </c>
      <c r="P36" s="38">
        <v>224.70000000000002</v>
      </c>
      <c r="Q36" s="39"/>
      <c r="R36" s="39"/>
      <c r="S36" s="30">
        <v>41357</v>
      </c>
      <c r="T36" s="40" t="s">
        <v>51</v>
      </c>
      <c r="U36" s="37">
        <v>0</v>
      </c>
      <c r="V36" s="37">
        <v>0</v>
      </c>
      <c r="W36" s="37">
        <v>56</v>
      </c>
      <c r="X36" s="37">
        <v>86.799999999999983</v>
      </c>
      <c r="Y36" s="37">
        <v>0</v>
      </c>
      <c r="Z36" s="37">
        <v>26</v>
      </c>
      <c r="AA36" s="37">
        <v>107.44</v>
      </c>
      <c r="AB36" s="37">
        <v>0</v>
      </c>
      <c r="AC36" s="37">
        <v>129.19999999999999</v>
      </c>
      <c r="AD36" s="37">
        <v>5.6000000000000014</v>
      </c>
      <c r="AE36" s="37">
        <v>2358.2999999999997</v>
      </c>
      <c r="AF36" s="37">
        <v>259</v>
      </c>
      <c r="AG36" s="37">
        <v>65.055999999999997</v>
      </c>
      <c r="AH36" s="38">
        <v>0</v>
      </c>
    </row>
    <row r="37" spans="1:34" ht="14.1" customHeight="1" x14ac:dyDescent="0.2">
      <c r="A37" s="23">
        <v>41359</v>
      </c>
      <c r="B37" s="9" t="s">
        <v>52</v>
      </c>
      <c r="C37" s="34">
        <f t="shared" si="2"/>
        <v>42315.72</v>
      </c>
      <c r="D37" s="35">
        <v>3352.9</v>
      </c>
      <c r="E37" s="37">
        <v>7862.52</v>
      </c>
      <c r="F37" s="37">
        <v>0</v>
      </c>
      <c r="G37" s="37">
        <v>0</v>
      </c>
      <c r="H37" s="37">
        <v>147</v>
      </c>
      <c r="I37" s="37">
        <v>10.5</v>
      </c>
      <c r="J37" s="37">
        <v>27200.800000000003</v>
      </c>
      <c r="K37" s="37">
        <v>0</v>
      </c>
      <c r="L37" s="37">
        <v>230</v>
      </c>
      <c r="M37" s="37">
        <v>0</v>
      </c>
      <c r="N37" s="37">
        <v>148</v>
      </c>
      <c r="O37" s="37">
        <v>65</v>
      </c>
      <c r="P37" s="38">
        <v>0</v>
      </c>
      <c r="Q37" s="39"/>
      <c r="R37" s="39"/>
      <c r="S37" s="30">
        <v>41359</v>
      </c>
      <c r="T37" s="40" t="s">
        <v>52</v>
      </c>
      <c r="U37" s="37">
        <v>16</v>
      </c>
      <c r="V37" s="37">
        <v>0</v>
      </c>
      <c r="W37" s="37">
        <v>98</v>
      </c>
      <c r="X37" s="37">
        <v>360</v>
      </c>
      <c r="Y37" s="37">
        <v>24</v>
      </c>
      <c r="Z37" s="37">
        <v>0</v>
      </c>
      <c r="AA37" s="37">
        <v>840</v>
      </c>
      <c r="AB37" s="37">
        <v>45</v>
      </c>
      <c r="AC37" s="37">
        <v>48</v>
      </c>
      <c r="AD37" s="37">
        <v>48</v>
      </c>
      <c r="AE37" s="37">
        <v>1618</v>
      </c>
      <c r="AF37" s="37">
        <v>64</v>
      </c>
      <c r="AG37" s="37">
        <v>138</v>
      </c>
      <c r="AH37" s="38">
        <v>0</v>
      </c>
    </row>
    <row r="38" spans="1:34" ht="14.1" customHeight="1" x14ac:dyDescent="0.2">
      <c r="A38" s="23">
        <v>41378</v>
      </c>
      <c r="B38" s="9" t="s">
        <v>53</v>
      </c>
      <c r="C38" s="34">
        <f t="shared" si="2"/>
        <v>3845.6439999999998</v>
      </c>
      <c r="D38" s="35">
        <v>566.16399999999999</v>
      </c>
      <c r="E38" s="37">
        <v>406.28</v>
      </c>
      <c r="F38" s="37">
        <v>0</v>
      </c>
      <c r="G38" s="37">
        <v>0</v>
      </c>
      <c r="H38" s="37">
        <v>0</v>
      </c>
      <c r="I38" s="37">
        <v>0</v>
      </c>
      <c r="J38" s="37">
        <v>469</v>
      </c>
      <c r="K38" s="37">
        <v>0</v>
      </c>
      <c r="L38" s="37">
        <v>132</v>
      </c>
      <c r="M38" s="37">
        <v>0</v>
      </c>
      <c r="N38" s="37">
        <v>56</v>
      </c>
      <c r="O38" s="37">
        <v>66.5</v>
      </c>
      <c r="P38" s="38">
        <v>0</v>
      </c>
      <c r="Q38" s="39"/>
      <c r="R38" s="39"/>
      <c r="S38" s="30">
        <v>41378</v>
      </c>
      <c r="T38" s="40" t="s">
        <v>53</v>
      </c>
      <c r="U38" s="37">
        <v>497.7</v>
      </c>
      <c r="V38" s="37">
        <v>0</v>
      </c>
      <c r="W38" s="37">
        <v>10</v>
      </c>
      <c r="X38" s="37">
        <v>385</v>
      </c>
      <c r="Y38" s="37">
        <v>0</v>
      </c>
      <c r="Z38" s="37">
        <v>0</v>
      </c>
      <c r="AA38" s="37">
        <v>120</v>
      </c>
      <c r="AB38" s="37">
        <v>0</v>
      </c>
      <c r="AC38" s="37">
        <v>40</v>
      </c>
      <c r="AD38" s="37">
        <v>224</v>
      </c>
      <c r="AE38" s="37">
        <v>648</v>
      </c>
      <c r="AF38" s="37">
        <v>69</v>
      </c>
      <c r="AG38" s="37">
        <v>156</v>
      </c>
      <c r="AH38" s="38">
        <v>0</v>
      </c>
    </row>
    <row r="39" spans="1:34" ht="14.1" customHeight="1" x14ac:dyDescent="0.2">
      <c r="A39" s="23">
        <v>41396</v>
      </c>
      <c r="B39" s="9" t="s">
        <v>54</v>
      </c>
      <c r="C39" s="34">
        <f t="shared" si="2"/>
        <v>17181.690000000002</v>
      </c>
      <c r="D39" s="35">
        <v>943.5</v>
      </c>
      <c r="E39" s="37">
        <v>420</v>
      </c>
      <c r="F39" s="37">
        <v>0</v>
      </c>
      <c r="G39" s="37">
        <v>112.5</v>
      </c>
      <c r="H39" s="37">
        <v>694</v>
      </c>
      <c r="I39" s="37">
        <v>347.84000000000003</v>
      </c>
      <c r="J39" s="37">
        <v>1319.5</v>
      </c>
      <c r="K39" s="37">
        <v>40</v>
      </c>
      <c r="L39" s="37">
        <v>998.75</v>
      </c>
      <c r="M39" s="37">
        <v>80</v>
      </c>
      <c r="N39" s="37">
        <v>0</v>
      </c>
      <c r="O39" s="37">
        <v>355</v>
      </c>
      <c r="P39" s="38">
        <v>357.5</v>
      </c>
      <c r="Q39" s="39"/>
      <c r="R39" s="39"/>
      <c r="S39" s="30">
        <v>41396</v>
      </c>
      <c r="T39" s="40" t="s">
        <v>54</v>
      </c>
      <c r="U39" s="37">
        <v>92.5</v>
      </c>
      <c r="V39" s="37">
        <v>64</v>
      </c>
      <c r="W39" s="37">
        <v>61.95000000000001</v>
      </c>
      <c r="X39" s="37">
        <v>1168.5</v>
      </c>
      <c r="Y39" s="37">
        <v>208</v>
      </c>
      <c r="Z39" s="37">
        <v>1306.5</v>
      </c>
      <c r="AA39" s="37">
        <v>1900</v>
      </c>
      <c r="AB39" s="37">
        <v>225</v>
      </c>
      <c r="AC39" s="37">
        <v>450</v>
      </c>
      <c r="AD39" s="37">
        <v>120</v>
      </c>
      <c r="AE39" s="37">
        <v>5048</v>
      </c>
      <c r="AF39" s="37">
        <v>360</v>
      </c>
      <c r="AG39" s="37">
        <v>431.65</v>
      </c>
      <c r="AH39" s="38">
        <v>77</v>
      </c>
    </row>
    <row r="40" spans="1:34" ht="14.1" customHeight="1" x14ac:dyDescent="0.2">
      <c r="A40" s="23">
        <v>41483</v>
      </c>
      <c r="B40" s="9" t="s">
        <v>55</v>
      </c>
      <c r="C40" s="34">
        <f t="shared" si="2"/>
        <v>3832.3050000000003</v>
      </c>
      <c r="D40" s="35">
        <v>68.75</v>
      </c>
      <c r="E40" s="37">
        <v>0</v>
      </c>
      <c r="F40" s="37">
        <v>0</v>
      </c>
      <c r="G40" s="37">
        <v>12</v>
      </c>
      <c r="H40" s="37">
        <v>8.7000000000000011</v>
      </c>
      <c r="I40" s="37">
        <v>67.795000000000016</v>
      </c>
      <c r="J40" s="37">
        <v>382</v>
      </c>
      <c r="K40" s="37">
        <v>0</v>
      </c>
      <c r="L40" s="37">
        <v>85</v>
      </c>
      <c r="M40" s="37">
        <v>0</v>
      </c>
      <c r="N40" s="37">
        <v>0</v>
      </c>
      <c r="O40" s="37">
        <v>189</v>
      </c>
      <c r="P40" s="38">
        <v>35</v>
      </c>
      <c r="Q40" s="39"/>
      <c r="R40" s="39"/>
      <c r="S40" s="30">
        <v>41483</v>
      </c>
      <c r="T40" s="40" t="s">
        <v>55</v>
      </c>
      <c r="U40" s="37">
        <v>8</v>
      </c>
      <c r="V40" s="37">
        <v>0</v>
      </c>
      <c r="W40" s="37">
        <v>17.599999999999994</v>
      </c>
      <c r="X40" s="37">
        <v>78</v>
      </c>
      <c r="Y40" s="37">
        <v>60</v>
      </c>
      <c r="Z40" s="37">
        <v>0</v>
      </c>
      <c r="AA40" s="37">
        <v>9</v>
      </c>
      <c r="AB40" s="37">
        <v>0</v>
      </c>
      <c r="AC40" s="37">
        <v>2096</v>
      </c>
      <c r="AD40" s="37">
        <v>91.300000000000011</v>
      </c>
      <c r="AE40" s="37">
        <v>566.16</v>
      </c>
      <c r="AF40" s="37">
        <v>49</v>
      </c>
      <c r="AG40" s="37">
        <v>5</v>
      </c>
      <c r="AH40" s="38">
        <v>4</v>
      </c>
    </row>
    <row r="41" spans="1:34" ht="14.1" customHeight="1" x14ac:dyDescent="0.2">
      <c r="A41" s="23">
        <v>41503</v>
      </c>
      <c r="B41" s="9" t="s">
        <v>56</v>
      </c>
      <c r="C41" s="34">
        <f t="shared" si="2"/>
        <v>4146</v>
      </c>
      <c r="D41" s="35">
        <v>754.37999999999988</v>
      </c>
      <c r="E41" s="37">
        <v>190.62</v>
      </c>
      <c r="F41" s="37">
        <v>30</v>
      </c>
      <c r="G41" s="37">
        <v>0</v>
      </c>
      <c r="H41" s="37">
        <v>32.1</v>
      </c>
      <c r="I41" s="37">
        <v>54.400000000000006</v>
      </c>
      <c r="J41" s="37">
        <v>294</v>
      </c>
      <c r="K41" s="37">
        <v>0</v>
      </c>
      <c r="L41" s="37">
        <v>100</v>
      </c>
      <c r="M41" s="37">
        <v>0</v>
      </c>
      <c r="N41" s="37">
        <v>0</v>
      </c>
      <c r="O41" s="37">
        <v>18</v>
      </c>
      <c r="P41" s="38">
        <v>0</v>
      </c>
      <c r="Q41" s="39"/>
      <c r="R41" s="39"/>
      <c r="S41" s="30">
        <v>41503</v>
      </c>
      <c r="T41" s="40" t="s">
        <v>56</v>
      </c>
      <c r="U41" s="37">
        <v>0</v>
      </c>
      <c r="V41" s="37">
        <v>0</v>
      </c>
      <c r="W41" s="37">
        <v>0</v>
      </c>
      <c r="X41" s="37">
        <v>408</v>
      </c>
      <c r="Y41" s="37">
        <v>0</v>
      </c>
      <c r="Z41" s="37">
        <v>0</v>
      </c>
      <c r="AA41" s="37">
        <v>32</v>
      </c>
      <c r="AB41" s="37">
        <v>0</v>
      </c>
      <c r="AC41" s="37">
        <v>0</v>
      </c>
      <c r="AD41" s="37">
        <v>71.5</v>
      </c>
      <c r="AE41" s="37">
        <v>2050</v>
      </c>
      <c r="AF41" s="37">
        <v>105</v>
      </c>
      <c r="AG41" s="37">
        <v>0</v>
      </c>
      <c r="AH41" s="38">
        <v>6</v>
      </c>
    </row>
    <row r="42" spans="1:34" ht="14.1" customHeight="1" x14ac:dyDescent="0.2">
      <c r="A42" s="23">
        <v>41518</v>
      </c>
      <c r="B42" s="9" t="s">
        <v>57</v>
      </c>
      <c r="C42" s="34">
        <f t="shared" si="2"/>
        <v>2134.7559999999999</v>
      </c>
      <c r="D42" s="35">
        <v>55.84</v>
      </c>
      <c r="E42" s="37">
        <v>110.1</v>
      </c>
      <c r="F42" s="37">
        <v>0</v>
      </c>
      <c r="G42" s="37">
        <v>28</v>
      </c>
      <c r="H42" s="37">
        <v>13</v>
      </c>
      <c r="I42" s="37">
        <v>152.76599999999999</v>
      </c>
      <c r="J42" s="37">
        <v>397.5</v>
      </c>
      <c r="K42" s="37">
        <v>0</v>
      </c>
      <c r="L42" s="37">
        <v>544.5</v>
      </c>
      <c r="M42" s="37">
        <v>0</v>
      </c>
      <c r="N42" s="37">
        <v>294</v>
      </c>
      <c r="O42" s="37">
        <v>0</v>
      </c>
      <c r="P42" s="38">
        <v>0</v>
      </c>
      <c r="Q42" s="39"/>
      <c r="R42" s="39"/>
      <c r="S42" s="30">
        <v>41518</v>
      </c>
      <c r="T42" s="40" t="s">
        <v>57</v>
      </c>
      <c r="U42" s="37">
        <v>0</v>
      </c>
      <c r="V42" s="37">
        <v>0</v>
      </c>
      <c r="W42" s="37">
        <v>0</v>
      </c>
      <c r="X42" s="37">
        <v>43.8</v>
      </c>
      <c r="Y42" s="37">
        <v>0</v>
      </c>
      <c r="Z42" s="37">
        <v>20.25</v>
      </c>
      <c r="AA42" s="37">
        <v>0</v>
      </c>
      <c r="AB42" s="37">
        <v>0</v>
      </c>
      <c r="AC42" s="37">
        <v>36.6</v>
      </c>
      <c r="AD42" s="37">
        <v>0</v>
      </c>
      <c r="AE42" s="37">
        <v>256</v>
      </c>
      <c r="AF42" s="37">
        <v>170.29999999999998</v>
      </c>
      <c r="AG42" s="37">
        <v>0</v>
      </c>
      <c r="AH42" s="38">
        <v>12.1</v>
      </c>
    </row>
    <row r="43" spans="1:34" ht="14.1" customHeight="1" x14ac:dyDescent="0.2">
      <c r="A43" s="23">
        <v>41524</v>
      </c>
      <c r="B43" s="9" t="s">
        <v>58</v>
      </c>
      <c r="C43" s="34">
        <f t="shared" si="2"/>
        <v>4794.3732</v>
      </c>
      <c r="D43" s="35">
        <v>220</v>
      </c>
      <c r="E43" s="37">
        <v>85</v>
      </c>
      <c r="F43" s="37">
        <v>174.96</v>
      </c>
      <c r="G43" s="37">
        <v>0</v>
      </c>
      <c r="H43" s="37">
        <v>482.89500000000004</v>
      </c>
      <c r="I43" s="37">
        <v>164.51820000000001</v>
      </c>
      <c r="J43" s="37">
        <v>1066.5</v>
      </c>
      <c r="K43" s="37">
        <v>87.52</v>
      </c>
      <c r="L43" s="37">
        <v>32.670000000000023</v>
      </c>
      <c r="M43" s="37">
        <v>0</v>
      </c>
      <c r="N43" s="37">
        <v>0</v>
      </c>
      <c r="O43" s="37">
        <v>16.8</v>
      </c>
      <c r="P43" s="38">
        <v>14</v>
      </c>
      <c r="Q43" s="39"/>
      <c r="R43" s="39"/>
      <c r="S43" s="30">
        <v>41524</v>
      </c>
      <c r="T43" s="40" t="s">
        <v>58</v>
      </c>
      <c r="U43" s="37">
        <v>0</v>
      </c>
      <c r="V43" s="37">
        <v>0</v>
      </c>
      <c r="W43" s="37">
        <v>0</v>
      </c>
      <c r="X43" s="37">
        <v>96</v>
      </c>
      <c r="Y43" s="37">
        <v>0</v>
      </c>
      <c r="Z43" s="37">
        <v>40</v>
      </c>
      <c r="AA43" s="37">
        <v>69.75</v>
      </c>
      <c r="AB43" s="37">
        <v>10</v>
      </c>
      <c r="AC43" s="37">
        <v>0</v>
      </c>
      <c r="AD43" s="37">
        <v>12</v>
      </c>
      <c r="AE43" s="37">
        <v>1246.5</v>
      </c>
      <c r="AF43" s="37">
        <v>855.75</v>
      </c>
      <c r="AG43" s="37">
        <v>99.51</v>
      </c>
      <c r="AH43" s="38">
        <v>20</v>
      </c>
    </row>
    <row r="44" spans="1:34" ht="14.1" customHeight="1" x14ac:dyDescent="0.2">
      <c r="A44" s="23">
        <v>41530</v>
      </c>
      <c r="B44" s="9" t="s">
        <v>59</v>
      </c>
      <c r="C44" s="34">
        <f t="shared" si="2"/>
        <v>10572.25</v>
      </c>
      <c r="D44" s="35">
        <v>76.199999999999932</v>
      </c>
      <c r="E44" s="37">
        <v>982.30000000000018</v>
      </c>
      <c r="F44" s="37">
        <v>0</v>
      </c>
      <c r="G44" s="37">
        <v>0</v>
      </c>
      <c r="H44" s="37">
        <v>126</v>
      </c>
      <c r="I44" s="37">
        <v>0</v>
      </c>
      <c r="J44" s="37">
        <v>440</v>
      </c>
      <c r="K44" s="37">
        <v>0</v>
      </c>
      <c r="L44" s="37">
        <v>12</v>
      </c>
      <c r="M44" s="37">
        <v>0</v>
      </c>
      <c r="N44" s="37">
        <v>0</v>
      </c>
      <c r="O44" s="37">
        <v>176</v>
      </c>
      <c r="P44" s="38">
        <v>0</v>
      </c>
      <c r="Q44" s="39"/>
      <c r="R44" s="39"/>
      <c r="S44" s="30">
        <v>41530</v>
      </c>
      <c r="T44" s="40" t="s">
        <v>59</v>
      </c>
      <c r="U44" s="37">
        <v>14</v>
      </c>
      <c r="V44" s="37">
        <v>0</v>
      </c>
      <c r="W44" s="37">
        <v>0</v>
      </c>
      <c r="X44" s="37">
        <v>266</v>
      </c>
      <c r="Y44" s="37">
        <v>0</v>
      </c>
      <c r="Z44" s="37">
        <v>0</v>
      </c>
      <c r="AA44" s="37">
        <v>273</v>
      </c>
      <c r="AB44" s="37">
        <v>0</v>
      </c>
      <c r="AC44" s="37">
        <v>0</v>
      </c>
      <c r="AD44" s="37">
        <v>5120</v>
      </c>
      <c r="AE44" s="37">
        <v>2892.75</v>
      </c>
      <c r="AF44" s="37">
        <v>108.5</v>
      </c>
      <c r="AG44" s="37">
        <v>85.5</v>
      </c>
      <c r="AH44" s="38">
        <v>0</v>
      </c>
    </row>
    <row r="45" spans="1:34" ht="14.1" customHeight="1" x14ac:dyDescent="0.2">
      <c r="A45" s="23">
        <v>41548</v>
      </c>
      <c r="B45" s="9" t="s">
        <v>60</v>
      </c>
      <c r="C45" s="34">
        <f t="shared" si="2"/>
        <v>6250.1990000000005</v>
      </c>
      <c r="D45" s="35">
        <v>1015.875</v>
      </c>
      <c r="E45" s="37">
        <v>199.97999999999996</v>
      </c>
      <c r="F45" s="37">
        <v>24.123999999999999</v>
      </c>
      <c r="G45" s="37">
        <v>36</v>
      </c>
      <c r="H45" s="37">
        <v>15</v>
      </c>
      <c r="I45" s="37">
        <v>133.87</v>
      </c>
      <c r="J45" s="37">
        <v>348.25</v>
      </c>
      <c r="K45" s="37">
        <v>25</v>
      </c>
      <c r="L45" s="37">
        <v>473</v>
      </c>
      <c r="M45" s="37">
        <v>16.25</v>
      </c>
      <c r="N45" s="37">
        <v>0</v>
      </c>
      <c r="O45" s="37">
        <v>153</v>
      </c>
      <c r="P45" s="38">
        <v>110.5</v>
      </c>
      <c r="Q45" s="39"/>
      <c r="R45" s="39"/>
      <c r="S45" s="30">
        <v>41548</v>
      </c>
      <c r="T45" s="40" t="s">
        <v>60</v>
      </c>
      <c r="U45" s="37">
        <v>42</v>
      </c>
      <c r="V45" s="37">
        <v>15.75</v>
      </c>
      <c r="W45" s="37">
        <v>0</v>
      </c>
      <c r="X45" s="37">
        <v>216</v>
      </c>
      <c r="Y45" s="37">
        <v>0</v>
      </c>
      <c r="Z45" s="37">
        <v>68.75</v>
      </c>
      <c r="AA45" s="37">
        <v>84</v>
      </c>
      <c r="AB45" s="37">
        <v>36.5</v>
      </c>
      <c r="AC45" s="37">
        <v>62.5</v>
      </c>
      <c r="AD45" s="37">
        <v>6.6</v>
      </c>
      <c r="AE45" s="37">
        <v>2899.75</v>
      </c>
      <c r="AF45" s="37">
        <v>159.25</v>
      </c>
      <c r="AG45" s="37">
        <v>36</v>
      </c>
      <c r="AH45" s="38">
        <v>72.25</v>
      </c>
    </row>
    <row r="46" spans="1:34" ht="14.1" customHeight="1" x14ac:dyDescent="0.2">
      <c r="A46" s="23">
        <v>41551</v>
      </c>
      <c r="B46" s="9" t="s">
        <v>61</v>
      </c>
      <c r="C46" s="34">
        <f t="shared" si="2"/>
        <v>21063.310599999997</v>
      </c>
      <c r="D46" s="35">
        <v>1437.5</v>
      </c>
      <c r="E46" s="37">
        <v>3954</v>
      </c>
      <c r="F46" s="37">
        <v>225.95999999999998</v>
      </c>
      <c r="G46" s="37">
        <v>0</v>
      </c>
      <c r="H46" s="37">
        <v>606.79060000000004</v>
      </c>
      <c r="I46" s="37">
        <v>38.520000000000003</v>
      </c>
      <c r="J46" s="37">
        <v>70</v>
      </c>
      <c r="K46" s="37">
        <v>0</v>
      </c>
      <c r="L46" s="37">
        <v>780</v>
      </c>
      <c r="M46" s="37">
        <v>48</v>
      </c>
      <c r="N46" s="37">
        <v>0</v>
      </c>
      <c r="O46" s="37">
        <v>51.840000000000011</v>
      </c>
      <c r="P46" s="38">
        <v>273.89999999999998</v>
      </c>
      <c r="Q46" s="39"/>
      <c r="R46" s="39"/>
      <c r="S46" s="30">
        <v>41551</v>
      </c>
      <c r="T46" s="40" t="s">
        <v>61</v>
      </c>
      <c r="U46" s="37">
        <v>345.59999999999997</v>
      </c>
      <c r="V46" s="37">
        <v>0</v>
      </c>
      <c r="W46" s="37">
        <v>0</v>
      </c>
      <c r="X46" s="37">
        <v>1892.1000000000001</v>
      </c>
      <c r="Y46" s="37">
        <v>0</v>
      </c>
      <c r="Z46" s="37">
        <v>0</v>
      </c>
      <c r="AA46" s="37">
        <v>611.84500000000003</v>
      </c>
      <c r="AB46" s="37">
        <v>96</v>
      </c>
      <c r="AC46" s="37">
        <v>0</v>
      </c>
      <c r="AD46" s="37">
        <v>396.755</v>
      </c>
      <c r="AE46" s="37">
        <v>8893.5</v>
      </c>
      <c r="AF46" s="37">
        <v>942</v>
      </c>
      <c r="AG46" s="37">
        <v>318</v>
      </c>
      <c r="AH46" s="38">
        <v>81</v>
      </c>
    </row>
    <row r="47" spans="1:34" ht="14.1" customHeight="1" x14ac:dyDescent="0.2">
      <c r="A47" s="23">
        <v>41615</v>
      </c>
      <c r="B47" s="9" t="s">
        <v>62</v>
      </c>
      <c r="C47" s="34">
        <f t="shared" si="2"/>
        <v>9049.57</v>
      </c>
      <c r="D47" s="35">
        <v>37.5</v>
      </c>
      <c r="E47" s="37">
        <v>84.000000000000028</v>
      </c>
      <c r="F47" s="37">
        <v>0</v>
      </c>
      <c r="G47" s="37">
        <v>60.000000000000014</v>
      </c>
      <c r="H47" s="37">
        <v>1397.5</v>
      </c>
      <c r="I47" s="37">
        <v>444.57</v>
      </c>
      <c r="J47" s="37">
        <v>201.25</v>
      </c>
      <c r="K47" s="37">
        <v>954.5</v>
      </c>
      <c r="L47" s="37">
        <v>798</v>
      </c>
      <c r="M47" s="37">
        <v>0</v>
      </c>
      <c r="N47" s="37">
        <v>192</v>
      </c>
      <c r="O47" s="37">
        <v>25.999999999999954</v>
      </c>
      <c r="P47" s="38">
        <v>330</v>
      </c>
      <c r="Q47" s="39"/>
      <c r="R47" s="39"/>
      <c r="S47" s="30">
        <v>41615</v>
      </c>
      <c r="T47" s="40" t="s">
        <v>62</v>
      </c>
      <c r="U47" s="37">
        <v>0</v>
      </c>
      <c r="V47" s="37">
        <v>1072.8</v>
      </c>
      <c r="W47" s="37">
        <v>14.25</v>
      </c>
      <c r="X47" s="37">
        <v>17.499999999999982</v>
      </c>
      <c r="Y47" s="37">
        <v>78</v>
      </c>
      <c r="Z47" s="37">
        <v>140</v>
      </c>
      <c r="AA47" s="37">
        <v>48</v>
      </c>
      <c r="AB47" s="37">
        <v>396</v>
      </c>
      <c r="AC47" s="37">
        <v>0</v>
      </c>
      <c r="AD47" s="37">
        <v>0</v>
      </c>
      <c r="AE47" s="37">
        <v>1480</v>
      </c>
      <c r="AF47" s="37">
        <v>420</v>
      </c>
      <c r="AG47" s="37">
        <v>22.5</v>
      </c>
      <c r="AH47" s="38">
        <v>835.19999999999993</v>
      </c>
    </row>
    <row r="48" spans="1:34" ht="14.1" customHeight="1" x14ac:dyDescent="0.2">
      <c r="A48" s="23">
        <v>41660</v>
      </c>
      <c r="B48" s="9" t="s">
        <v>63</v>
      </c>
      <c r="C48" s="34">
        <f t="shared" si="2"/>
        <v>3485.1</v>
      </c>
      <c r="D48" s="35">
        <v>585</v>
      </c>
      <c r="E48" s="37">
        <v>25.599999999999994</v>
      </c>
      <c r="F48" s="37">
        <v>0</v>
      </c>
      <c r="G48" s="37">
        <v>0</v>
      </c>
      <c r="H48" s="37">
        <v>10.4</v>
      </c>
      <c r="I48" s="37">
        <v>42.349999999999994</v>
      </c>
      <c r="J48" s="36">
        <v>1320</v>
      </c>
      <c r="K48" s="37">
        <v>0</v>
      </c>
      <c r="L48" s="37">
        <v>210</v>
      </c>
      <c r="M48" s="37">
        <v>0</v>
      </c>
      <c r="N48" s="37">
        <v>0</v>
      </c>
      <c r="O48" s="37">
        <v>0</v>
      </c>
      <c r="P48" s="38">
        <v>0</v>
      </c>
      <c r="Q48" s="39"/>
      <c r="R48" s="39"/>
      <c r="S48" s="30">
        <v>41660</v>
      </c>
      <c r="T48" s="40" t="s">
        <v>63</v>
      </c>
      <c r="U48" s="37">
        <v>0</v>
      </c>
      <c r="V48" s="37">
        <v>0</v>
      </c>
      <c r="W48" s="37">
        <v>0</v>
      </c>
      <c r="X48" s="37">
        <v>56</v>
      </c>
      <c r="Y48" s="37">
        <v>4.5</v>
      </c>
      <c r="Z48" s="37">
        <v>0</v>
      </c>
      <c r="AA48" s="37">
        <v>4</v>
      </c>
      <c r="AB48" s="37">
        <v>0</v>
      </c>
      <c r="AC48" s="37">
        <v>0</v>
      </c>
      <c r="AD48" s="37">
        <v>14</v>
      </c>
      <c r="AE48" s="37">
        <v>1137</v>
      </c>
      <c r="AF48" s="37">
        <v>55.25</v>
      </c>
      <c r="AG48" s="37">
        <v>0</v>
      </c>
      <c r="AH48" s="38">
        <v>21</v>
      </c>
    </row>
    <row r="49" spans="1:35" ht="14.1" customHeight="1" x14ac:dyDescent="0.2">
      <c r="A49" s="23">
        <v>41668</v>
      </c>
      <c r="B49" s="9" t="s">
        <v>64</v>
      </c>
      <c r="C49" s="34">
        <f t="shared" si="2"/>
        <v>16767.913</v>
      </c>
      <c r="D49" s="35">
        <v>3033.13</v>
      </c>
      <c r="E49" s="37">
        <v>913.3829999999997</v>
      </c>
      <c r="F49" s="37">
        <v>0</v>
      </c>
      <c r="G49" s="37">
        <v>0</v>
      </c>
      <c r="H49" s="37">
        <v>84</v>
      </c>
      <c r="I49" s="37">
        <v>1.7999999999999998</v>
      </c>
      <c r="J49" s="37">
        <v>8600</v>
      </c>
      <c r="K49" s="37">
        <v>0</v>
      </c>
      <c r="L49" s="37">
        <v>59.5</v>
      </c>
      <c r="M49" s="37">
        <v>55</v>
      </c>
      <c r="N49" s="37">
        <v>110</v>
      </c>
      <c r="O49" s="37">
        <v>363</v>
      </c>
      <c r="P49" s="38">
        <v>0</v>
      </c>
      <c r="Q49" s="39"/>
      <c r="R49" s="39"/>
      <c r="S49" s="30">
        <v>41668</v>
      </c>
      <c r="T49" s="40" t="s">
        <v>64</v>
      </c>
      <c r="U49" s="37">
        <v>54</v>
      </c>
      <c r="V49" s="37">
        <v>0</v>
      </c>
      <c r="W49" s="37">
        <v>0</v>
      </c>
      <c r="X49" s="37">
        <v>714</v>
      </c>
      <c r="Y49" s="37">
        <v>0</v>
      </c>
      <c r="Z49" s="37">
        <v>0</v>
      </c>
      <c r="AA49" s="37">
        <v>759</v>
      </c>
      <c r="AB49" s="37">
        <v>70</v>
      </c>
      <c r="AC49" s="37">
        <v>85</v>
      </c>
      <c r="AD49" s="37">
        <v>98</v>
      </c>
      <c r="AE49" s="37">
        <v>1529.6000000000001</v>
      </c>
      <c r="AF49" s="37">
        <v>0</v>
      </c>
      <c r="AG49" s="37">
        <v>238.5</v>
      </c>
      <c r="AH49" s="38">
        <v>0</v>
      </c>
    </row>
    <row r="50" spans="1:35" ht="14.1" customHeight="1" x14ac:dyDescent="0.2">
      <c r="A50" s="23">
        <v>41676</v>
      </c>
      <c r="B50" s="9" t="s">
        <v>65</v>
      </c>
      <c r="C50" s="34">
        <f t="shared" si="2"/>
        <v>8285.7999999999993</v>
      </c>
      <c r="D50" s="35">
        <v>1860</v>
      </c>
      <c r="E50" s="37">
        <v>200</v>
      </c>
      <c r="F50" s="37">
        <v>87.5</v>
      </c>
      <c r="G50" s="37">
        <v>0</v>
      </c>
      <c r="H50" s="37">
        <v>72</v>
      </c>
      <c r="I50" s="37">
        <v>39.900000000000006</v>
      </c>
      <c r="J50" s="37">
        <v>1254</v>
      </c>
      <c r="K50" s="37">
        <v>35</v>
      </c>
      <c r="L50" s="37">
        <v>32.400000000000006</v>
      </c>
      <c r="M50" s="37">
        <v>0</v>
      </c>
      <c r="N50" s="37">
        <v>0</v>
      </c>
      <c r="O50" s="37">
        <v>810</v>
      </c>
      <c r="P50" s="38">
        <v>0</v>
      </c>
      <c r="Q50" s="39"/>
      <c r="R50" s="39"/>
      <c r="S50" s="30">
        <v>41676</v>
      </c>
      <c r="T50" s="40" t="s">
        <v>65</v>
      </c>
      <c r="U50" s="37">
        <v>0</v>
      </c>
      <c r="V50" s="37">
        <v>0</v>
      </c>
      <c r="W50" s="37">
        <v>0</v>
      </c>
      <c r="X50" s="37">
        <v>91</v>
      </c>
      <c r="Y50" s="37">
        <v>0</v>
      </c>
      <c r="Z50" s="37">
        <v>78</v>
      </c>
      <c r="AA50" s="37">
        <v>0</v>
      </c>
      <c r="AB50" s="37">
        <v>0</v>
      </c>
      <c r="AC50" s="37">
        <v>0</v>
      </c>
      <c r="AD50" s="37">
        <v>9.5</v>
      </c>
      <c r="AE50" s="37">
        <v>3270</v>
      </c>
      <c r="AF50" s="37">
        <v>331.5</v>
      </c>
      <c r="AG50" s="37">
        <v>115</v>
      </c>
      <c r="AH50" s="38">
        <v>0</v>
      </c>
    </row>
    <row r="51" spans="1:35" ht="14.1" customHeight="1" x14ac:dyDescent="0.2">
      <c r="A51" s="23">
        <v>41770</v>
      </c>
      <c r="B51" s="9" t="s">
        <v>66</v>
      </c>
      <c r="C51" s="34">
        <f t="shared" si="2"/>
        <v>11072.566223823964</v>
      </c>
      <c r="D51" s="35">
        <v>1089.18</v>
      </c>
      <c r="E51" s="37">
        <v>0</v>
      </c>
      <c r="F51" s="37">
        <v>924.33541188053823</v>
      </c>
      <c r="G51" s="37">
        <v>0</v>
      </c>
      <c r="H51" s="37">
        <v>176.08695652173915</v>
      </c>
      <c r="I51" s="37">
        <v>92</v>
      </c>
      <c r="J51" s="37">
        <v>365.96385542168679</v>
      </c>
      <c r="K51" s="37">
        <v>58.5</v>
      </c>
      <c r="L51" s="37">
        <v>304</v>
      </c>
      <c r="M51" s="37">
        <v>0</v>
      </c>
      <c r="N51" s="37">
        <v>13.5</v>
      </c>
      <c r="O51" s="37">
        <v>248</v>
      </c>
      <c r="P51" s="38">
        <v>152</v>
      </c>
      <c r="Q51" s="39"/>
      <c r="R51" s="39"/>
      <c r="S51" s="30">
        <v>41770</v>
      </c>
      <c r="T51" s="40" t="s">
        <v>66</v>
      </c>
      <c r="U51" s="37">
        <v>0</v>
      </c>
      <c r="V51" s="37">
        <v>0</v>
      </c>
      <c r="W51" s="37">
        <v>59.5</v>
      </c>
      <c r="X51" s="37">
        <v>927</v>
      </c>
      <c r="Y51" s="37">
        <v>0</v>
      </c>
      <c r="Z51" s="37">
        <v>4114</v>
      </c>
      <c r="AA51" s="37">
        <v>384</v>
      </c>
      <c r="AB51" s="37">
        <v>490</v>
      </c>
      <c r="AC51" s="37">
        <v>62.5</v>
      </c>
      <c r="AD51" s="37">
        <v>150</v>
      </c>
      <c r="AE51" s="37">
        <v>796.5</v>
      </c>
      <c r="AF51" s="37">
        <v>492</v>
      </c>
      <c r="AG51" s="37">
        <v>91</v>
      </c>
      <c r="AH51" s="38">
        <v>82.5</v>
      </c>
    </row>
    <row r="52" spans="1:35" ht="14.1" customHeight="1" x14ac:dyDescent="0.2">
      <c r="A52" s="23">
        <v>41791</v>
      </c>
      <c r="B52" s="9" t="s">
        <v>67</v>
      </c>
      <c r="C52" s="34">
        <f t="shared" si="2"/>
        <v>11883.710819</v>
      </c>
      <c r="D52" s="35">
        <v>1661.1428190000001</v>
      </c>
      <c r="E52" s="37">
        <v>40.949999999999996</v>
      </c>
      <c r="F52" s="37">
        <v>0</v>
      </c>
      <c r="G52" s="37">
        <v>190.4</v>
      </c>
      <c r="H52" s="37">
        <v>39.049999999999997</v>
      </c>
      <c r="I52" s="37">
        <v>243.08800000000002</v>
      </c>
      <c r="J52" s="37">
        <v>834</v>
      </c>
      <c r="K52" s="37">
        <v>0</v>
      </c>
      <c r="L52" s="37">
        <v>544</v>
      </c>
      <c r="M52" s="37">
        <v>0</v>
      </c>
      <c r="N52" s="37">
        <v>0</v>
      </c>
      <c r="O52" s="37">
        <v>325</v>
      </c>
      <c r="P52" s="38">
        <v>192.6</v>
      </c>
      <c r="Q52" s="39"/>
      <c r="R52" s="39"/>
      <c r="S52" s="30">
        <v>41791</v>
      </c>
      <c r="T52" s="40" t="s">
        <v>67</v>
      </c>
      <c r="U52" s="37">
        <v>0</v>
      </c>
      <c r="V52" s="37">
        <v>0</v>
      </c>
      <c r="W52" s="37">
        <v>0</v>
      </c>
      <c r="X52" s="37">
        <v>91</v>
      </c>
      <c r="Y52" s="37">
        <v>236.5</v>
      </c>
      <c r="Z52" s="37">
        <v>1636.03</v>
      </c>
      <c r="AA52" s="37">
        <v>39</v>
      </c>
      <c r="AB52" s="37">
        <v>167.2</v>
      </c>
      <c r="AC52" s="37">
        <v>0</v>
      </c>
      <c r="AD52" s="37">
        <v>287.5</v>
      </c>
      <c r="AE52" s="37">
        <v>1302</v>
      </c>
      <c r="AF52" s="37">
        <v>330</v>
      </c>
      <c r="AG52" s="37">
        <v>57.949999999999996</v>
      </c>
      <c r="AH52" s="38">
        <v>3666.2999999999997</v>
      </c>
    </row>
    <row r="53" spans="1:35" ht="14.1" customHeight="1" x14ac:dyDescent="0.2">
      <c r="A53" s="23">
        <v>41799</v>
      </c>
      <c r="B53" s="9" t="s">
        <v>68</v>
      </c>
      <c r="C53" s="34">
        <f t="shared" si="2"/>
        <v>21357.527999999998</v>
      </c>
      <c r="D53" s="35">
        <v>414.88</v>
      </c>
      <c r="E53" s="37">
        <v>53.820000000000007</v>
      </c>
      <c r="F53" s="37">
        <v>0</v>
      </c>
      <c r="G53" s="37">
        <v>0</v>
      </c>
      <c r="H53" s="37">
        <v>7546.5</v>
      </c>
      <c r="I53" s="37">
        <v>439.32800000000009</v>
      </c>
      <c r="J53" s="37">
        <v>882</v>
      </c>
      <c r="K53" s="37">
        <v>16</v>
      </c>
      <c r="L53" s="37">
        <v>765</v>
      </c>
      <c r="M53" s="37">
        <v>24</v>
      </c>
      <c r="N53" s="37">
        <v>0</v>
      </c>
      <c r="O53" s="37">
        <v>456</v>
      </c>
      <c r="P53" s="38">
        <v>14</v>
      </c>
      <c r="Q53" s="39"/>
      <c r="R53" s="39"/>
      <c r="S53" s="30">
        <v>41799</v>
      </c>
      <c r="T53" s="40" t="s">
        <v>68</v>
      </c>
      <c r="U53" s="37">
        <v>0</v>
      </c>
      <c r="V53" s="37">
        <v>80</v>
      </c>
      <c r="W53" s="37">
        <v>0</v>
      </c>
      <c r="X53" s="37">
        <v>235</v>
      </c>
      <c r="Y53" s="37">
        <v>444</v>
      </c>
      <c r="Z53" s="37">
        <v>1020</v>
      </c>
      <c r="AA53" s="37">
        <v>28</v>
      </c>
      <c r="AB53" s="37">
        <v>75</v>
      </c>
      <c r="AC53" s="37">
        <v>0</v>
      </c>
      <c r="AD53" s="37">
        <v>0</v>
      </c>
      <c r="AE53" s="37">
        <v>6824</v>
      </c>
      <c r="AF53" s="37">
        <v>1904</v>
      </c>
      <c r="AG53" s="37">
        <v>136</v>
      </c>
      <c r="AH53" s="38">
        <v>0</v>
      </c>
    </row>
    <row r="54" spans="1:35" ht="14.1" customHeight="1" x14ac:dyDescent="0.2">
      <c r="A54" s="23">
        <v>41801</v>
      </c>
      <c r="B54" s="9" t="s">
        <v>69</v>
      </c>
      <c r="C54" s="34">
        <f t="shared" si="2"/>
        <v>1899.3999999999999</v>
      </c>
      <c r="D54" s="35">
        <v>40</v>
      </c>
      <c r="E54" s="37">
        <v>31.5</v>
      </c>
      <c r="F54" s="37">
        <v>70</v>
      </c>
      <c r="G54" s="37">
        <v>0</v>
      </c>
      <c r="H54" s="37">
        <v>224</v>
      </c>
      <c r="I54" s="37">
        <v>32.85</v>
      </c>
      <c r="J54" s="37">
        <v>0</v>
      </c>
      <c r="K54" s="37">
        <v>2.5</v>
      </c>
      <c r="L54" s="37">
        <v>31.2</v>
      </c>
      <c r="M54" s="37">
        <v>0</v>
      </c>
      <c r="N54" s="37">
        <v>0</v>
      </c>
      <c r="O54" s="37">
        <v>15</v>
      </c>
      <c r="P54" s="38">
        <v>0</v>
      </c>
      <c r="Q54" s="39"/>
      <c r="R54" s="39"/>
      <c r="S54" s="30">
        <v>41801</v>
      </c>
      <c r="T54" s="40" t="s">
        <v>69</v>
      </c>
      <c r="U54" s="37">
        <v>0</v>
      </c>
      <c r="V54" s="37">
        <v>0</v>
      </c>
      <c r="W54" s="37">
        <v>0</v>
      </c>
      <c r="X54" s="37">
        <v>18</v>
      </c>
      <c r="Y54" s="37">
        <v>0</v>
      </c>
      <c r="Z54" s="37">
        <v>0</v>
      </c>
      <c r="AA54" s="37">
        <v>12.75</v>
      </c>
      <c r="AB54" s="37">
        <v>0</v>
      </c>
      <c r="AC54" s="37">
        <v>0</v>
      </c>
      <c r="AD54" s="37">
        <v>0</v>
      </c>
      <c r="AE54" s="37">
        <v>1325.6</v>
      </c>
      <c r="AF54" s="37">
        <v>96</v>
      </c>
      <c r="AG54" s="37">
        <v>0</v>
      </c>
      <c r="AH54" s="38">
        <v>0</v>
      </c>
    </row>
    <row r="55" spans="1:35" ht="14.1" customHeight="1" x14ac:dyDescent="0.2">
      <c r="A55" s="23">
        <v>41797</v>
      </c>
      <c r="B55" s="9" t="s">
        <v>70</v>
      </c>
      <c r="C55" s="34">
        <f t="shared" si="2"/>
        <v>1617.0349999999999</v>
      </c>
      <c r="D55" s="35">
        <v>30.599999999999998</v>
      </c>
      <c r="E55" s="37">
        <v>0</v>
      </c>
      <c r="F55" s="37">
        <v>0</v>
      </c>
      <c r="G55" s="37">
        <v>12</v>
      </c>
      <c r="H55" s="37">
        <v>102</v>
      </c>
      <c r="I55" s="37">
        <v>201.76</v>
      </c>
      <c r="J55" s="37">
        <v>517.57500000000005</v>
      </c>
      <c r="K55" s="37">
        <v>0</v>
      </c>
      <c r="L55" s="37">
        <v>30</v>
      </c>
      <c r="M55" s="37">
        <v>0</v>
      </c>
      <c r="N55" s="37">
        <v>0</v>
      </c>
      <c r="O55" s="37">
        <v>32</v>
      </c>
      <c r="P55" s="38">
        <v>45</v>
      </c>
      <c r="Q55" s="39"/>
      <c r="R55" s="39"/>
      <c r="S55" s="30">
        <v>41797</v>
      </c>
      <c r="T55" s="40" t="s">
        <v>70</v>
      </c>
      <c r="U55" s="37">
        <v>0</v>
      </c>
      <c r="V55" s="37">
        <v>0</v>
      </c>
      <c r="W55" s="37">
        <v>0</v>
      </c>
      <c r="X55" s="37">
        <v>36</v>
      </c>
      <c r="Y55" s="37">
        <v>0</v>
      </c>
      <c r="Z55" s="37">
        <v>15</v>
      </c>
      <c r="AA55" s="37">
        <v>0</v>
      </c>
      <c r="AB55" s="37">
        <v>143</v>
      </c>
      <c r="AC55" s="37">
        <v>160</v>
      </c>
      <c r="AD55" s="37">
        <v>0</v>
      </c>
      <c r="AE55" s="37">
        <v>186.60000000000002</v>
      </c>
      <c r="AF55" s="37">
        <v>77.5</v>
      </c>
      <c r="AG55" s="37">
        <v>10</v>
      </c>
      <c r="AH55" s="38">
        <v>18</v>
      </c>
    </row>
    <row r="56" spans="1:35" ht="14.1" customHeight="1" x14ac:dyDescent="0.2">
      <c r="A56" s="23">
        <v>41807</v>
      </c>
      <c r="B56" s="9" t="s">
        <v>71</v>
      </c>
      <c r="C56" s="34">
        <f t="shared" si="2"/>
        <v>7576.5</v>
      </c>
      <c r="D56" s="35">
        <v>306</v>
      </c>
      <c r="E56" s="37">
        <v>0</v>
      </c>
      <c r="F56" s="37">
        <v>0</v>
      </c>
      <c r="G56" s="37">
        <v>0</v>
      </c>
      <c r="H56" s="37">
        <v>3360</v>
      </c>
      <c r="I56" s="37">
        <v>31.499999999999996</v>
      </c>
      <c r="J56" s="37">
        <v>306</v>
      </c>
      <c r="K56" s="37">
        <v>0</v>
      </c>
      <c r="L56" s="37">
        <v>220</v>
      </c>
      <c r="M56" s="37">
        <v>0</v>
      </c>
      <c r="N56" s="37">
        <v>0</v>
      </c>
      <c r="O56" s="37">
        <v>6</v>
      </c>
      <c r="P56" s="38">
        <v>270</v>
      </c>
      <c r="Q56" s="39"/>
      <c r="R56" s="39"/>
      <c r="S56" s="30">
        <v>41807</v>
      </c>
      <c r="T56" s="40" t="s">
        <v>71</v>
      </c>
      <c r="U56" s="37">
        <v>30</v>
      </c>
      <c r="V56" s="37">
        <v>0</v>
      </c>
      <c r="W56" s="37">
        <v>0</v>
      </c>
      <c r="X56" s="37">
        <v>135</v>
      </c>
      <c r="Y56" s="37">
        <v>0</v>
      </c>
      <c r="Z56" s="37">
        <v>110</v>
      </c>
      <c r="AA56" s="37">
        <v>5</v>
      </c>
      <c r="AB56" s="37">
        <v>15</v>
      </c>
      <c r="AC56" s="37">
        <v>10</v>
      </c>
      <c r="AD56" s="37">
        <v>5</v>
      </c>
      <c r="AE56" s="37">
        <v>2580</v>
      </c>
      <c r="AF56" s="37">
        <v>91</v>
      </c>
      <c r="AG56" s="37">
        <v>30</v>
      </c>
      <c r="AH56" s="38">
        <v>66</v>
      </c>
    </row>
    <row r="57" spans="1:35" ht="14.1" customHeight="1" x14ac:dyDescent="0.2">
      <c r="A57" s="23">
        <v>41872</v>
      </c>
      <c r="B57" s="9" t="s">
        <v>72</v>
      </c>
      <c r="C57" s="34">
        <f t="shared" si="2"/>
        <v>1800.83</v>
      </c>
      <c r="D57" s="35">
        <v>0</v>
      </c>
      <c r="E57" s="37">
        <v>0</v>
      </c>
      <c r="F57" s="37">
        <v>0</v>
      </c>
      <c r="G57" s="37">
        <v>0</v>
      </c>
      <c r="H57" s="37">
        <v>0</v>
      </c>
      <c r="I57" s="37">
        <v>20.48</v>
      </c>
      <c r="J57" s="37">
        <v>2.1</v>
      </c>
      <c r="K57" s="37">
        <v>0</v>
      </c>
      <c r="L57" s="37">
        <v>234</v>
      </c>
      <c r="M57" s="37">
        <v>0</v>
      </c>
      <c r="N57" s="37">
        <v>34</v>
      </c>
      <c r="O57" s="37">
        <v>0</v>
      </c>
      <c r="P57" s="38">
        <v>0</v>
      </c>
      <c r="Q57" s="39"/>
      <c r="R57" s="39"/>
      <c r="S57" s="30">
        <v>41872</v>
      </c>
      <c r="T57" s="40" t="s">
        <v>72</v>
      </c>
      <c r="U57" s="37">
        <v>0</v>
      </c>
      <c r="V57" s="37">
        <v>8.1</v>
      </c>
      <c r="W57" s="37">
        <v>0</v>
      </c>
      <c r="X57" s="37">
        <v>0</v>
      </c>
      <c r="Y57" s="37">
        <v>59.85</v>
      </c>
      <c r="Z57" s="37">
        <v>0</v>
      </c>
      <c r="AA57" s="37">
        <v>0</v>
      </c>
      <c r="AB57" s="37">
        <v>36</v>
      </c>
      <c r="AC57" s="37">
        <v>9.3000000000000007</v>
      </c>
      <c r="AD57" s="37">
        <v>0</v>
      </c>
      <c r="AE57" s="37">
        <v>0</v>
      </c>
      <c r="AF57" s="37">
        <v>1397</v>
      </c>
      <c r="AG57" s="37">
        <v>0</v>
      </c>
      <c r="AH57" s="38">
        <v>0</v>
      </c>
    </row>
    <row r="58" spans="1:35" ht="14.1" customHeight="1" x14ac:dyDescent="0.2">
      <c r="A58" s="23">
        <v>41885</v>
      </c>
      <c r="B58" s="9" t="s">
        <v>73</v>
      </c>
      <c r="C58" s="34">
        <f t="shared" si="2"/>
        <v>645</v>
      </c>
      <c r="D58" s="35">
        <v>2</v>
      </c>
      <c r="E58" s="37">
        <v>0</v>
      </c>
      <c r="F58" s="37">
        <v>0</v>
      </c>
      <c r="G58" s="37">
        <v>0</v>
      </c>
      <c r="H58" s="37">
        <v>0</v>
      </c>
      <c r="I58" s="37">
        <v>30.599999999999998</v>
      </c>
      <c r="J58" s="37">
        <v>8</v>
      </c>
      <c r="K58" s="37">
        <v>2</v>
      </c>
      <c r="L58" s="37">
        <v>80</v>
      </c>
      <c r="M58" s="37">
        <v>0</v>
      </c>
      <c r="N58" s="37">
        <v>0</v>
      </c>
      <c r="O58" s="37">
        <v>0</v>
      </c>
      <c r="P58" s="38">
        <v>181.5</v>
      </c>
      <c r="Q58" s="39"/>
      <c r="R58" s="39"/>
      <c r="S58" s="30">
        <v>41885</v>
      </c>
      <c r="T58" s="40" t="s">
        <v>73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67.5</v>
      </c>
      <c r="AC58" s="37">
        <v>0</v>
      </c>
      <c r="AD58" s="37">
        <v>0</v>
      </c>
      <c r="AE58" s="37">
        <v>54.4</v>
      </c>
      <c r="AF58" s="37">
        <v>203</v>
      </c>
      <c r="AG58" s="37">
        <v>0</v>
      </c>
      <c r="AH58" s="38">
        <v>16</v>
      </c>
    </row>
    <row r="59" spans="1:35" ht="5.25" customHeight="1" thickBot="1" x14ac:dyDescent="0.25">
      <c r="A59" s="41"/>
      <c r="B59" s="42"/>
      <c r="C59" s="43"/>
      <c r="D59" s="44"/>
      <c r="E59" s="44"/>
      <c r="F59" s="44"/>
      <c r="G59" s="44"/>
      <c r="H59" s="44"/>
      <c r="I59" s="45"/>
      <c r="J59" s="45"/>
      <c r="K59" s="46"/>
      <c r="L59" s="45"/>
      <c r="M59" s="47"/>
      <c r="N59" s="48"/>
      <c r="O59" s="42"/>
      <c r="P59" s="49"/>
      <c r="Q59" s="50"/>
      <c r="R59" s="50"/>
      <c r="S59" s="51"/>
      <c r="T59" s="42"/>
      <c r="U59" s="46"/>
      <c r="V59" s="46"/>
      <c r="W59" s="46"/>
      <c r="X59" s="52"/>
      <c r="Y59" s="48"/>
      <c r="Z59" s="48"/>
      <c r="AA59" s="53"/>
      <c r="AB59" s="53"/>
      <c r="AC59" s="54"/>
      <c r="AD59" s="53"/>
      <c r="AE59" s="45"/>
      <c r="AF59" s="45"/>
      <c r="AG59" s="48"/>
      <c r="AH59" s="55"/>
    </row>
    <row r="60" spans="1:35" ht="11.25" customHeight="1" thickBot="1" x14ac:dyDescent="0.25">
      <c r="B60" s="50"/>
      <c r="C60" s="56"/>
      <c r="D60" s="56"/>
      <c r="E60" s="56"/>
      <c r="F60" s="56"/>
      <c r="G60" s="56"/>
      <c r="H60" s="56"/>
      <c r="I60" s="56"/>
      <c r="J60" s="57"/>
      <c r="K60" s="57"/>
      <c r="L60" s="57"/>
      <c r="M60" s="57"/>
      <c r="N60" s="57"/>
      <c r="O60" s="57"/>
      <c r="P60" s="57"/>
      <c r="Q60" s="58"/>
      <c r="R60" s="58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9"/>
      <c r="AI60" s="59"/>
    </row>
    <row r="61" spans="1:35" ht="33.75" customHeight="1" thickBot="1" x14ac:dyDescent="0.25">
      <c r="B61" s="50"/>
      <c r="C61" s="60"/>
      <c r="D61" s="60"/>
      <c r="E61" s="60"/>
      <c r="F61" s="60"/>
      <c r="G61" s="60"/>
      <c r="H61" s="60"/>
      <c r="I61" s="60"/>
      <c r="J61" s="57"/>
      <c r="K61" s="57"/>
      <c r="L61" s="57"/>
      <c r="M61" s="57"/>
      <c r="N61" s="57"/>
      <c r="O61" s="57"/>
      <c r="P61" s="57"/>
      <c r="Q61" s="58"/>
      <c r="R61" s="58"/>
      <c r="S61" s="68" t="s">
        <v>74</v>
      </c>
      <c r="T61" s="69"/>
      <c r="U61" s="69"/>
      <c r="V61" s="69"/>
      <c r="W61" s="69"/>
      <c r="X61" s="70"/>
      <c r="Y61" s="61"/>
      <c r="AA61" s="57"/>
      <c r="AB61" s="57"/>
      <c r="AC61" s="57"/>
      <c r="AD61" s="57"/>
      <c r="AE61" s="57"/>
      <c r="AF61" s="57"/>
      <c r="AG61" s="57"/>
      <c r="AH61" s="50"/>
      <c r="AI61" s="60"/>
    </row>
    <row r="62" spans="1:35" ht="14.1" customHeight="1" x14ac:dyDescent="0.2">
      <c r="B62" s="5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50"/>
      <c r="AI62" s="60"/>
    </row>
    <row r="63" spans="1:35" ht="14.1" customHeight="1" x14ac:dyDescent="0.2">
      <c r="B63" s="5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2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50"/>
      <c r="AI63" s="60"/>
    </row>
    <row r="64" spans="1:35" ht="14.1" customHeight="1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0"/>
      <c r="AI64" s="60"/>
    </row>
    <row r="65" spans="3:35" ht="14.1" customHeight="1" x14ac:dyDescent="0.2"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50"/>
      <c r="AI65" s="60"/>
    </row>
    <row r="66" spans="3:35" ht="14.1" customHeight="1" x14ac:dyDescent="0.2"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50"/>
      <c r="AI66" s="60"/>
    </row>
    <row r="67" spans="3:35" ht="14.1" customHeight="1" x14ac:dyDescent="0.2"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50"/>
      <c r="AI67" s="60"/>
    </row>
    <row r="68" spans="3:35" ht="14.1" customHeight="1" x14ac:dyDescent="0.2">
      <c r="AH68" s="50"/>
      <c r="AI68" s="50"/>
    </row>
    <row r="69" spans="3:35" ht="14.1" customHeight="1" x14ac:dyDescent="0.2">
      <c r="AH69" s="50"/>
      <c r="AI69" s="50"/>
    </row>
    <row r="70" spans="3:35" ht="14.1" customHeight="1" x14ac:dyDescent="0.2">
      <c r="AH70" s="50"/>
      <c r="AI70" s="50"/>
    </row>
  </sheetData>
  <mergeCells count="46">
    <mergeCell ref="A7:P7"/>
    <mergeCell ref="S7:AH7"/>
    <mergeCell ref="A8:P8"/>
    <mergeCell ref="S8:AH8"/>
    <mergeCell ref="A9:P9"/>
    <mergeCell ref="S9:AH9"/>
    <mergeCell ref="F15:F18"/>
    <mergeCell ref="A11:P11"/>
    <mergeCell ref="S11:AH11"/>
    <mergeCell ref="A12:P12"/>
    <mergeCell ref="S12:AH12"/>
    <mergeCell ref="A14:P14"/>
    <mergeCell ref="S14:AH14"/>
    <mergeCell ref="A15:A18"/>
    <mergeCell ref="B15:B18"/>
    <mergeCell ref="C15:C18"/>
    <mergeCell ref="D15:D18"/>
    <mergeCell ref="E15:E18"/>
    <mergeCell ref="T15:T18"/>
    <mergeCell ref="G15:G18"/>
    <mergeCell ref="H15:H18"/>
    <mergeCell ref="I15:I18"/>
    <mergeCell ref="J15:J18"/>
    <mergeCell ref="K15:K18"/>
    <mergeCell ref="L15:L18"/>
    <mergeCell ref="M15:M18"/>
    <mergeCell ref="N15:N18"/>
    <mergeCell ref="O15:O18"/>
    <mergeCell ref="P15:P18"/>
    <mergeCell ref="S15:S18"/>
    <mergeCell ref="AH15:AH18"/>
    <mergeCell ref="AE17:AE18"/>
    <mergeCell ref="AF17:AF18"/>
    <mergeCell ref="S61:X61"/>
    <mergeCell ref="AA15:AA18"/>
    <mergeCell ref="AB15:AB18"/>
    <mergeCell ref="AC15:AC18"/>
    <mergeCell ref="AD15:AD18"/>
    <mergeCell ref="AE15:AF16"/>
    <mergeCell ref="AG15:AG18"/>
    <mergeCell ref="U15:U18"/>
    <mergeCell ref="V15:V18"/>
    <mergeCell ref="W15:W18"/>
    <mergeCell ref="X15:X18"/>
    <mergeCell ref="Y15:Y18"/>
    <mergeCell ref="Z15:Z18"/>
  </mergeCells>
  <pageMargins left="0.51181102362204722" right="0.51181102362204722" top="0.74803149606299213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A17-PROD-CULT-PERM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2025-03-31T21:10:37Z</cp:lastPrinted>
  <dcterms:created xsi:type="dcterms:W3CDTF">2025-03-20T15:55:26Z</dcterms:created>
  <dcterms:modified xsi:type="dcterms:W3CDTF">2025-03-31T21:10:59Z</dcterms:modified>
</cp:coreProperties>
</file>