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nice.sterling\Documents\2024-PLANEACION\INFORMACION ANUAL SIGDEHU\"/>
    </mc:Choice>
  </mc:AlternateContent>
  <bookViews>
    <workbookView xWindow="-105" yWindow="-105" windowWidth="23250" windowHeight="12570" tabRatio="581"/>
  </bookViews>
  <sheets>
    <sheet name="LEY 617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1" i="6" l="1"/>
  <c r="R41" i="6" l="1"/>
  <c r="I48" i="6" s="1"/>
  <c r="P41" i="6" l="1"/>
  <c r="I47" i="6" s="1"/>
  <c r="H41" i="6" l="1"/>
  <c r="J41" i="6"/>
  <c r="L41" i="6"/>
  <c r="I45" i="6" s="1"/>
  <c r="F41" i="6"/>
  <c r="N41" i="6"/>
  <c r="I46" i="6" s="1"/>
</calcChain>
</file>

<file path=xl/sharedStrings.xml><?xml version="1.0" encoding="utf-8"?>
<sst xmlns="http://schemas.openxmlformats.org/spreadsheetml/2006/main" count="354" uniqueCount="52">
  <si>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</si>
  <si>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</si>
  <si>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</si>
  <si>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</si>
  <si>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</si>
  <si>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</si>
  <si>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</si>
  <si>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</si>
  <si>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</si>
  <si>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</si>
  <si>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</si>
  <si>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</si>
  <si>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Guadalupe</t>
  </si>
  <si>
    <t>Hobo</t>
  </si>
  <si>
    <t>Íquira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</si>
  <si>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</si>
  <si>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</si>
  <si>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</si>
  <si>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</si>
  <si>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</si>
  <si>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</si>
  <si>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</si>
  <si>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</si>
  <si>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</si>
  <si>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</si>
  <si>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</si>
  <si>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</si>
  <si>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</si>
  <si>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</si>
  <si>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</si>
  <si>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</si>
  <si>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</si>
  <si>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</si>
  <si>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</si>
  <si>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</si>
  <si>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</si>
  <si>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Isnos</t>
  </si>
  <si>
    <t>Cumple</t>
  </si>
  <si>
    <t>Municipio</t>
  </si>
  <si>
    <t>Código DANE</t>
  </si>
  <si>
    <t>Categoría</t>
  </si>
  <si>
    <t>Límite %</t>
  </si>
  <si>
    <t>Promedio Departamental</t>
  </si>
  <si>
    <t>Al Departamento Administrativo de Planeación –DAP- en cumplimiento del Artículo 19 de la Ley 617 de 2000 y del Decreto 4515 de 2007, le compete la presentación al gobernador y a la asamblea departamental del informe  sobre viabilidad financiera de los municipios del departamento,  en donde se expone la situación financiera y la relación de las entidades que han incumplido los límites de gasto dispuestos por los artículos 6° y 10 de la Ley 617 de 2000.</t>
  </si>
  <si>
    <t>Límite de gastos Administración central</t>
  </si>
  <si>
    <t>Especial</t>
  </si>
  <si>
    <t>Primera</t>
  </si>
  <si>
    <t>Segunda y Tercera</t>
  </si>
  <si>
    <t>Cuarta, Quinta y Sexta</t>
  </si>
  <si>
    <t>Indicador Ley 617 para la administración central</t>
  </si>
  <si>
    <t>Estado del indicador</t>
  </si>
  <si>
    <t>No Cumple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</si>
</sst>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9"/>
      <name val="Cambria"/>
      <family val="1"/>
    </font>
    <font>
      <sz val="11"/>
      <name val="Calibri"/>
      <family val="2"/>
      <scheme val="minor"/>
    </font>
    <font>
      <b/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" fillId="0" borderId="0" applyFill="0" applyBorder="0" applyAlignment="0" applyProtection="0"/>
  </cellStyleXfs>
  <cellXfs count="29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2" borderId="1" xfId="12" quotePrefix="1" applyNumberFormat="1" applyFont="1" applyFill="1" applyBorder="1" applyAlignment="1">
      <alignment horizontal="center"/>
    </xf>
    <xf numFmtId="0" fontId="9" fillId="2" borderId="1" xfId="12" quotePrefix="1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3" fontId="9" fillId="2" borderId="1" xfId="12" quotePrefix="1" applyNumberFormat="1" applyFont="1" applyFill="1" applyBorder="1"/>
    <xf numFmtId="10" fontId="8" fillId="0" borderId="2" xfId="0" applyNumberFormat="1" applyFont="1" applyBorder="1" applyAlignment="1">
      <alignment horizontal="center" vertical="center"/>
    </xf>
    <xf numFmtId="0" fontId="10" fillId="0" borderId="0" xfId="0" applyFont="1"/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9" fontId="4" fillId="5" borderId="6" xfId="0" applyNumberFormat="1" applyFont="1" applyFill="1" applyBorder="1" applyAlignment="1">
      <alignment horizontal="center" vertical="center" wrapText="1"/>
    </xf>
    <xf numFmtId="10" fontId="9" fillId="3" borderId="1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0" fontId="0" fillId="0" borderId="7" xfId="0" applyBorder="1"/>
    <xf numFmtId="0" fontId="8" fillId="4" borderId="8" xfId="0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0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</cellXfs>
  <cellStyles count="13">
    <cellStyle name="Millares [0] 2" xfId="11"/>
    <cellStyle name="Millares 2" xfId="4"/>
    <cellStyle name="Millares 2 2" xfId="9"/>
    <cellStyle name="Moneda [0] 2" xfId="5"/>
    <cellStyle name="Moneda 2" xfId="6"/>
    <cellStyle name="Moneda 3" xfId="3"/>
    <cellStyle name="Moneda 3 2" xfId="8"/>
    <cellStyle name="Normal" xfId="0" builtinId="0"/>
    <cellStyle name="Normal 2" xfId="1"/>
    <cellStyle name="Normal 2 2" xfId="2"/>
    <cellStyle name="Normal 2 2 2" xfId="7"/>
    <cellStyle name="Normal_Censos 1951-1993" xfId="12"/>
    <cellStyle name="Porcentaje 2" xfId="1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viabilidad financiera mpal promedio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'LEY 617'!$H$45:$H$48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'LEY 617'!$I$45:$I$48</c:f>
              <c:numCache>
                <c:formatCode>0.00%</c:formatCode>
                <c:ptCount val="4"/>
                <c:pt idx="0">
                  <c:v>0.53358876585209825</c:v>
                </c:pt>
                <c:pt idx="1">
                  <c:v>0.5227190684334645</c:v>
                </c:pt>
                <c:pt idx="2">
                  <c:v>0.4997189189189189</c:v>
                </c:pt>
                <c:pt idx="3">
                  <c:v>0.49694054054054049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17-4B95-9C05-EE44D5C0909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9072240"/>
        <c:axId val="1229070576"/>
      </c:lineChart>
      <c:catAx>
        <c:axId val="122907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9070576"/>
        <c:crosses val="autoZero"/>
        <c:auto val="1"/>
        <c:lblAlgn val="ctr"/>
        <c:lblOffset val="100"/>
        <c:noMultiLvlLbl val="0"/>
      </c:catAx>
      <c:valAx>
        <c:axId val="122907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Promedio Departamental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907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viabilidad financiera mpal promedio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'LEY 617'!$H$45:$H$48</c:f>
              <c:numCache>
                <c:formatCode>General</c:formatCode>
                <c:ptCount val="4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</c:numCache>
            </c:numRef>
          </c:cat>
          <c:val>
            <c:numRef>
              <c:f>'LEY 617'!$I$45:$I$48</c:f>
              <c:numCache>
                <c:formatCode>0.00%</c:formatCode>
                <c:ptCount val="4"/>
                <c:pt idx="0">
                  <c:v>0.53358876585209825</c:v>
                </c:pt>
                <c:pt idx="1">
                  <c:v>0.5227190684334645</c:v>
                </c:pt>
                <c:pt idx="2">
                  <c:v>0.4997189189189189</c:v>
                </c:pt>
                <c:pt idx="3">
                  <c:v>0.49694054054054049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08-4A63-B16B-661904B1C8F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29072240"/>
        <c:axId val="1229070576"/>
      </c:lineChart>
      <c:catAx>
        <c:axId val="122907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9070576"/>
        <c:crosses val="autoZero"/>
        <c:auto val="1"/>
        <c:lblAlgn val="ctr"/>
        <c:lblOffset val="100"/>
        <c:noMultiLvlLbl val="0"/>
      </c:catAx>
      <c:valAx>
        <c:axId val="122907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Promedio Departamental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2907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552449</xdr:colOff>
      <xdr:row>42</xdr:row>
      <xdr:rowOff>47625</xdr:rowOff>
    </xdr:from>
    <xdr:to>
      <xdr:col>16</xdr:col>
      <xdr:colOff>742950</xdr:colOff>
      <xdr:row>56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62</xdr:row>
      <xdr:rowOff>0</xdr:rowOff>
    </xdr:from>
    <xdr:to>
      <xdr:col>17</xdr:col>
      <xdr:colOff>190501</xdr:colOff>
      <xdr:row>76</xdr:row>
      <xdr:rowOff>66675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8"/>
  <sheetViews>
    <sheetView tabSelected="1" topLeftCell="E1" workbookViewId="0">
      <selection activeCell="P17" sqref="P17"/>
    </sheetView>
  </sheetViews>
  <sheetFormatPr baseColWidth="10" defaultRowHeight="15" x14ac:dyDescent="0.25"/>
  <cols>
    <col min="23" max="23" width="24.7109375" customWidth="1"/>
    <col min="24" max="24" width="54.140625" customWidth="1"/>
  </cols>
  <sheetData>
    <row r="1" spans="2:33" x14ac:dyDescent="0.25">
      <c r="C1" s="11" t="s">
        <v>49</v>
      </c>
    </row>
    <row r="3" spans="2:33" ht="33.75" customHeight="1" x14ac:dyDescent="0.25">
      <c r="B3" s="1" t="s">
        <v>39</v>
      </c>
      <c r="C3" s="2" t="s">
        <v>38</v>
      </c>
      <c r="D3" s="3" t="s">
        <v>40</v>
      </c>
      <c r="E3" s="3" t="s">
        <v>41</v>
      </c>
      <c r="F3" s="3">
        <v>2016</v>
      </c>
      <c r="G3" s="3" t="s">
        <v>50</v>
      </c>
      <c r="H3" s="3">
        <v>2017</v>
      </c>
      <c r="I3" s="3" t="s">
        <v>50</v>
      </c>
      <c r="J3" s="3">
        <v>2018</v>
      </c>
      <c r="K3" s="3" t="s">
        <v>50</v>
      </c>
      <c r="L3" s="3">
        <v>2019</v>
      </c>
      <c r="M3" s="3" t="s">
        <v>50</v>
      </c>
      <c r="N3" s="3">
        <v>2020</v>
      </c>
      <c r="O3" s="3" t="s">
        <v>50</v>
      </c>
      <c r="P3" s="19">
        <v>2021</v>
      </c>
      <c r="Q3" s="19" t="s">
        <v>50</v>
      </c>
      <c r="R3" s="19">
        <v>2022</v>
      </c>
      <c r="S3" s="19" t="s">
        <v>50</v>
      </c>
      <c r="T3" s="19">
        <v>2023</v>
      </c>
      <c r="U3" s="19" t="s">
        <v>50</v>
      </c>
      <c r="V3" s="27"/>
      <c r="W3" s="26" t="s">
        <v>43</v>
      </c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2:33" x14ac:dyDescent="0.25">
      <c r="B4" s="4">
        <v>41001</v>
      </c>
      <c r="C4" s="5" t="s">
        <v>0</v>
      </c>
      <c r="D4" s="6">
        <v>1</v>
      </c>
      <c r="E4" s="7">
        <v>0.65</v>
      </c>
      <c r="F4" s="8">
        <v>0.54425543363383022</v>
      </c>
      <c r="G4" s="8" t="s">
        <v>37</v>
      </c>
      <c r="H4" s="8">
        <v>0.56171195972082355</v>
      </c>
      <c r="I4" s="8" t="s">
        <v>37</v>
      </c>
      <c r="J4" s="8">
        <v>0.56607650469635973</v>
      </c>
      <c r="K4" s="8" t="s">
        <v>37</v>
      </c>
      <c r="L4" s="8">
        <v>0.57243188256801747</v>
      </c>
      <c r="M4" s="8" t="s">
        <v>37</v>
      </c>
      <c r="N4" s="8">
        <v>0.62701710760995977</v>
      </c>
      <c r="O4" s="17" t="s">
        <v>37</v>
      </c>
      <c r="P4" s="20">
        <v>0.57479999999999998</v>
      </c>
      <c r="Q4" s="21" t="s">
        <v>37</v>
      </c>
      <c r="R4" s="20">
        <v>0.63290000000000002</v>
      </c>
      <c r="S4" s="21" t="s">
        <v>37</v>
      </c>
      <c r="T4" s="20">
        <v>0.67159999999999997</v>
      </c>
      <c r="U4" s="21" t="s">
        <v>51</v>
      </c>
      <c r="V4" s="28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</row>
    <row r="5" spans="2:33" x14ac:dyDescent="0.25">
      <c r="B5" s="4">
        <v>41006</v>
      </c>
      <c r="C5" s="9" t="s">
        <v>1</v>
      </c>
      <c r="D5" s="6">
        <v>6</v>
      </c>
      <c r="E5" s="7">
        <v>0.8</v>
      </c>
      <c r="F5" s="8">
        <v>0.46476466153343593</v>
      </c>
      <c r="G5" s="8" t="s">
        <v>37</v>
      </c>
      <c r="H5" s="8">
        <v>0.43966883561598169</v>
      </c>
      <c r="I5" s="8" t="s">
        <v>37</v>
      </c>
      <c r="J5" s="8">
        <v>0.50069181408443075</v>
      </c>
      <c r="K5" s="8" t="s">
        <v>37</v>
      </c>
      <c r="L5" s="8">
        <v>0.50164068126636374</v>
      </c>
      <c r="M5" s="8" t="s">
        <v>37</v>
      </c>
      <c r="N5" s="8">
        <v>0.42312725042686855</v>
      </c>
      <c r="O5" s="17" t="s">
        <v>37</v>
      </c>
      <c r="P5" s="20">
        <v>0.39779999999999999</v>
      </c>
      <c r="Q5" s="21" t="s">
        <v>37</v>
      </c>
      <c r="R5" s="20">
        <v>0.44929999999999998</v>
      </c>
      <c r="S5" s="21" t="s">
        <v>37</v>
      </c>
      <c r="T5" s="20">
        <v>0.4763</v>
      </c>
      <c r="U5" s="21" t="s">
        <v>37</v>
      </c>
      <c r="V5" s="28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2:33" x14ac:dyDescent="0.25">
      <c r="B6" s="4">
        <v>41013</v>
      </c>
      <c r="C6" s="5" t="s">
        <v>2</v>
      </c>
      <c r="D6" s="6">
        <v>6</v>
      </c>
      <c r="E6" s="7">
        <v>0.8</v>
      </c>
      <c r="F6" s="8">
        <v>0.46307526418814327</v>
      </c>
      <c r="G6" s="8" t="s">
        <v>37</v>
      </c>
      <c r="H6" s="8">
        <v>0.51245210558722865</v>
      </c>
      <c r="I6" s="8" t="s">
        <v>37</v>
      </c>
      <c r="J6" s="8">
        <v>0.56524506505289152</v>
      </c>
      <c r="K6" s="8" t="s">
        <v>37</v>
      </c>
      <c r="L6" s="8">
        <v>0.48406892929389556</v>
      </c>
      <c r="M6" s="8" t="s">
        <v>37</v>
      </c>
      <c r="N6" s="8">
        <v>0.46016142422176093</v>
      </c>
      <c r="O6" s="17" t="s">
        <v>37</v>
      </c>
      <c r="P6" s="20">
        <v>0.57410000000000005</v>
      </c>
      <c r="Q6" s="21" t="s">
        <v>37</v>
      </c>
      <c r="R6" s="20">
        <v>0.4758</v>
      </c>
      <c r="S6" s="21" t="s">
        <v>37</v>
      </c>
      <c r="T6" s="20">
        <v>0.48060000000000003</v>
      </c>
      <c r="U6" s="21" t="s">
        <v>37</v>
      </c>
      <c r="V6" s="28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2:33" x14ac:dyDescent="0.25">
      <c r="B7" s="4">
        <v>41016</v>
      </c>
      <c r="C7" s="9" t="s">
        <v>3</v>
      </c>
      <c r="D7" s="6">
        <v>6</v>
      </c>
      <c r="E7" s="7">
        <v>0.8</v>
      </c>
      <c r="F7" s="8">
        <v>0.64316558342223151</v>
      </c>
      <c r="G7" s="8" t="s">
        <v>37</v>
      </c>
      <c r="H7" s="8">
        <v>0.81000530259686743</v>
      </c>
      <c r="I7" s="16" t="s">
        <v>51</v>
      </c>
      <c r="J7" s="8">
        <v>0.51801302656913539</v>
      </c>
      <c r="K7" s="8" t="s">
        <v>37</v>
      </c>
      <c r="L7" s="8">
        <v>0.69733187890617998</v>
      </c>
      <c r="M7" s="8" t="s">
        <v>37</v>
      </c>
      <c r="N7" s="8">
        <v>0.66408263970682813</v>
      </c>
      <c r="O7" s="17" t="s">
        <v>37</v>
      </c>
      <c r="P7" s="20">
        <v>0.44629999999999997</v>
      </c>
      <c r="Q7" s="21" t="s">
        <v>37</v>
      </c>
      <c r="R7" s="20">
        <v>0.50619999999999998</v>
      </c>
      <c r="S7" s="21" t="s">
        <v>37</v>
      </c>
      <c r="T7" s="20">
        <v>0.45500000000000002</v>
      </c>
      <c r="U7" s="21" t="s">
        <v>37</v>
      </c>
      <c r="V7" s="28"/>
    </row>
    <row r="8" spans="2:33" x14ac:dyDescent="0.25">
      <c r="B8" s="4">
        <v>41020</v>
      </c>
      <c r="C8" s="5" t="s">
        <v>4</v>
      </c>
      <c r="D8" s="6">
        <v>6</v>
      </c>
      <c r="E8" s="7">
        <v>0.8</v>
      </c>
      <c r="F8" s="8">
        <v>0.585714684047839</v>
      </c>
      <c r="G8" s="8" t="s">
        <v>37</v>
      </c>
      <c r="H8" s="8">
        <v>0.53931728414339231</v>
      </c>
      <c r="I8" s="8" t="s">
        <v>37</v>
      </c>
      <c r="J8" s="8">
        <v>0.58342646841973367</v>
      </c>
      <c r="K8" s="8" t="s">
        <v>37</v>
      </c>
      <c r="L8" s="8">
        <v>0.5841315745970489</v>
      </c>
      <c r="M8" s="8" t="s">
        <v>37</v>
      </c>
      <c r="N8" s="8">
        <v>0.5528121019639689</v>
      </c>
      <c r="O8" s="17" t="s">
        <v>37</v>
      </c>
      <c r="P8" s="20">
        <v>0.45290000000000002</v>
      </c>
      <c r="Q8" s="21" t="s">
        <v>37</v>
      </c>
      <c r="R8" s="20">
        <v>0.45440000000000003</v>
      </c>
      <c r="S8" s="21" t="s">
        <v>37</v>
      </c>
      <c r="T8" s="20">
        <v>0.48780000000000001</v>
      </c>
      <c r="U8" s="21" t="s">
        <v>37</v>
      </c>
      <c r="V8" s="28"/>
    </row>
    <row r="9" spans="2:33" ht="15.75" thickBot="1" x14ac:dyDescent="0.3">
      <c r="B9" s="4">
        <v>41026</v>
      </c>
      <c r="C9" s="9" t="s">
        <v>5</v>
      </c>
      <c r="D9" s="6">
        <v>6</v>
      </c>
      <c r="E9" s="7">
        <v>0.8</v>
      </c>
      <c r="F9" s="8">
        <v>0.35642914869297826</v>
      </c>
      <c r="G9" s="8" t="s">
        <v>37</v>
      </c>
      <c r="H9" s="8">
        <v>0.37760155445234672</v>
      </c>
      <c r="I9" s="8" t="s">
        <v>37</v>
      </c>
      <c r="J9" s="8">
        <v>0.42588254335020431</v>
      </c>
      <c r="K9" s="8" t="s">
        <v>37</v>
      </c>
      <c r="L9" s="8">
        <v>0.45599744472605408</v>
      </c>
      <c r="M9" s="8" t="s">
        <v>37</v>
      </c>
      <c r="N9" s="8">
        <v>0.45218787911038011</v>
      </c>
      <c r="O9" s="17" t="s">
        <v>37</v>
      </c>
      <c r="P9" s="20">
        <v>0.33389999999999997</v>
      </c>
      <c r="Q9" s="21" t="s">
        <v>37</v>
      </c>
      <c r="R9" s="20">
        <v>0.33069999999999999</v>
      </c>
      <c r="S9" s="21" t="s">
        <v>37</v>
      </c>
      <c r="T9" s="20">
        <v>0.2591</v>
      </c>
      <c r="U9" s="21" t="s">
        <v>37</v>
      </c>
      <c r="V9" s="28"/>
    </row>
    <row r="10" spans="2:33" ht="15.75" thickBot="1" x14ac:dyDescent="0.3">
      <c r="B10" s="4">
        <v>41078</v>
      </c>
      <c r="C10" s="5" t="s">
        <v>6</v>
      </c>
      <c r="D10" s="6">
        <v>6</v>
      </c>
      <c r="E10" s="7">
        <v>0.8</v>
      </c>
      <c r="F10" s="8">
        <v>0.58691105965687618</v>
      </c>
      <c r="G10" s="8" t="s">
        <v>37</v>
      </c>
      <c r="H10" s="8">
        <v>0.51309842819690032</v>
      </c>
      <c r="I10" s="8" t="s">
        <v>37</v>
      </c>
      <c r="J10" s="8">
        <v>0.56381183378540289</v>
      </c>
      <c r="K10" s="8" t="s">
        <v>37</v>
      </c>
      <c r="L10" s="8">
        <v>0.65166226028627738</v>
      </c>
      <c r="M10" s="8" t="s">
        <v>37</v>
      </c>
      <c r="N10" s="8">
        <v>0.51850359916815958</v>
      </c>
      <c r="O10" s="17" t="s">
        <v>37</v>
      </c>
      <c r="P10" s="20">
        <v>0.46760000000000002</v>
      </c>
      <c r="Q10" s="21" t="s">
        <v>37</v>
      </c>
      <c r="R10" s="20">
        <v>0.51470000000000005</v>
      </c>
      <c r="S10" s="21" t="s">
        <v>37</v>
      </c>
      <c r="T10" s="20">
        <v>0.57240000000000002</v>
      </c>
      <c r="U10" s="21" t="s">
        <v>37</v>
      </c>
      <c r="V10" s="28"/>
      <c r="W10" s="12" t="s">
        <v>40</v>
      </c>
      <c r="X10" s="13" t="s">
        <v>44</v>
      </c>
    </row>
    <row r="11" spans="2:33" ht="15.75" thickBot="1" x14ac:dyDescent="0.3">
      <c r="B11" s="4">
        <v>41132</v>
      </c>
      <c r="C11" s="9" t="s">
        <v>7</v>
      </c>
      <c r="D11" s="6">
        <v>6</v>
      </c>
      <c r="E11" s="7">
        <v>0.8</v>
      </c>
      <c r="F11" s="8">
        <v>0.62276473655758768</v>
      </c>
      <c r="G11" s="8" t="s">
        <v>37</v>
      </c>
      <c r="H11" s="8">
        <v>0.6079146785122248</v>
      </c>
      <c r="I11" s="8" t="s">
        <v>37</v>
      </c>
      <c r="J11" s="8">
        <v>0.66766769673860338</v>
      </c>
      <c r="K11" s="8" t="s">
        <v>37</v>
      </c>
      <c r="L11" s="8">
        <v>0.62997608637761648</v>
      </c>
      <c r="M11" s="8" t="s">
        <v>37</v>
      </c>
      <c r="N11" s="8">
        <v>0.6427395948928335</v>
      </c>
      <c r="O11" s="17" t="s">
        <v>37</v>
      </c>
      <c r="P11" s="20">
        <v>0.5746</v>
      </c>
      <c r="Q11" s="21" t="s">
        <v>37</v>
      </c>
      <c r="R11" s="20">
        <v>0.56499999999999995</v>
      </c>
      <c r="S11" s="21" t="s">
        <v>37</v>
      </c>
      <c r="T11" s="20">
        <v>0.49509999999999998</v>
      </c>
      <c r="U11" s="21" t="s">
        <v>37</v>
      </c>
      <c r="V11" s="28"/>
      <c r="W11" s="14" t="s">
        <v>45</v>
      </c>
      <c r="X11" s="15">
        <v>0.5</v>
      </c>
    </row>
    <row r="12" spans="2:33" ht="15.75" thickBot="1" x14ac:dyDescent="0.3">
      <c r="B12" s="4">
        <v>41206</v>
      </c>
      <c r="C12" s="5" t="s">
        <v>8</v>
      </c>
      <c r="D12" s="6">
        <v>6</v>
      </c>
      <c r="E12" s="7">
        <v>0.8</v>
      </c>
      <c r="F12" s="8">
        <v>0.42293393602525425</v>
      </c>
      <c r="G12" s="8" t="s">
        <v>37</v>
      </c>
      <c r="H12" s="8">
        <v>0.41303967312564954</v>
      </c>
      <c r="I12" s="8" t="s">
        <v>37</v>
      </c>
      <c r="J12" s="8">
        <v>0.44927599940474194</v>
      </c>
      <c r="K12" s="8" t="s">
        <v>37</v>
      </c>
      <c r="L12" s="8">
        <v>0.43618884627400162</v>
      </c>
      <c r="M12" s="8" t="s">
        <v>37</v>
      </c>
      <c r="N12" s="8">
        <v>0.3956570020762003</v>
      </c>
      <c r="O12" s="17" t="s">
        <v>37</v>
      </c>
      <c r="P12" s="20">
        <v>0.47720000000000001</v>
      </c>
      <c r="Q12" s="21" t="s">
        <v>37</v>
      </c>
      <c r="R12" s="20">
        <v>0.52370000000000005</v>
      </c>
      <c r="S12" s="21" t="s">
        <v>37</v>
      </c>
      <c r="T12" s="20">
        <v>0.54290000000000005</v>
      </c>
      <c r="U12" s="21" t="s">
        <v>37</v>
      </c>
      <c r="V12" s="28"/>
      <c r="W12" s="14" t="s">
        <v>46</v>
      </c>
      <c r="X12" s="15">
        <v>0.65</v>
      </c>
    </row>
    <row r="13" spans="2:33" ht="15.75" thickBot="1" x14ac:dyDescent="0.3">
      <c r="B13" s="4">
        <v>41244</v>
      </c>
      <c r="C13" s="9" t="s">
        <v>9</v>
      </c>
      <c r="D13" s="6">
        <v>6</v>
      </c>
      <c r="E13" s="7">
        <v>0.8</v>
      </c>
      <c r="F13" s="8">
        <v>0.55719695727586271</v>
      </c>
      <c r="G13" s="8" t="s">
        <v>37</v>
      </c>
      <c r="H13" s="8">
        <v>0.39081151287172822</v>
      </c>
      <c r="I13" s="8" t="s">
        <v>37</v>
      </c>
      <c r="J13" s="8">
        <v>0.48743507760636245</v>
      </c>
      <c r="K13" s="8" t="s">
        <v>37</v>
      </c>
      <c r="L13" s="8">
        <v>0.41108767650105382</v>
      </c>
      <c r="M13" s="8" t="s">
        <v>37</v>
      </c>
      <c r="N13" s="8">
        <v>0.48605325168368657</v>
      </c>
      <c r="O13" s="17" t="s">
        <v>37</v>
      </c>
      <c r="P13" s="20">
        <v>0.66500000000000004</v>
      </c>
      <c r="Q13" s="21" t="s">
        <v>37</v>
      </c>
      <c r="R13" s="20">
        <v>0.68720000000000003</v>
      </c>
      <c r="S13" s="21" t="s">
        <v>37</v>
      </c>
      <c r="T13" s="20">
        <v>0.56759999999999999</v>
      </c>
      <c r="U13" s="21" t="s">
        <v>37</v>
      </c>
      <c r="V13" s="28"/>
      <c r="W13" s="14" t="s">
        <v>47</v>
      </c>
      <c r="X13" s="15">
        <v>0.7</v>
      </c>
    </row>
    <row r="14" spans="2:33" ht="18" customHeight="1" thickBot="1" x14ac:dyDescent="0.3">
      <c r="B14" s="4">
        <v>41298</v>
      </c>
      <c r="C14" s="5" t="s">
        <v>10</v>
      </c>
      <c r="D14" s="6">
        <v>6</v>
      </c>
      <c r="E14" s="7">
        <v>0.8</v>
      </c>
      <c r="F14" s="8">
        <v>0.54175172996062282</v>
      </c>
      <c r="G14" s="8" t="s">
        <v>37</v>
      </c>
      <c r="H14" s="8">
        <v>0.53568091033227538</v>
      </c>
      <c r="I14" s="8" t="s">
        <v>37</v>
      </c>
      <c r="J14" s="8">
        <v>0.66531867692604496</v>
      </c>
      <c r="K14" s="8" t="s">
        <v>37</v>
      </c>
      <c r="L14" s="8">
        <v>0.71720212519748672</v>
      </c>
      <c r="M14" s="8" t="s">
        <v>37</v>
      </c>
      <c r="N14" s="8">
        <v>0.65883442930346292</v>
      </c>
      <c r="O14" s="17" t="s">
        <v>37</v>
      </c>
      <c r="P14" s="20">
        <v>0.52370000000000005</v>
      </c>
      <c r="Q14" s="21" t="s">
        <v>37</v>
      </c>
      <c r="R14" s="20">
        <v>0.3881</v>
      </c>
      <c r="S14" s="21" t="s">
        <v>37</v>
      </c>
      <c r="T14" s="20">
        <v>0.56530000000000002</v>
      </c>
      <c r="U14" s="21" t="s">
        <v>37</v>
      </c>
      <c r="V14" s="28"/>
      <c r="W14" s="14" t="s">
        <v>48</v>
      </c>
      <c r="X14" s="15">
        <v>0.8</v>
      </c>
    </row>
    <row r="15" spans="2:33" x14ac:dyDescent="0.25">
      <c r="B15" s="4">
        <v>41306</v>
      </c>
      <c r="C15" s="9" t="s">
        <v>11</v>
      </c>
      <c r="D15" s="6">
        <v>6</v>
      </c>
      <c r="E15" s="7">
        <v>0.8</v>
      </c>
      <c r="F15" s="8">
        <v>0.29460852621482136</v>
      </c>
      <c r="G15" s="8" t="s">
        <v>37</v>
      </c>
      <c r="H15" s="8">
        <v>0.43085551689786167</v>
      </c>
      <c r="I15" s="8" t="s">
        <v>37</v>
      </c>
      <c r="J15" s="8">
        <v>0.57643705589067706</v>
      </c>
      <c r="K15" s="8" t="s">
        <v>37</v>
      </c>
      <c r="L15" s="8">
        <v>0.51672528009182661</v>
      </c>
      <c r="M15" s="8" t="s">
        <v>37</v>
      </c>
      <c r="N15" s="8">
        <v>0.45342529213365312</v>
      </c>
      <c r="O15" s="17" t="s">
        <v>37</v>
      </c>
      <c r="P15" s="20">
        <v>0.51470000000000005</v>
      </c>
      <c r="Q15" s="21" t="s">
        <v>37</v>
      </c>
      <c r="R15" s="20">
        <v>0.51359999999999995</v>
      </c>
      <c r="S15" s="21" t="s">
        <v>37</v>
      </c>
      <c r="T15" s="20">
        <v>0.57179999999999997</v>
      </c>
      <c r="U15" s="21" t="s">
        <v>37</v>
      </c>
      <c r="V15" s="28"/>
    </row>
    <row r="16" spans="2:33" x14ac:dyDescent="0.25">
      <c r="B16" s="4">
        <v>41319</v>
      </c>
      <c r="C16" s="5" t="s">
        <v>12</v>
      </c>
      <c r="D16" s="6">
        <v>6</v>
      </c>
      <c r="E16" s="7">
        <v>0.8</v>
      </c>
      <c r="F16" s="8">
        <v>0.48192529462935424</v>
      </c>
      <c r="G16" s="8" t="s">
        <v>37</v>
      </c>
      <c r="H16" s="8">
        <v>0.40678433090736332</v>
      </c>
      <c r="I16" s="8" t="s">
        <v>37</v>
      </c>
      <c r="J16" s="8">
        <v>0.50138588699709885</v>
      </c>
      <c r="K16" s="8" t="s">
        <v>37</v>
      </c>
      <c r="L16" s="8">
        <v>0.49692718312832607</v>
      </c>
      <c r="M16" s="8" t="s">
        <v>37</v>
      </c>
      <c r="N16" s="8">
        <v>0.41837749464431873</v>
      </c>
      <c r="O16" s="17" t="s">
        <v>37</v>
      </c>
      <c r="P16" s="20">
        <v>0.3468</v>
      </c>
      <c r="Q16" s="21" t="s">
        <v>37</v>
      </c>
      <c r="R16" s="20">
        <v>0.4214</v>
      </c>
      <c r="S16" s="21" t="s">
        <v>37</v>
      </c>
      <c r="T16" s="20">
        <v>0.4289</v>
      </c>
      <c r="U16" s="21" t="s">
        <v>37</v>
      </c>
      <c r="V16" s="28"/>
    </row>
    <row r="17" spans="2:22" x14ac:dyDescent="0.25">
      <c r="B17" s="4">
        <v>41349</v>
      </c>
      <c r="C17" s="9" t="s">
        <v>13</v>
      </c>
      <c r="D17" s="6">
        <v>6</v>
      </c>
      <c r="E17" s="7">
        <v>0.8</v>
      </c>
      <c r="F17" s="8">
        <v>0.37079002644420755</v>
      </c>
      <c r="G17" s="8" t="s">
        <v>37</v>
      </c>
      <c r="H17" s="8">
        <v>0.37082214242896622</v>
      </c>
      <c r="I17" s="8" t="s">
        <v>37</v>
      </c>
      <c r="J17" s="8">
        <v>0.42317554072925428</v>
      </c>
      <c r="K17" s="8" t="s">
        <v>37</v>
      </c>
      <c r="L17" s="8">
        <v>0.3980221302248988</v>
      </c>
      <c r="M17" s="8" t="s">
        <v>37</v>
      </c>
      <c r="N17" s="8">
        <v>0.39834884457075675</v>
      </c>
      <c r="O17" s="17" t="s">
        <v>37</v>
      </c>
      <c r="P17" s="20">
        <v>0.5323</v>
      </c>
      <c r="Q17" s="21" t="s">
        <v>37</v>
      </c>
      <c r="R17" s="20">
        <v>0.61819999999999997</v>
      </c>
      <c r="S17" s="21" t="s">
        <v>37</v>
      </c>
      <c r="T17" s="20">
        <v>0.55230000000000001</v>
      </c>
      <c r="U17" s="21" t="s">
        <v>37</v>
      </c>
      <c r="V17" s="28"/>
    </row>
    <row r="18" spans="2:22" x14ac:dyDescent="0.25">
      <c r="B18" s="4">
        <v>41357</v>
      </c>
      <c r="C18" s="5" t="s">
        <v>14</v>
      </c>
      <c r="D18" s="6">
        <v>6</v>
      </c>
      <c r="E18" s="7">
        <v>0.8</v>
      </c>
      <c r="F18" s="8">
        <v>0.77015818683247661</v>
      </c>
      <c r="G18" s="8" t="s">
        <v>37</v>
      </c>
      <c r="H18" s="8">
        <v>0.5901014870881236</v>
      </c>
      <c r="I18" s="8" t="s">
        <v>37</v>
      </c>
      <c r="J18" s="8">
        <v>0.6486875460931949</v>
      </c>
      <c r="K18" s="8" t="s">
        <v>37</v>
      </c>
      <c r="L18" s="8">
        <v>0.55785531393373999</v>
      </c>
      <c r="M18" s="8" t="s">
        <v>37</v>
      </c>
      <c r="N18" s="8">
        <v>0.51682863703749793</v>
      </c>
      <c r="O18" s="17" t="s">
        <v>37</v>
      </c>
      <c r="P18" s="20">
        <v>0.46110000000000001</v>
      </c>
      <c r="Q18" s="21" t="s">
        <v>37</v>
      </c>
      <c r="R18" s="20">
        <v>0.51349999999999996</v>
      </c>
      <c r="S18" s="21" t="s">
        <v>37</v>
      </c>
      <c r="T18" s="20">
        <v>0.49469999999999997</v>
      </c>
      <c r="U18" s="21" t="s">
        <v>37</v>
      </c>
      <c r="V18" s="28"/>
    </row>
    <row r="19" spans="2:22" x14ac:dyDescent="0.25">
      <c r="B19" s="4">
        <v>41359</v>
      </c>
      <c r="C19" s="9" t="s">
        <v>36</v>
      </c>
      <c r="D19" s="6">
        <v>6</v>
      </c>
      <c r="E19" s="7">
        <v>0.8</v>
      </c>
      <c r="F19" s="8">
        <v>0.63515198027887065</v>
      </c>
      <c r="G19" s="8" t="s">
        <v>37</v>
      </c>
      <c r="H19" s="8">
        <v>0.68913796607110789</v>
      </c>
      <c r="I19" s="8" t="s">
        <v>37</v>
      </c>
      <c r="J19" s="8">
        <v>0.69245630962735694</v>
      </c>
      <c r="K19" s="8" t="s">
        <v>37</v>
      </c>
      <c r="L19" s="8">
        <v>0.65092199685742724</v>
      </c>
      <c r="M19" s="8" t="s">
        <v>37</v>
      </c>
      <c r="N19" s="8">
        <v>0.41699733098025865</v>
      </c>
      <c r="O19" s="17" t="s">
        <v>37</v>
      </c>
      <c r="P19" s="20">
        <v>0.52280000000000004</v>
      </c>
      <c r="Q19" s="21" t="s">
        <v>37</v>
      </c>
      <c r="R19" s="20">
        <v>0.48230000000000001</v>
      </c>
      <c r="S19" s="21" t="s">
        <v>37</v>
      </c>
      <c r="T19" s="20">
        <v>0.39129999999999998</v>
      </c>
      <c r="U19" s="21" t="s">
        <v>37</v>
      </c>
      <c r="V19" s="28"/>
    </row>
    <row r="20" spans="2:22" x14ac:dyDescent="0.25">
      <c r="B20" s="4">
        <v>41378</v>
      </c>
      <c r="C20" s="5" t="s">
        <v>15</v>
      </c>
      <c r="D20" s="6">
        <v>6</v>
      </c>
      <c r="E20" s="7">
        <v>0.8</v>
      </c>
      <c r="F20" s="8">
        <v>0.56802593600434448</v>
      </c>
      <c r="G20" s="8" t="s">
        <v>37</v>
      </c>
      <c r="H20" s="8">
        <v>0.58199045985866404</v>
      </c>
      <c r="I20" s="8" t="s">
        <v>37</v>
      </c>
      <c r="J20" s="8">
        <v>0.61722628761483955</v>
      </c>
      <c r="K20" s="8" t="s">
        <v>37</v>
      </c>
      <c r="L20" s="8">
        <v>0.58475107065097043</v>
      </c>
      <c r="M20" s="8" t="s">
        <v>37</v>
      </c>
      <c r="N20" s="8">
        <v>0.63013721554520263</v>
      </c>
      <c r="O20" s="17" t="s">
        <v>37</v>
      </c>
      <c r="P20" s="20">
        <v>0.53039999999999998</v>
      </c>
      <c r="Q20" s="21" t="s">
        <v>37</v>
      </c>
      <c r="R20" s="20">
        <v>0.49740000000000001</v>
      </c>
      <c r="S20" s="21" t="s">
        <v>37</v>
      </c>
      <c r="T20" s="20">
        <v>0.48120000000000002</v>
      </c>
      <c r="U20" s="21" t="s">
        <v>37</v>
      </c>
      <c r="V20" s="28"/>
    </row>
    <row r="21" spans="2:22" x14ac:dyDescent="0.25">
      <c r="B21" s="4">
        <v>41396</v>
      </c>
      <c r="C21" s="9" t="s">
        <v>16</v>
      </c>
      <c r="D21" s="6">
        <v>6</v>
      </c>
      <c r="E21" s="7">
        <v>0.8</v>
      </c>
      <c r="F21" s="8">
        <v>0.51982068102060597</v>
      </c>
      <c r="G21" s="8" t="s">
        <v>37</v>
      </c>
      <c r="H21" s="8">
        <v>0.50303140852928441</v>
      </c>
      <c r="I21" s="8" t="s">
        <v>37</v>
      </c>
      <c r="J21" s="8">
        <v>0.53804591524148482</v>
      </c>
      <c r="K21" s="8" t="s">
        <v>37</v>
      </c>
      <c r="L21" s="8">
        <v>0.48846962996518589</v>
      </c>
      <c r="M21" s="8" t="s">
        <v>37</v>
      </c>
      <c r="N21" s="8">
        <v>0.48481681514830827</v>
      </c>
      <c r="O21" s="17" t="s">
        <v>37</v>
      </c>
      <c r="P21" s="20">
        <v>0.50419999999999998</v>
      </c>
      <c r="Q21" s="21" t="s">
        <v>37</v>
      </c>
      <c r="R21" s="20">
        <v>0.3755</v>
      </c>
      <c r="S21" s="21" t="s">
        <v>37</v>
      </c>
      <c r="T21" s="20">
        <v>0.42359999999999998</v>
      </c>
      <c r="U21" s="21" t="s">
        <v>37</v>
      </c>
      <c r="V21" s="28"/>
    </row>
    <row r="22" spans="2:22" x14ac:dyDescent="0.25">
      <c r="B22" s="4">
        <v>41483</v>
      </c>
      <c r="C22" s="5" t="s">
        <v>17</v>
      </c>
      <c r="D22" s="6">
        <v>6</v>
      </c>
      <c r="E22" s="7">
        <v>0.8</v>
      </c>
      <c r="F22" s="8">
        <v>0.49662246438829738</v>
      </c>
      <c r="G22" s="8" t="s">
        <v>37</v>
      </c>
      <c r="H22" s="8">
        <v>0.50362212985490107</v>
      </c>
      <c r="I22" s="8" t="s">
        <v>37</v>
      </c>
      <c r="J22" s="8">
        <v>0.45214455468057296</v>
      </c>
      <c r="K22" s="8" t="s">
        <v>37</v>
      </c>
      <c r="L22" s="8">
        <v>0.49349288431178895</v>
      </c>
      <c r="M22" s="8" t="s">
        <v>37</v>
      </c>
      <c r="N22" s="8">
        <v>0.51923666594622042</v>
      </c>
      <c r="O22" s="17" t="s">
        <v>37</v>
      </c>
      <c r="P22" s="20">
        <v>0.55369999999999997</v>
      </c>
      <c r="Q22" s="21" t="s">
        <v>37</v>
      </c>
      <c r="R22" s="20">
        <v>0.63759999999999994</v>
      </c>
      <c r="S22" s="21" t="s">
        <v>37</v>
      </c>
      <c r="T22" s="20">
        <v>0.5796</v>
      </c>
      <c r="U22" s="21" t="s">
        <v>37</v>
      </c>
      <c r="V22" s="28"/>
    </row>
    <row r="23" spans="2:22" x14ac:dyDescent="0.25">
      <c r="B23" s="4">
        <v>41503</v>
      </c>
      <c r="C23" s="5" t="s">
        <v>18</v>
      </c>
      <c r="D23" s="6">
        <v>6</v>
      </c>
      <c r="E23" s="7">
        <v>0.8</v>
      </c>
      <c r="F23" s="8">
        <v>0.48727964268649093</v>
      </c>
      <c r="G23" s="8" t="s">
        <v>37</v>
      </c>
      <c r="H23" s="8">
        <v>0.53188864356473109</v>
      </c>
      <c r="I23" s="8" t="s">
        <v>37</v>
      </c>
      <c r="J23" s="8">
        <v>0.45690088928915717</v>
      </c>
      <c r="K23" s="8" t="s">
        <v>37</v>
      </c>
      <c r="L23" s="8">
        <v>0.45601795047210869</v>
      </c>
      <c r="M23" s="8" t="s">
        <v>37</v>
      </c>
      <c r="N23" s="8">
        <v>0.52525564133027802</v>
      </c>
      <c r="O23" s="17" t="s">
        <v>37</v>
      </c>
      <c r="P23" s="20">
        <v>0.52849999999999997</v>
      </c>
      <c r="Q23" s="21" t="s">
        <v>37</v>
      </c>
      <c r="R23" s="20">
        <v>0.53680000000000005</v>
      </c>
      <c r="S23" s="21" t="s">
        <v>37</v>
      </c>
      <c r="T23" s="20">
        <v>0.64590000000000003</v>
      </c>
      <c r="U23" s="21" t="s">
        <v>37</v>
      </c>
      <c r="V23" s="28"/>
    </row>
    <row r="24" spans="2:22" x14ac:dyDescent="0.25">
      <c r="B24" s="4">
        <v>41518</v>
      </c>
      <c r="C24" s="5" t="s">
        <v>19</v>
      </c>
      <c r="D24" s="6">
        <v>6</v>
      </c>
      <c r="E24" s="7">
        <v>0.8</v>
      </c>
      <c r="F24" s="8">
        <v>0.36082383438719468</v>
      </c>
      <c r="G24" s="8" t="s">
        <v>37</v>
      </c>
      <c r="H24" s="8">
        <v>0.43025903195179122</v>
      </c>
      <c r="I24" s="8" t="s">
        <v>37</v>
      </c>
      <c r="J24" s="8">
        <v>0.35756352978921851</v>
      </c>
      <c r="K24" s="8" t="s">
        <v>37</v>
      </c>
      <c r="L24" s="8">
        <v>0.43462438045198581</v>
      </c>
      <c r="M24" s="8" t="s">
        <v>37</v>
      </c>
      <c r="N24" s="8">
        <v>0.47759844970534027</v>
      </c>
      <c r="O24" s="17" t="s">
        <v>37</v>
      </c>
      <c r="P24" s="20">
        <v>0.48380000000000001</v>
      </c>
      <c r="Q24" s="21" t="s">
        <v>37</v>
      </c>
      <c r="R24" s="20">
        <v>0.56030000000000002</v>
      </c>
      <c r="S24" s="21" t="s">
        <v>37</v>
      </c>
      <c r="T24" s="20">
        <v>0.54120000000000001</v>
      </c>
      <c r="U24" s="21" t="s">
        <v>37</v>
      </c>
      <c r="V24" s="28"/>
    </row>
    <row r="25" spans="2:22" x14ac:dyDescent="0.25">
      <c r="B25" s="4">
        <v>41524</v>
      </c>
      <c r="C25" s="9" t="s">
        <v>20</v>
      </c>
      <c r="D25" s="6">
        <v>6</v>
      </c>
      <c r="E25" s="7">
        <v>0.8</v>
      </c>
      <c r="F25" s="8">
        <v>0.31023635290979207</v>
      </c>
      <c r="G25" s="8" t="s">
        <v>37</v>
      </c>
      <c r="H25" s="8">
        <v>0.3620611191489837</v>
      </c>
      <c r="I25" s="8" t="s">
        <v>37</v>
      </c>
      <c r="J25" s="8">
        <v>0.30875292086179307</v>
      </c>
      <c r="K25" s="8" t="s">
        <v>37</v>
      </c>
      <c r="L25" s="8">
        <v>0.29089504169249608</v>
      </c>
      <c r="M25" s="8" t="s">
        <v>37</v>
      </c>
      <c r="N25" s="8">
        <v>0.29796057484655247</v>
      </c>
      <c r="O25" s="17" t="s">
        <v>37</v>
      </c>
      <c r="P25" s="20">
        <v>0.32179999999999997</v>
      </c>
      <c r="Q25" s="21" t="s">
        <v>37</v>
      </c>
      <c r="R25" s="20">
        <v>0.29310000000000003</v>
      </c>
      <c r="S25" s="21" t="s">
        <v>37</v>
      </c>
      <c r="T25" s="20">
        <v>0.39879999999999999</v>
      </c>
      <c r="U25" s="21" t="s">
        <v>37</v>
      </c>
      <c r="V25" s="28"/>
    </row>
    <row r="26" spans="2:22" x14ac:dyDescent="0.25">
      <c r="B26" s="4">
        <v>41530</v>
      </c>
      <c r="C26" s="5" t="s">
        <v>21</v>
      </c>
      <c r="D26" s="6">
        <v>6</v>
      </c>
      <c r="E26" s="7">
        <v>0.8</v>
      </c>
      <c r="F26" s="8">
        <v>0.5134856432595577</v>
      </c>
      <c r="G26" s="8" t="s">
        <v>37</v>
      </c>
      <c r="H26" s="8">
        <v>0.48863655383192317</v>
      </c>
      <c r="I26" s="8" t="s">
        <v>37</v>
      </c>
      <c r="J26" s="8">
        <v>0.50974680142247275</v>
      </c>
      <c r="K26" s="8" t="s">
        <v>37</v>
      </c>
      <c r="L26" s="8">
        <v>0.48822531978596651</v>
      </c>
      <c r="M26" s="8" t="s">
        <v>37</v>
      </c>
      <c r="N26" s="8">
        <v>0.56535083949400755</v>
      </c>
      <c r="O26" s="17" t="s">
        <v>37</v>
      </c>
      <c r="P26" s="20">
        <v>0.51900000000000002</v>
      </c>
      <c r="Q26" s="21" t="s">
        <v>37</v>
      </c>
      <c r="R26" s="20">
        <v>0.47670000000000001</v>
      </c>
      <c r="S26" s="21" t="s">
        <v>37</v>
      </c>
      <c r="T26" s="20">
        <v>0.41120000000000001</v>
      </c>
      <c r="U26" s="21" t="s">
        <v>37</v>
      </c>
      <c r="V26" s="28"/>
    </row>
    <row r="27" spans="2:22" x14ac:dyDescent="0.25">
      <c r="B27" s="4">
        <v>41548</v>
      </c>
      <c r="C27" s="5" t="s">
        <v>22</v>
      </c>
      <c r="D27" s="6">
        <v>6</v>
      </c>
      <c r="E27" s="7">
        <v>0.8</v>
      </c>
      <c r="F27" s="8">
        <v>0.48828751033140771</v>
      </c>
      <c r="G27" s="8" t="s">
        <v>37</v>
      </c>
      <c r="H27" s="8">
        <v>0.50600504411820679</v>
      </c>
      <c r="I27" s="8" t="s">
        <v>37</v>
      </c>
      <c r="J27" s="8">
        <v>0.5738295092406771</v>
      </c>
      <c r="K27" s="8" t="s">
        <v>37</v>
      </c>
      <c r="L27" s="8">
        <v>0.61529109319980302</v>
      </c>
      <c r="M27" s="8" t="s">
        <v>37</v>
      </c>
      <c r="N27" s="8">
        <v>0.51063531575555532</v>
      </c>
      <c r="O27" s="17" t="s">
        <v>37</v>
      </c>
      <c r="P27" s="20">
        <v>0.45529999999999998</v>
      </c>
      <c r="Q27" s="21" t="s">
        <v>37</v>
      </c>
      <c r="R27" s="20">
        <v>0.52359999999999995</v>
      </c>
      <c r="S27" s="21" t="s">
        <v>37</v>
      </c>
      <c r="T27" s="20">
        <v>0.52549999999999997</v>
      </c>
      <c r="U27" s="21" t="s">
        <v>37</v>
      </c>
      <c r="V27" s="28"/>
    </row>
    <row r="28" spans="2:22" x14ac:dyDescent="0.25">
      <c r="B28" s="4">
        <v>41551</v>
      </c>
      <c r="C28" s="5" t="s">
        <v>23</v>
      </c>
      <c r="D28" s="6">
        <v>4</v>
      </c>
      <c r="E28" s="7">
        <v>0.8</v>
      </c>
      <c r="F28" s="8">
        <v>0.3873374392665821</v>
      </c>
      <c r="G28" s="8" t="s">
        <v>37</v>
      </c>
      <c r="H28" s="8">
        <v>0.49245794076179489</v>
      </c>
      <c r="I28" s="8" t="s">
        <v>37</v>
      </c>
      <c r="J28" s="8">
        <v>0.53527841531197895</v>
      </c>
      <c r="K28" s="8" t="s">
        <v>37</v>
      </c>
      <c r="L28" s="8">
        <v>0.52070514628146269</v>
      </c>
      <c r="M28" s="8" t="s">
        <v>37</v>
      </c>
      <c r="N28" s="8">
        <v>0.5902355327526948</v>
      </c>
      <c r="O28" s="17" t="s">
        <v>37</v>
      </c>
      <c r="P28" s="20">
        <v>0.49080000000000001</v>
      </c>
      <c r="Q28" s="21" t="s">
        <v>37</v>
      </c>
      <c r="R28" s="20">
        <v>0.45450000000000002</v>
      </c>
      <c r="S28" s="21" t="s">
        <v>37</v>
      </c>
      <c r="T28" s="20">
        <v>0.58150000000000002</v>
      </c>
      <c r="U28" s="21" t="s">
        <v>37</v>
      </c>
      <c r="V28" s="28"/>
    </row>
    <row r="29" spans="2:22" x14ac:dyDescent="0.25">
      <c r="B29" s="4">
        <v>41615</v>
      </c>
      <c r="C29" s="5" t="s">
        <v>24</v>
      </c>
      <c r="D29" s="6">
        <v>6</v>
      </c>
      <c r="E29" s="7">
        <v>0.8</v>
      </c>
      <c r="F29" s="8">
        <v>0.45520875940543848</v>
      </c>
      <c r="G29" s="8" t="s">
        <v>37</v>
      </c>
      <c r="H29" s="8">
        <v>0.40564426115605295</v>
      </c>
      <c r="I29" s="8" t="s">
        <v>37</v>
      </c>
      <c r="J29" s="8">
        <v>0.48306246576499173</v>
      </c>
      <c r="K29" s="8" t="s">
        <v>37</v>
      </c>
      <c r="L29" s="8">
        <v>0.54104919203122592</v>
      </c>
      <c r="M29" s="8" t="s">
        <v>37</v>
      </c>
      <c r="N29" s="8">
        <v>0.45324108212526559</v>
      </c>
      <c r="O29" s="17" t="s">
        <v>37</v>
      </c>
      <c r="P29" s="20">
        <v>0.35680000000000001</v>
      </c>
      <c r="Q29" s="21" t="s">
        <v>37</v>
      </c>
      <c r="R29" s="20">
        <v>0.36120000000000002</v>
      </c>
      <c r="S29" s="21" t="s">
        <v>37</v>
      </c>
      <c r="T29" s="20">
        <v>0.41810000000000003</v>
      </c>
      <c r="U29" s="21" t="s">
        <v>37</v>
      </c>
      <c r="V29" s="28"/>
    </row>
    <row r="30" spans="2:22" x14ac:dyDescent="0.25">
      <c r="B30" s="4">
        <v>41660</v>
      </c>
      <c r="C30" s="5" t="s">
        <v>25</v>
      </c>
      <c r="D30" s="6">
        <v>6</v>
      </c>
      <c r="E30" s="7">
        <v>0.8</v>
      </c>
      <c r="F30" s="8">
        <v>0.69504109064481678</v>
      </c>
      <c r="G30" s="8" t="s">
        <v>37</v>
      </c>
      <c r="H30" s="8">
        <v>0.60665201311510475</v>
      </c>
      <c r="I30" s="8" t="s">
        <v>37</v>
      </c>
      <c r="J30" s="8">
        <v>0.66472175600835792</v>
      </c>
      <c r="K30" s="8" t="s">
        <v>37</v>
      </c>
      <c r="L30" s="8">
        <v>0.58190197543518107</v>
      </c>
      <c r="M30" s="8" t="s">
        <v>37</v>
      </c>
      <c r="N30" s="8">
        <v>0.6537661976041591</v>
      </c>
      <c r="O30" s="17" t="s">
        <v>37</v>
      </c>
      <c r="P30" s="20">
        <v>0.57289999999999996</v>
      </c>
      <c r="Q30" s="21" t="s">
        <v>37</v>
      </c>
      <c r="R30" s="20">
        <v>0.60860000000000003</v>
      </c>
      <c r="S30" s="21" t="s">
        <v>37</v>
      </c>
      <c r="T30" s="20">
        <v>0.55079999999999996</v>
      </c>
      <c r="U30" s="21" t="s">
        <v>37</v>
      </c>
      <c r="V30" s="28"/>
    </row>
    <row r="31" spans="2:22" x14ac:dyDescent="0.25">
      <c r="B31" s="4">
        <v>41668</v>
      </c>
      <c r="C31" s="9" t="s">
        <v>26</v>
      </c>
      <c r="D31" s="6">
        <v>6</v>
      </c>
      <c r="E31" s="7">
        <v>0.8</v>
      </c>
      <c r="F31" s="8">
        <v>0.70751455253151041</v>
      </c>
      <c r="G31" s="8" t="s">
        <v>37</v>
      </c>
      <c r="H31" s="8">
        <v>0.60373012704198425</v>
      </c>
      <c r="I31" s="8" t="s">
        <v>37</v>
      </c>
      <c r="J31" s="8">
        <v>0.61952165967733153</v>
      </c>
      <c r="K31" s="8" t="s">
        <v>37</v>
      </c>
      <c r="L31" s="8">
        <v>0.57627480141716159</v>
      </c>
      <c r="M31" s="8" t="s">
        <v>37</v>
      </c>
      <c r="N31" s="8">
        <v>0.57727170884051993</v>
      </c>
      <c r="O31" s="17" t="s">
        <v>37</v>
      </c>
      <c r="P31" s="20">
        <v>0.61140000000000005</v>
      </c>
      <c r="Q31" s="21" t="s">
        <v>37</v>
      </c>
      <c r="R31" s="20">
        <v>0.65410000000000001</v>
      </c>
      <c r="S31" s="21" t="s">
        <v>37</v>
      </c>
      <c r="T31" s="20">
        <v>0.51319999999999999</v>
      </c>
      <c r="U31" s="21" t="s">
        <v>37</v>
      </c>
      <c r="V31" s="28"/>
    </row>
    <row r="32" spans="2:22" x14ac:dyDescent="0.25">
      <c r="B32" s="4">
        <v>41676</v>
      </c>
      <c r="C32" s="5" t="s">
        <v>27</v>
      </c>
      <c r="D32" s="6">
        <v>6</v>
      </c>
      <c r="E32" s="7">
        <v>0.8</v>
      </c>
      <c r="F32" s="8">
        <v>0.55696192880860818</v>
      </c>
      <c r="G32" s="8" t="s">
        <v>37</v>
      </c>
      <c r="H32" s="8">
        <v>0.51704937268134232</v>
      </c>
      <c r="I32" s="8" t="s">
        <v>37</v>
      </c>
      <c r="J32" s="8">
        <v>0.64349804628637652</v>
      </c>
      <c r="K32" s="8" t="s">
        <v>37</v>
      </c>
      <c r="L32" s="8">
        <v>0.73902998344418447</v>
      </c>
      <c r="M32" s="8" t="s">
        <v>37</v>
      </c>
      <c r="N32" s="8">
        <v>0.65711269154521645</v>
      </c>
      <c r="O32" s="17" t="s">
        <v>37</v>
      </c>
      <c r="P32" s="20">
        <v>0.60760000000000003</v>
      </c>
      <c r="Q32" s="21" t="s">
        <v>37</v>
      </c>
      <c r="R32" s="20">
        <v>0.43859999999999999</v>
      </c>
      <c r="S32" s="21" t="s">
        <v>37</v>
      </c>
      <c r="T32" s="20">
        <v>0.52839999999999998</v>
      </c>
      <c r="U32" s="21" t="s">
        <v>37</v>
      </c>
      <c r="V32" s="28"/>
    </row>
    <row r="33" spans="2:22" x14ac:dyDescent="0.25">
      <c r="B33" s="4">
        <v>41770</v>
      </c>
      <c r="C33" s="5" t="s">
        <v>28</v>
      </c>
      <c r="D33" s="6">
        <v>6</v>
      </c>
      <c r="E33" s="7">
        <v>0.8</v>
      </c>
      <c r="F33" s="8">
        <v>0.33730232779104885</v>
      </c>
      <c r="G33" s="8" t="s">
        <v>37</v>
      </c>
      <c r="H33" s="8">
        <v>0.29812146162398934</v>
      </c>
      <c r="I33" s="8" t="s">
        <v>37</v>
      </c>
      <c r="J33" s="8">
        <v>0.31147979246380419</v>
      </c>
      <c r="K33" s="8" t="s">
        <v>37</v>
      </c>
      <c r="L33" s="8">
        <v>0.32641970603463522</v>
      </c>
      <c r="M33" s="8" t="s">
        <v>37</v>
      </c>
      <c r="N33" s="8">
        <v>0.32666498290623613</v>
      </c>
      <c r="O33" s="17" t="s">
        <v>37</v>
      </c>
      <c r="P33" s="20">
        <v>0.25509999999999999</v>
      </c>
      <c r="Q33" s="21" t="s">
        <v>37</v>
      </c>
      <c r="R33" s="20">
        <v>0.30109999999999998</v>
      </c>
      <c r="S33" s="21" t="s">
        <v>37</v>
      </c>
      <c r="T33" s="20">
        <v>0.33579999999999999</v>
      </c>
      <c r="U33" s="21" t="s">
        <v>37</v>
      </c>
      <c r="V33" s="28"/>
    </row>
    <row r="34" spans="2:22" x14ac:dyDescent="0.25">
      <c r="B34" s="4">
        <v>41791</v>
      </c>
      <c r="C34" s="5" t="s">
        <v>29</v>
      </c>
      <c r="D34" s="6">
        <v>6</v>
      </c>
      <c r="E34" s="7">
        <v>0.8</v>
      </c>
      <c r="F34" s="8">
        <v>0.66433567935800364</v>
      </c>
      <c r="G34" s="8" t="s">
        <v>37</v>
      </c>
      <c r="H34" s="8">
        <v>0.63060475047031783</v>
      </c>
      <c r="I34" s="8" t="s">
        <v>37</v>
      </c>
      <c r="J34" s="8">
        <v>0.74938614821619565</v>
      </c>
      <c r="K34" s="8" t="s">
        <v>37</v>
      </c>
      <c r="L34" s="8">
        <v>0.59453924245077994</v>
      </c>
      <c r="M34" s="8" t="s">
        <v>37</v>
      </c>
      <c r="N34" s="8">
        <v>0.59962075687756633</v>
      </c>
      <c r="O34" s="17" t="s">
        <v>37</v>
      </c>
      <c r="P34" s="20">
        <v>0.52859999999999996</v>
      </c>
      <c r="Q34" s="21" t="s">
        <v>37</v>
      </c>
      <c r="R34" s="20">
        <v>0.53990000000000005</v>
      </c>
      <c r="S34" s="21" t="s">
        <v>37</v>
      </c>
      <c r="T34" s="20">
        <v>0.66839999999999999</v>
      </c>
      <c r="U34" s="21" t="s">
        <v>37</v>
      </c>
      <c r="V34" s="28"/>
    </row>
    <row r="35" spans="2:22" x14ac:dyDescent="0.25">
      <c r="B35" s="4">
        <v>41797</v>
      </c>
      <c r="C35" s="9" t="s">
        <v>30</v>
      </c>
      <c r="D35" s="6">
        <v>6</v>
      </c>
      <c r="E35" s="7">
        <v>0.8</v>
      </c>
      <c r="F35" s="8">
        <v>0.48305671923586097</v>
      </c>
      <c r="G35" s="8" t="s">
        <v>37</v>
      </c>
      <c r="H35" s="8">
        <v>0.51695830091486816</v>
      </c>
      <c r="I35" s="8" t="s">
        <v>37</v>
      </c>
      <c r="J35" s="8">
        <v>0.44619525348696226</v>
      </c>
      <c r="K35" s="8" t="s">
        <v>37</v>
      </c>
      <c r="L35" s="8">
        <v>0.51773632293356908</v>
      </c>
      <c r="M35" s="8" t="s">
        <v>37</v>
      </c>
      <c r="N35" s="8">
        <v>0.4751885962600933</v>
      </c>
      <c r="O35" s="17" t="s">
        <v>37</v>
      </c>
      <c r="P35" s="20">
        <v>0.56089999999999995</v>
      </c>
      <c r="Q35" s="21" t="s">
        <v>37</v>
      </c>
      <c r="R35" s="20">
        <v>0.50249999999999995</v>
      </c>
      <c r="S35" s="21" t="s">
        <v>37</v>
      </c>
      <c r="T35" s="20">
        <v>0.48649999999999999</v>
      </c>
      <c r="U35" s="21" t="s">
        <v>37</v>
      </c>
      <c r="V35" s="28"/>
    </row>
    <row r="36" spans="2:22" x14ac:dyDescent="0.25">
      <c r="B36" s="4">
        <v>41799</v>
      </c>
      <c r="C36" s="5" t="s">
        <v>31</v>
      </c>
      <c r="D36" s="6">
        <v>6</v>
      </c>
      <c r="E36" s="7">
        <v>0.8</v>
      </c>
      <c r="F36" s="8">
        <v>0.50786719258476976</v>
      </c>
      <c r="G36" s="8" t="s">
        <v>37</v>
      </c>
      <c r="H36" s="8">
        <v>0.53894707089564042</v>
      </c>
      <c r="I36" s="8" t="s">
        <v>37</v>
      </c>
      <c r="J36" s="8">
        <v>0.62527135072442941</v>
      </c>
      <c r="K36" s="8" t="s">
        <v>37</v>
      </c>
      <c r="L36" s="8">
        <v>0.56730791439265416</v>
      </c>
      <c r="M36" s="8" t="s">
        <v>37</v>
      </c>
      <c r="N36" s="8">
        <v>0.67631618530213589</v>
      </c>
      <c r="O36" s="17" t="s">
        <v>37</v>
      </c>
      <c r="P36" s="20">
        <v>0.56989999999999996</v>
      </c>
      <c r="Q36" s="21" t="s">
        <v>37</v>
      </c>
      <c r="R36" s="20">
        <v>0.68830000000000002</v>
      </c>
      <c r="S36" s="21" t="s">
        <v>37</v>
      </c>
      <c r="T36" s="20">
        <v>0.56140000000000001</v>
      </c>
      <c r="U36" s="21" t="s">
        <v>37</v>
      </c>
      <c r="V36" s="28"/>
    </row>
    <row r="37" spans="2:22" x14ac:dyDescent="0.25">
      <c r="B37" s="4">
        <v>41801</v>
      </c>
      <c r="C37" s="9" t="s">
        <v>32</v>
      </c>
      <c r="D37" s="6">
        <v>6</v>
      </c>
      <c r="E37" s="7">
        <v>0.8</v>
      </c>
      <c r="F37" s="8">
        <v>0.50022447056078956</v>
      </c>
      <c r="G37" s="8" t="s">
        <v>37</v>
      </c>
      <c r="H37" s="8">
        <v>0.49938402118449937</v>
      </c>
      <c r="I37" s="8" t="s">
        <v>37</v>
      </c>
      <c r="J37" s="8">
        <v>0.59194419227425998</v>
      </c>
      <c r="K37" s="8" t="s">
        <v>37</v>
      </c>
      <c r="L37" s="8">
        <v>0.60693300123561522</v>
      </c>
      <c r="M37" s="8" t="s">
        <v>37</v>
      </c>
      <c r="N37" s="8">
        <v>0.61523434960231749</v>
      </c>
      <c r="O37" s="17" t="s">
        <v>37</v>
      </c>
      <c r="P37" s="20">
        <v>0.57979999999999998</v>
      </c>
      <c r="Q37" s="21" t="s">
        <v>37</v>
      </c>
      <c r="R37" s="20">
        <v>0.39169999999999999</v>
      </c>
      <c r="S37" s="21" t="s">
        <v>37</v>
      </c>
      <c r="T37" s="20">
        <v>0.5726</v>
      </c>
      <c r="U37" s="21" t="s">
        <v>37</v>
      </c>
      <c r="V37" s="28"/>
    </row>
    <row r="38" spans="2:22" x14ac:dyDescent="0.25">
      <c r="B38" s="4">
        <v>41807</v>
      </c>
      <c r="C38" s="5" t="s">
        <v>33</v>
      </c>
      <c r="D38" s="6">
        <v>6</v>
      </c>
      <c r="E38" s="7">
        <v>0.8</v>
      </c>
      <c r="F38" s="8">
        <v>0.45838122698986827</v>
      </c>
      <c r="G38" s="8" t="s">
        <v>37</v>
      </c>
      <c r="H38" s="8">
        <v>0.44058153699919322</v>
      </c>
      <c r="I38" s="8" t="s">
        <v>37</v>
      </c>
      <c r="J38" s="8">
        <v>0.46933774179944593</v>
      </c>
      <c r="K38" s="8" t="s">
        <v>37</v>
      </c>
      <c r="L38" s="8">
        <v>0.46728692756955775</v>
      </c>
      <c r="M38" s="8" t="s">
        <v>37</v>
      </c>
      <c r="N38" s="8">
        <v>0.50219404124806433</v>
      </c>
      <c r="O38" s="17" t="s">
        <v>37</v>
      </c>
      <c r="P38" s="20">
        <v>0.44819999999999999</v>
      </c>
      <c r="Q38" s="21" t="s">
        <v>37</v>
      </c>
      <c r="R38" s="20">
        <v>0.46250000000000002</v>
      </c>
      <c r="S38" s="21" t="s">
        <v>37</v>
      </c>
      <c r="T38" s="20">
        <v>0.54790000000000005</v>
      </c>
      <c r="U38" s="21" t="s">
        <v>37</v>
      </c>
      <c r="V38" s="28"/>
    </row>
    <row r="39" spans="2:22" x14ac:dyDescent="0.25">
      <c r="B39" s="4">
        <v>41872</v>
      </c>
      <c r="C39" s="9" t="s">
        <v>34</v>
      </c>
      <c r="D39" s="6">
        <v>6</v>
      </c>
      <c r="E39" s="7">
        <v>0.8</v>
      </c>
      <c r="F39" s="8">
        <v>0.54786740621462016</v>
      </c>
      <c r="G39" s="8" t="s">
        <v>37</v>
      </c>
      <c r="H39" s="8">
        <v>0.425769864656108</v>
      </c>
      <c r="I39" s="8" t="s">
        <v>37</v>
      </c>
      <c r="J39" s="8">
        <v>0.51249280094310246</v>
      </c>
      <c r="K39" s="8" t="s">
        <v>37</v>
      </c>
      <c r="L39" s="8">
        <v>0.4354113672908172</v>
      </c>
      <c r="M39" s="8" t="s">
        <v>37</v>
      </c>
      <c r="N39" s="8">
        <v>0.54854168434696937</v>
      </c>
      <c r="O39" s="17" t="s">
        <v>37</v>
      </c>
      <c r="P39" s="20">
        <v>0.55689999999999995</v>
      </c>
      <c r="Q39" s="21" t="s">
        <v>37</v>
      </c>
      <c r="R39" s="20">
        <v>0.52600000000000002</v>
      </c>
      <c r="S39" s="21" t="s">
        <v>37</v>
      </c>
      <c r="T39" s="20">
        <v>0.68700000000000006</v>
      </c>
      <c r="U39" s="21" t="s">
        <v>37</v>
      </c>
      <c r="V39" s="28"/>
    </row>
    <row r="40" spans="2:22" x14ac:dyDescent="0.25">
      <c r="B40" s="4">
        <v>41885</v>
      </c>
      <c r="C40" s="5" t="s">
        <v>35</v>
      </c>
      <c r="D40" s="6">
        <v>6</v>
      </c>
      <c r="E40" s="7">
        <v>0.8</v>
      </c>
      <c r="F40" s="8">
        <v>0.60356613362871503</v>
      </c>
      <c r="G40" s="8" t="s">
        <v>37</v>
      </c>
      <c r="H40" s="8">
        <v>0.7357476413947307</v>
      </c>
      <c r="I40" s="8" t="s">
        <v>37</v>
      </c>
      <c r="J40" s="8">
        <v>0.65113803058932196</v>
      </c>
      <c r="K40" s="8" t="s">
        <v>37</v>
      </c>
      <c r="L40" s="8">
        <v>0.65425009525027111</v>
      </c>
      <c r="M40" s="8" t="s">
        <v>37</v>
      </c>
      <c r="N40" s="8">
        <v>0.56907232532488861</v>
      </c>
      <c r="O40" s="17" t="s">
        <v>37</v>
      </c>
      <c r="P40" s="20">
        <v>0.58840000000000003</v>
      </c>
      <c r="Q40" s="21" t="s">
        <v>37</v>
      </c>
      <c r="R40" s="20">
        <v>0.4798</v>
      </c>
      <c r="S40" s="21" t="s">
        <v>37</v>
      </c>
      <c r="T40" s="20">
        <v>0.57689999999999997</v>
      </c>
      <c r="U40" s="21" t="s">
        <v>37</v>
      </c>
      <c r="V40" s="28"/>
    </row>
    <row r="41" spans="2:22" x14ac:dyDescent="0.25">
      <c r="B41" s="25" t="s">
        <v>42</v>
      </c>
      <c r="C41" s="25"/>
      <c r="D41" s="25"/>
      <c r="E41" s="25"/>
      <c r="F41" s="10">
        <f>SUM(F4:F40)/37</f>
        <v>0.51326605949737047</v>
      </c>
      <c r="G41" s="10"/>
      <c r="H41" s="10">
        <f>SUM(H4:H40)/37</f>
        <v>0.50832828222440418</v>
      </c>
      <c r="I41" s="10"/>
      <c r="J41" s="10">
        <f>SUM(J4:J40)/37</f>
        <v>0.53925743534211534</v>
      </c>
      <c r="K41" s="10"/>
      <c r="L41" s="10">
        <f t="shared" ref="L41" si="0">SUM(L4:L40)/37</f>
        <v>0.53358876585209825</v>
      </c>
      <c r="M41" s="10"/>
      <c r="N41" s="10">
        <f t="shared" ref="N41" si="1">SUM(N4:N40)/37</f>
        <v>0.5227190684334645</v>
      </c>
      <c r="O41" s="18"/>
      <c r="P41" s="22">
        <f>+AVERAGE(P4:P40)</f>
        <v>0.4997189189189189</v>
      </c>
      <c r="Q41" s="23"/>
      <c r="R41" s="22">
        <f>+AVERAGE(R4:R40)</f>
        <v>0.49694054054054049</v>
      </c>
      <c r="S41" s="21"/>
      <c r="T41" s="22">
        <f>+AVERAGE(T4:T40)</f>
        <v>0.51481621621621609</v>
      </c>
      <c r="U41" s="21"/>
      <c r="V41" s="28"/>
    </row>
    <row r="45" spans="2:22" x14ac:dyDescent="0.25">
      <c r="H45">
        <v>2019</v>
      </c>
      <c r="I45" s="24">
        <f>+L41</f>
        <v>0.53358876585209825</v>
      </c>
    </row>
    <row r="46" spans="2:22" x14ac:dyDescent="0.25">
      <c r="H46">
        <v>2020</v>
      </c>
      <c r="I46" s="24">
        <f>+N41</f>
        <v>0.5227190684334645</v>
      </c>
    </row>
    <row r="47" spans="2:22" x14ac:dyDescent="0.25">
      <c r="H47">
        <v>2021</v>
      </c>
      <c r="I47" s="24">
        <f>+P41</f>
        <v>0.4997189189189189</v>
      </c>
    </row>
    <row r="48" spans="2:22" x14ac:dyDescent="0.25">
      <c r="H48">
        <v>2022</v>
      </c>
      <c r="I48" s="24">
        <f>+R41</f>
        <v>0.49694054054054049</v>
      </c>
    </row>
  </sheetData>
  <mergeCells count="2">
    <mergeCell ref="B41:E41"/>
    <mergeCell ref="W3:A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LEY 617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Berenice Sterling Manrique</cp:lastModifiedBy>
  <dcterms:created xsi:type="dcterms:W3CDTF">2021-04-06T15:06:10Z</dcterms:created>
  <dcterms:modified xsi:type="dcterms:W3CDTF">2024-07-26T20:27:06Z</dcterms:modified>
</cp:coreProperties>
</file>