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enice.sterling\Documents\2024-PLANEACION\INFORMACION ANUAL SIGDEHU\"/>
    </mc:Choice>
  </mc:AlternateContent>
  <bookViews>
    <workbookView xWindow="-105" yWindow="-105" windowWidth="23250" windowHeight="12570" tabRatio="581"/>
  </bookViews>
  <sheets>
    <sheet name="EFICACIA-seg.planes desarrollo" sheetId="8" r:id="rId1"/>
    <sheet name="Hoja1" sheetId="9" r:id="rId2"/>
    <sheet name="Hoja2" sheetId="10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2" i="8" l="1"/>
  <c r="J46" i="8" l="1"/>
  <c r="P42" i="8"/>
</calcChain>
</file>

<file path=xl/sharedStrings.xml><?xml version="1.0" encoding="utf-8"?>
<sst xmlns="http://schemas.openxmlformats.org/spreadsheetml/2006/main" count="450" uniqueCount="65">
  <si>
    <t>DANE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</si>
  <si>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</si>
  <si>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</si>
  <si>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</si>
  <si>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</si>
  <si>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</si>
  <si>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</si>
  <si>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</si>
  <si>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</si>
  <si>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</si>
  <si>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</si>
  <si>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</si>
  <si>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</si>
  <si>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Guadalupe</t>
  </si>
  <si>
    <t>Hobo</t>
  </si>
  <si>
    <t>Íquira</t>
  </si>
  <si>
    <t>La Argentina</t>
  </si>
  <si>
    <t>La Plata</t>
  </si>
  <si>
    <t>Nátaga</t>
  </si>
  <si>
    <t>Oporapa</t>
  </si>
  <si>
    <t>Paicol</t>
  </si>
  <si>
    <t>Palermo</t>
  </si>
  <si>
    <t>Palestina</t>
  </si>
  <si>
    <t>Pital</t>
  </si>
  <si>
    <t>Pitalito</t>
  </si>
  <si>
    <t>Rivera</t>
  </si>
  <si>
    <t>Saladoblanco</t>
  </si>
  <si>
    <t>San Agustín</t>
  </si>
  <si>
    <t>Santa María</t>
  </si>
  <si>
    <t>Suaza</t>
  </si>
  <si>
    <t>Tarqui</t>
  </si>
  <si>
    <t>Tesalia</t>
  </si>
  <si>
    <t>Tello</t>
  </si>
  <si>
    <t>Teruel</t>
  </si>
  <si>
    <t>Timaná</t>
  </si>
  <si>
    <t>Villavieja</t>
  </si>
  <si>
    <t>Yaguará</t>
  </si>
  <si>
    <t>Isnos</t>
  </si>
  <si>
    <t>MUNICIPIO</t>
  </si>
  <si>
    <t xml:space="preserve">EFICACIA </t>
  </si>
  <si>
    <t xml:space="preserve">CALIFICACIÓN </t>
  </si>
  <si>
    <t>Sobresaliente</t>
  </si>
  <si>
    <t>Satisfactorio</t>
  </si>
  <si>
    <t>Bajo</t>
  </si>
  <si>
    <t xml:space="preserve">     PROMEDIO DEPARTAMENTAL</t>
  </si>
  <si>
    <t>Medio</t>
  </si>
  <si>
    <t>EFICACIA</t>
  </si>
  <si>
    <t>90.1</t>
  </si>
  <si>
    <t>Crítico</t>
  </si>
  <si>
    <t>80.99</t>
  </si>
  <si>
    <t>RANGO DE CUMPLIMIENTO</t>
  </si>
  <si>
    <t>NIVELES DE CUMPLIMIENTO</t>
  </si>
  <si>
    <t>≥80</t>
  </si>
  <si>
    <t>≥70y&lt;80</t>
  </si>
  <si>
    <t>≥60y&lt;70</t>
  </si>
  <si>
    <t>≥40y&lt;60</t>
  </si>
  <si>
    <t>&lt;40</t>
  </si>
  <si>
    <t>Rangos de interpretación del componente de eficacia</t>
  </si>
  <si>
    <r>
      <rPr>
        <b/>
        <sz val="11"/>
        <color theme="1"/>
        <rFont val="Calibri"/>
        <family val="2"/>
        <scheme val="minor"/>
      </rPr>
      <t>Seguimiento a Planes de Desarrollo</t>
    </r>
    <r>
      <rPr>
        <sz val="11"/>
        <color theme="1"/>
        <rFont val="Calibri"/>
        <family val="2"/>
        <scheme val="minor"/>
      </rPr>
      <t xml:space="preserve">
Tiene como objeto hacer seguimiento al grado de cumplimiento de la administración, frente a
los objetivos estratégicos planteados en los Planes de Desarrollo Territoriales - PDT, en
materia de provisión de bienes y servicios a la comunidad (metas de producto).</t>
    </r>
  </si>
  <si>
    <t xml:space="preserve"> </t>
  </si>
  <si>
    <t>Código</t>
  </si>
  <si>
    <t>Municipio</t>
  </si>
  <si>
    <t>Eficacia</t>
  </si>
  <si>
    <t>Calificación</t>
  </si>
  <si>
    <t>68.79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</si>
</sst>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rgb="FF000000"/>
      <name val="Arial Narrow"/>
      <family val="2"/>
    </font>
    <font>
      <b/>
      <sz val="11"/>
      <color rgb="FFFF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1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A9593"/>
        <bgColor indexed="64"/>
      </patternFill>
    </fill>
    <fill>
      <patternFill patternType="solid">
        <fgColor rgb="FFDAEDF3"/>
        <bgColor indexed="64"/>
      </patternFill>
    </fill>
    <fill>
      <patternFill patternType="solid">
        <fgColor rgb="FFF2DBDB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FBD4B4"/>
      </left>
      <right style="medium">
        <color rgb="FFFBD4B4"/>
      </right>
      <top style="medium">
        <color rgb="FFFBD4B4"/>
      </top>
      <bottom style="thick">
        <color rgb="FFFABF8F"/>
      </bottom>
      <diagonal/>
    </border>
    <border>
      <left style="medium">
        <color rgb="FFFBD4B4"/>
      </left>
      <right style="medium">
        <color rgb="FFFBD4B4"/>
      </right>
      <top/>
      <bottom style="medium">
        <color rgb="FFFBD4B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80">
    <xf numFmtId="0" fontId="0" fillId="0" borderId="0" xfId="0"/>
    <xf numFmtId="0" fontId="5" fillId="0" borderId="9" xfId="0" applyFont="1" applyBorder="1"/>
    <xf numFmtId="0" fontId="5" fillId="0" borderId="0" xfId="0" applyFont="1"/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7" fillId="4" borderId="9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6" fillId="7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12" xfId="0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7" xfId="0" applyBorder="1"/>
    <xf numFmtId="0" fontId="0" fillId="0" borderId="12" xfId="0" applyBorder="1"/>
    <xf numFmtId="0" fontId="11" fillId="0" borderId="7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2" fillId="0" borderId="0" xfId="0" applyFont="1"/>
    <xf numFmtId="0" fontId="13" fillId="0" borderId="14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1" fillId="0" borderId="1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2" fontId="6" fillId="0" borderId="1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2" fontId="5" fillId="0" borderId="0" xfId="0" applyNumberFormat="1" applyFont="1"/>
    <xf numFmtId="9" fontId="5" fillId="0" borderId="0" xfId="12" applyFont="1"/>
    <xf numFmtId="10" fontId="5" fillId="0" borderId="0" xfId="12" applyNumberFormat="1" applyFont="1" applyAlignment="1">
      <alignment horizontal="right"/>
    </xf>
    <xf numFmtId="10" fontId="5" fillId="0" borderId="0" xfId="12" applyNumberFormat="1" applyFont="1"/>
    <xf numFmtId="0" fontId="6" fillId="7" borderId="11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1" fillId="10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15" fillId="0" borderId="9" xfId="0" applyFont="1" applyBorder="1" applyAlignment="1">
      <alignment horizontal="right" vertical="center"/>
    </xf>
    <xf numFmtId="0" fontId="15" fillId="0" borderId="9" xfId="0" applyFont="1" applyBorder="1" applyAlignment="1">
      <alignment horizontal="center" vertical="center" wrapText="1"/>
    </xf>
    <xf numFmtId="2" fontId="11" fillId="0" borderId="9" xfId="0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</cellXfs>
  <cellStyles count="13">
    <cellStyle name="Millares [0] 2" xfId="11"/>
    <cellStyle name="Millares 2" xfId="4"/>
    <cellStyle name="Millares 2 2" xfId="9"/>
    <cellStyle name="Moneda [0] 2" xfId="5"/>
    <cellStyle name="Moneda 2" xfId="6"/>
    <cellStyle name="Moneda 3" xfId="3"/>
    <cellStyle name="Moneda 3 2" xfId="8"/>
    <cellStyle name="Normal" xfId="0" builtinId="0"/>
    <cellStyle name="Normal 2" xfId="1"/>
    <cellStyle name="Normal 2 2" xfId="2"/>
    <cellStyle name="Normal 2 2 2" xfId="7"/>
    <cellStyle name="Porcentaje" xfId="12" builtinId="5"/>
    <cellStyle name="Porcentaje 2" xfId="1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promedio seguimiento plan de desarrollo mptal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'EFICACIA-seg.planes desarrollo'!$I$62:$I$65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'EFICACIA-seg.planes desarrollo'!$J$46:$J$49</c:f>
              <c:numCache>
                <c:formatCode>0.00%</c:formatCode>
                <c:ptCount val="4"/>
                <c:pt idx="0">
                  <c:v>0.80989999999999995</c:v>
                </c:pt>
                <c:pt idx="1">
                  <c:v>0.83950000000000002</c:v>
                </c:pt>
                <c:pt idx="2">
                  <c:v>0.84809999999999997</c:v>
                </c:pt>
                <c:pt idx="3">
                  <c:v>0.90059999999999996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02-4F24-95A9-6A8EA361F1A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12534864"/>
        <c:axId val="1312535696"/>
      </c:lineChart>
      <c:catAx>
        <c:axId val="13125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2535696"/>
        <c:crosses val="autoZero"/>
        <c:auto val="1"/>
        <c:lblAlgn val="ctr"/>
        <c:lblOffset val="100"/>
        <c:noMultiLvlLbl val="0"/>
      </c:catAx>
      <c:valAx>
        <c:axId val="131253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Promedio Dptal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253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Hoja1!$C$4</c:f>
              <c:strCache>
                <c:ptCount val="1"/>
                <c:pt idx="0">
                  <c:v>81%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Hoja1!$C$5:$C$7</c:f>
              <c:numCache>
                <c:formatCode>0%</c:formatCode>
                <c:ptCount val="3"/>
                <c:pt idx="0">
                  <c:v>83.95</c:v>
                </c:pt>
                <c:pt idx="1">
                  <c:v>84.81</c:v>
                </c:pt>
                <c:pt idx="2">
                  <c:v>90.058378378378393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9B-46E5-82E4-EF9324DCF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0210736"/>
        <c:axId val="1320206576"/>
      </c:lineChart>
      <c:catAx>
        <c:axId val="132021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0206576"/>
        <c:crosses val="autoZero"/>
        <c:auto val="1"/>
        <c:lblAlgn val="ctr"/>
        <c:lblOffset val="100"/>
        <c:noMultiLvlLbl val="0"/>
      </c:catAx>
      <c:valAx>
        <c:axId val="132020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2021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442912</xdr:colOff>
      <xdr:row>53</xdr:row>
      <xdr:rowOff>0</xdr:rowOff>
    </xdr:from>
    <xdr:to>
      <xdr:col>14</xdr:col>
      <xdr:colOff>1047750</xdr:colOff>
      <xdr:row>67</xdr:row>
      <xdr:rowOff>57150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</xdr:colOff>
      <xdr:row>12</xdr:row>
      <xdr:rowOff>123825</xdr:rowOff>
    </xdr:from>
    <xdr:to>
      <xdr:col>13</xdr:col>
      <xdr:colOff>61912</xdr:colOff>
      <xdr:row>27</xdr:row>
      <xdr:rowOff>9525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tabSelected="1" topLeftCell="D1" workbookViewId="0">
      <selection activeCell="U13" sqref="U13"/>
    </sheetView>
  </sheetViews>
  <sheetFormatPr baseColWidth="10" defaultRowHeight="15" x14ac:dyDescent="0.25"/>
  <cols>
    <col min="2" max="2" width="11.42578125" style="2"/>
    <col min="3" max="3" width="13" style="2" customWidth="1"/>
    <col min="4" max="4" width="11.42578125" style="2"/>
    <col min="5" max="5" width="16.42578125" style="2" customWidth="1"/>
    <col min="6" max="6" width="11.42578125" style="2"/>
    <col min="7" max="7" width="16.5703125" style="2" customWidth="1"/>
    <col min="8" max="8" width="11.42578125" style="2"/>
    <col min="9" max="9" width="18.42578125" style="2" customWidth="1"/>
    <col min="10" max="10" width="11.42578125" style="2"/>
    <col min="11" max="11" width="20" style="2" customWidth="1"/>
    <col min="13" max="13" width="18" customWidth="1"/>
    <col min="15" max="15" width="16.7109375" customWidth="1"/>
    <col min="16" max="20" width="16.7109375" style="54" customWidth="1"/>
    <col min="21" max="21" width="10" customWidth="1"/>
    <col min="22" max="22" width="20.42578125" customWidth="1"/>
    <col min="23" max="23" width="31.5703125" customWidth="1"/>
  </cols>
  <sheetData>
    <row r="1" spans="1:28" ht="16.5" x14ac:dyDescent="0.3">
      <c r="V1" s="31" t="s">
        <v>57</v>
      </c>
    </row>
    <row r="2" spans="1:28" ht="15.75" thickBot="1" x14ac:dyDescent="0.3"/>
    <row r="3" spans="1:28" ht="15.75" thickBot="1" x14ac:dyDescent="0.3">
      <c r="B3" s="64" t="s">
        <v>0</v>
      </c>
      <c r="C3" s="64" t="s">
        <v>38</v>
      </c>
      <c r="D3" s="3" t="s">
        <v>39</v>
      </c>
      <c r="E3" s="64" t="s">
        <v>40</v>
      </c>
      <c r="F3" s="3" t="s">
        <v>39</v>
      </c>
      <c r="G3" s="67" t="s">
        <v>40</v>
      </c>
      <c r="H3" s="3" t="s">
        <v>39</v>
      </c>
      <c r="I3" s="64" t="s">
        <v>40</v>
      </c>
      <c r="J3" s="3" t="s">
        <v>46</v>
      </c>
      <c r="K3" s="64" t="s">
        <v>40</v>
      </c>
      <c r="L3" s="3" t="s">
        <v>46</v>
      </c>
      <c r="M3" s="64" t="s">
        <v>40</v>
      </c>
      <c r="N3" s="3" t="s">
        <v>46</v>
      </c>
      <c r="O3" s="64" t="s">
        <v>40</v>
      </c>
      <c r="P3" s="3" t="s">
        <v>46</v>
      </c>
      <c r="Q3" s="64" t="s">
        <v>40</v>
      </c>
      <c r="R3" s="3" t="s">
        <v>46</v>
      </c>
      <c r="S3" s="64" t="s">
        <v>40</v>
      </c>
      <c r="T3" s="79"/>
      <c r="V3" s="29" t="s">
        <v>50</v>
      </c>
      <c r="W3" s="30" t="s">
        <v>51</v>
      </c>
    </row>
    <row r="4" spans="1:28" ht="15.75" thickBot="1" x14ac:dyDescent="0.3">
      <c r="B4" s="65"/>
      <c r="C4" s="65"/>
      <c r="D4" s="4">
        <v>2016</v>
      </c>
      <c r="E4" s="65"/>
      <c r="F4" s="4">
        <v>2017</v>
      </c>
      <c r="G4" s="68"/>
      <c r="H4" s="4">
        <v>2018</v>
      </c>
      <c r="I4" s="65"/>
      <c r="J4" s="4">
        <v>2019</v>
      </c>
      <c r="K4" s="65"/>
      <c r="L4" s="4">
        <v>2020</v>
      </c>
      <c r="M4" s="65"/>
      <c r="N4" s="4">
        <v>2021</v>
      </c>
      <c r="O4" s="65"/>
      <c r="P4" s="4">
        <v>2022</v>
      </c>
      <c r="Q4" s="65"/>
      <c r="R4" s="4">
        <v>2023</v>
      </c>
      <c r="S4" s="65"/>
      <c r="T4" s="79"/>
      <c r="V4" s="23" t="s">
        <v>52</v>
      </c>
      <c r="W4" s="24" t="s">
        <v>41</v>
      </c>
    </row>
    <row r="5" spans="1:28" ht="22.5" customHeight="1" thickBot="1" x14ac:dyDescent="0.3">
      <c r="A5" s="50">
        <v>41001</v>
      </c>
      <c r="B5" s="5">
        <v>41001</v>
      </c>
      <c r="C5" s="52" t="s">
        <v>1</v>
      </c>
      <c r="D5" s="7">
        <v>40.299999999999997</v>
      </c>
      <c r="E5" s="14" t="s">
        <v>43</v>
      </c>
      <c r="F5" s="9">
        <v>86.43</v>
      </c>
      <c r="G5" s="10" t="s">
        <v>41</v>
      </c>
      <c r="H5" s="7">
        <v>85.7</v>
      </c>
      <c r="I5" s="8" t="s">
        <v>41</v>
      </c>
      <c r="J5" s="6">
        <v>69.099999999999994</v>
      </c>
      <c r="K5" s="12" t="s">
        <v>45</v>
      </c>
      <c r="L5" s="32">
        <v>72.489999999999995</v>
      </c>
      <c r="M5" s="33" t="s">
        <v>42</v>
      </c>
      <c r="N5" s="44">
        <v>68.94</v>
      </c>
      <c r="O5" s="45" t="s">
        <v>45</v>
      </c>
      <c r="P5" s="46">
        <v>84.88</v>
      </c>
      <c r="Q5" s="35" t="s">
        <v>41</v>
      </c>
      <c r="R5" s="78">
        <v>71.97</v>
      </c>
      <c r="S5" s="47" t="s">
        <v>42</v>
      </c>
      <c r="T5" s="69"/>
      <c r="V5" s="23" t="s">
        <v>53</v>
      </c>
      <c r="W5" s="25" t="s">
        <v>42</v>
      </c>
    </row>
    <row r="6" spans="1:28" ht="22.5" customHeight="1" thickTop="1" thickBot="1" x14ac:dyDescent="0.3">
      <c r="A6" s="51">
        <v>41006</v>
      </c>
      <c r="B6" s="5">
        <v>41006</v>
      </c>
      <c r="C6" s="53" t="s">
        <v>2</v>
      </c>
      <c r="D6" s="7">
        <v>99.7</v>
      </c>
      <c r="E6" s="8" t="s">
        <v>41</v>
      </c>
      <c r="F6" s="9">
        <v>99.87</v>
      </c>
      <c r="G6" s="10" t="s">
        <v>41</v>
      </c>
      <c r="H6" s="7">
        <v>97.3</v>
      </c>
      <c r="I6" s="8" t="s">
        <v>41</v>
      </c>
      <c r="J6" s="6">
        <v>96.3</v>
      </c>
      <c r="K6" s="8" t="s">
        <v>41</v>
      </c>
      <c r="L6" s="34">
        <v>99.97</v>
      </c>
      <c r="M6" s="35" t="s">
        <v>41</v>
      </c>
      <c r="N6" s="46">
        <v>100</v>
      </c>
      <c r="O6" s="35" t="s">
        <v>41</v>
      </c>
      <c r="P6" s="46">
        <v>100</v>
      </c>
      <c r="Q6" s="35" t="s">
        <v>41</v>
      </c>
      <c r="R6" s="78">
        <v>96.63</v>
      </c>
      <c r="S6" s="35" t="s">
        <v>41</v>
      </c>
      <c r="T6" s="69"/>
      <c r="V6" s="23" t="s">
        <v>54</v>
      </c>
      <c r="W6" s="26" t="s">
        <v>45</v>
      </c>
    </row>
    <row r="7" spans="1:28" ht="22.5" customHeight="1" thickBot="1" x14ac:dyDescent="0.3">
      <c r="A7" s="51">
        <v>41013</v>
      </c>
      <c r="B7" s="5">
        <v>41013</v>
      </c>
      <c r="C7" s="53" t="s">
        <v>3</v>
      </c>
      <c r="D7" s="7">
        <v>83.2</v>
      </c>
      <c r="E7" s="8" t="s">
        <v>41</v>
      </c>
      <c r="F7" s="9">
        <v>94.47</v>
      </c>
      <c r="G7" s="10" t="s">
        <v>41</v>
      </c>
      <c r="H7" s="7">
        <v>100</v>
      </c>
      <c r="I7" s="8" t="s">
        <v>41</v>
      </c>
      <c r="J7" s="6">
        <v>100</v>
      </c>
      <c r="K7" s="8" t="s">
        <v>41</v>
      </c>
      <c r="L7" s="34">
        <v>58.73</v>
      </c>
      <c r="M7" s="36" t="s">
        <v>43</v>
      </c>
      <c r="N7" s="46">
        <v>97.87</v>
      </c>
      <c r="O7" s="35" t="s">
        <v>41</v>
      </c>
      <c r="P7" s="46">
        <v>98.04</v>
      </c>
      <c r="Q7" s="35" t="s">
        <v>41</v>
      </c>
      <c r="R7" s="78">
        <v>96.01</v>
      </c>
      <c r="S7" s="35" t="s">
        <v>41</v>
      </c>
      <c r="T7" s="69"/>
      <c r="V7" s="23" t="s">
        <v>55</v>
      </c>
      <c r="W7" s="27" t="s">
        <v>43</v>
      </c>
    </row>
    <row r="8" spans="1:28" ht="22.5" customHeight="1" thickBot="1" x14ac:dyDescent="0.3">
      <c r="A8" s="51">
        <v>41016</v>
      </c>
      <c r="B8" s="5">
        <v>41016</v>
      </c>
      <c r="C8" s="53" t="s">
        <v>4</v>
      </c>
      <c r="D8" s="7">
        <v>97.6</v>
      </c>
      <c r="E8" s="8" t="s">
        <v>41</v>
      </c>
      <c r="F8" s="9">
        <v>64.87</v>
      </c>
      <c r="G8" s="17" t="s">
        <v>45</v>
      </c>
      <c r="H8" s="7">
        <v>68.099999999999994</v>
      </c>
      <c r="I8" s="12" t="s">
        <v>45</v>
      </c>
      <c r="J8" s="6">
        <v>73.8</v>
      </c>
      <c r="K8" s="11" t="s">
        <v>42</v>
      </c>
      <c r="L8" s="34">
        <v>54.96</v>
      </c>
      <c r="M8" s="36" t="s">
        <v>43</v>
      </c>
      <c r="N8" s="46">
        <v>79.459999999999994</v>
      </c>
      <c r="O8" s="47" t="s">
        <v>42</v>
      </c>
      <c r="P8" s="46">
        <v>96.89</v>
      </c>
      <c r="Q8" s="35" t="s">
        <v>41</v>
      </c>
      <c r="R8" s="78">
        <v>61.46</v>
      </c>
      <c r="S8" s="38" t="s">
        <v>45</v>
      </c>
      <c r="T8" s="69"/>
      <c r="V8" s="23" t="s">
        <v>56</v>
      </c>
      <c r="W8" s="28" t="s">
        <v>48</v>
      </c>
    </row>
    <row r="9" spans="1:28" ht="15.75" thickBot="1" x14ac:dyDescent="0.3">
      <c r="A9" s="51">
        <v>41020</v>
      </c>
      <c r="B9" s="5">
        <v>41020</v>
      </c>
      <c r="C9" s="53" t="s">
        <v>5</v>
      </c>
      <c r="D9" s="7">
        <v>95</v>
      </c>
      <c r="E9" s="8" t="s">
        <v>41</v>
      </c>
      <c r="F9" s="9">
        <v>86.14</v>
      </c>
      <c r="G9" s="10" t="s">
        <v>41</v>
      </c>
      <c r="H9" s="7">
        <v>83.7</v>
      </c>
      <c r="I9" s="8" t="s">
        <v>41</v>
      </c>
      <c r="J9" s="6">
        <v>78.7</v>
      </c>
      <c r="K9" s="11" t="s">
        <v>42</v>
      </c>
      <c r="L9" s="34">
        <v>82.5</v>
      </c>
      <c r="M9" s="35" t="s">
        <v>41</v>
      </c>
      <c r="N9" s="46">
        <v>50.55</v>
      </c>
      <c r="O9" s="36" t="s">
        <v>43</v>
      </c>
      <c r="P9" s="46">
        <v>73.53</v>
      </c>
      <c r="Q9" s="47" t="s">
        <v>42</v>
      </c>
      <c r="R9" s="78">
        <v>58.53</v>
      </c>
      <c r="S9" s="36" t="s">
        <v>43</v>
      </c>
      <c r="T9" s="69"/>
    </row>
    <row r="10" spans="1:28" ht="15.75" thickBot="1" x14ac:dyDescent="0.3">
      <c r="A10" s="51">
        <v>41026</v>
      </c>
      <c r="B10" s="5">
        <v>41026</v>
      </c>
      <c r="C10" s="53" t="s">
        <v>6</v>
      </c>
      <c r="D10" s="7">
        <v>98.1</v>
      </c>
      <c r="E10" s="8" t="s">
        <v>41</v>
      </c>
      <c r="F10" s="9">
        <v>99.74</v>
      </c>
      <c r="G10" s="10" t="s">
        <v>41</v>
      </c>
      <c r="H10" s="7">
        <v>97.4</v>
      </c>
      <c r="I10" s="8" t="s">
        <v>41</v>
      </c>
      <c r="J10" s="6">
        <v>90.2</v>
      </c>
      <c r="K10" s="8" t="s">
        <v>41</v>
      </c>
      <c r="L10" s="34">
        <v>98.06</v>
      </c>
      <c r="M10" s="35" t="s">
        <v>41</v>
      </c>
      <c r="N10" s="46">
        <v>81.44</v>
      </c>
      <c r="O10" s="35" t="s">
        <v>41</v>
      </c>
      <c r="P10" s="46">
        <v>82.23</v>
      </c>
      <c r="Q10" s="35" t="s">
        <v>41</v>
      </c>
      <c r="R10" s="78">
        <v>49.2</v>
      </c>
      <c r="S10" s="36" t="s">
        <v>43</v>
      </c>
      <c r="T10" s="69"/>
    </row>
    <row r="11" spans="1:28" ht="26.25" customHeight="1" thickBot="1" x14ac:dyDescent="0.3">
      <c r="A11" s="51">
        <v>41078</v>
      </c>
      <c r="B11" s="5">
        <v>41078</v>
      </c>
      <c r="C11" s="53" t="s">
        <v>7</v>
      </c>
      <c r="D11" s="7">
        <v>100</v>
      </c>
      <c r="E11" s="8" t="s">
        <v>41</v>
      </c>
      <c r="F11" s="9">
        <v>94.98</v>
      </c>
      <c r="G11" s="10" t="s">
        <v>41</v>
      </c>
      <c r="H11" s="7">
        <v>94.1</v>
      </c>
      <c r="I11" s="8" t="s">
        <v>41</v>
      </c>
      <c r="J11" s="6">
        <v>97.2</v>
      </c>
      <c r="K11" s="8" t="s">
        <v>41</v>
      </c>
      <c r="L11" s="34">
        <v>96.05</v>
      </c>
      <c r="M11" s="35" t="s">
        <v>41</v>
      </c>
      <c r="N11" s="46">
        <v>78.510000000000005</v>
      </c>
      <c r="O11" s="47" t="s">
        <v>42</v>
      </c>
      <c r="P11" s="46">
        <v>96.39</v>
      </c>
      <c r="Q11" s="35" t="s">
        <v>41</v>
      </c>
      <c r="R11" s="78">
        <v>68.36</v>
      </c>
      <c r="S11" s="38" t="s">
        <v>45</v>
      </c>
      <c r="T11" s="69"/>
      <c r="U11" s="49" t="s">
        <v>59</v>
      </c>
      <c r="V11" s="66" t="s">
        <v>58</v>
      </c>
      <c r="W11" s="66"/>
      <c r="X11" s="66"/>
      <c r="Y11" s="66"/>
      <c r="Z11" s="66"/>
      <c r="AA11" s="66"/>
      <c r="AB11" s="66"/>
    </row>
    <row r="12" spans="1:28" ht="15.75" thickBot="1" x14ac:dyDescent="0.3">
      <c r="A12" s="51">
        <v>41132</v>
      </c>
      <c r="B12" s="5">
        <v>41132</v>
      </c>
      <c r="C12" s="53" t="s">
        <v>8</v>
      </c>
      <c r="D12" s="7">
        <v>87</v>
      </c>
      <c r="E12" s="8" t="s">
        <v>41</v>
      </c>
      <c r="F12" s="9">
        <v>75.5</v>
      </c>
      <c r="G12" s="13" t="s">
        <v>42</v>
      </c>
      <c r="H12" s="7">
        <v>83.6</v>
      </c>
      <c r="I12" s="8" t="s">
        <v>41</v>
      </c>
      <c r="J12" s="6">
        <v>75.599999999999994</v>
      </c>
      <c r="K12" s="11" t="s">
        <v>42</v>
      </c>
      <c r="L12" s="34">
        <v>95.83</v>
      </c>
      <c r="M12" s="35" t="s">
        <v>41</v>
      </c>
      <c r="N12" s="46">
        <v>81.61</v>
      </c>
      <c r="O12" s="35" t="s">
        <v>41</v>
      </c>
      <c r="P12" s="46">
        <v>95.17</v>
      </c>
      <c r="Q12" s="35" t="s">
        <v>41</v>
      </c>
      <c r="R12" s="78">
        <v>80.680000000000007</v>
      </c>
      <c r="S12" s="35" t="s">
        <v>41</v>
      </c>
      <c r="T12" s="69"/>
      <c r="V12" s="66"/>
      <c r="W12" s="66"/>
      <c r="X12" s="66"/>
      <c r="Y12" s="66"/>
      <c r="Z12" s="66"/>
      <c r="AA12" s="66"/>
      <c r="AB12" s="66"/>
    </row>
    <row r="13" spans="1:28" ht="26.25" customHeight="1" thickBot="1" x14ac:dyDescent="0.3">
      <c r="A13" s="51">
        <v>41206</v>
      </c>
      <c r="B13" s="5">
        <v>41206</v>
      </c>
      <c r="C13" s="53" t="s">
        <v>9</v>
      </c>
      <c r="D13" s="7">
        <v>98.5</v>
      </c>
      <c r="E13" s="8" t="s">
        <v>41</v>
      </c>
      <c r="F13" s="9">
        <v>93.56</v>
      </c>
      <c r="G13" s="10" t="s">
        <v>41</v>
      </c>
      <c r="H13" s="7">
        <v>93.6</v>
      </c>
      <c r="I13" s="8" t="s">
        <v>41</v>
      </c>
      <c r="J13" s="6">
        <v>97</v>
      </c>
      <c r="K13" s="8" t="s">
        <v>41</v>
      </c>
      <c r="L13" s="34">
        <v>41.63</v>
      </c>
      <c r="M13" s="36" t="s">
        <v>43</v>
      </c>
      <c r="N13" s="46">
        <v>43.29</v>
      </c>
      <c r="O13" s="36" t="s">
        <v>43</v>
      </c>
      <c r="P13" s="46">
        <v>50.32</v>
      </c>
      <c r="Q13" s="36" t="s">
        <v>43</v>
      </c>
      <c r="R13" s="78">
        <v>36.58</v>
      </c>
      <c r="S13" s="74" t="s">
        <v>48</v>
      </c>
      <c r="T13" s="69"/>
      <c r="V13" s="66"/>
      <c r="W13" s="66"/>
      <c r="X13" s="66"/>
      <c r="Y13" s="66"/>
      <c r="Z13" s="66"/>
      <c r="AA13" s="66"/>
      <c r="AB13" s="66"/>
    </row>
    <row r="14" spans="1:28" ht="26.25" customHeight="1" thickBot="1" x14ac:dyDescent="0.3">
      <c r="A14" s="51">
        <v>41244</v>
      </c>
      <c r="B14" s="5">
        <v>41244</v>
      </c>
      <c r="C14" s="53" t="s">
        <v>10</v>
      </c>
      <c r="D14" s="7">
        <v>83.7</v>
      </c>
      <c r="E14" s="8" t="s">
        <v>41</v>
      </c>
      <c r="F14" s="9">
        <v>91.69</v>
      </c>
      <c r="G14" s="10" t="s">
        <v>41</v>
      </c>
      <c r="H14" s="7">
        <v>83.6</v>
      </c>
      <c r="I14" s="8" t="s">
        <v>41</v>
      </c>
      <c r="J14" s="6">
        <v>72.3</v>
      </c>
      <c r="K14" s="11" t="s">
        <v>42</v>
      </c>
      <c r="L14" s="34">
        <v>99.12</v>
      </c>
      <c r="M14" s="35" t="s">
        <v>41</v>
      </c>
      <c r="N14" s="46">
        <v>44.51</v>
      </c>
      <c r="O14" s="36" t="s">
        <v>43</v>
      </c>
      <c r="P14" s="46">
        <v>98.23</v>
      </c>
      <c r="Q14" s="35" t="s">
        <v>41</v>
      </c>
      <c r="R14" s="78">
        <v>51.26</v>
      </c>
      <c r="S14" s="36" t="s">
        <v>43</v>
      </c>
      <c r="T14" s="69"/>
    </row>
    <row r="15" spans="1:28" ht="15.75" thickBot="1" x14ac:dyDescent="0.3">
      <c r="A15" s="51">
        <v>41298</v>
      </c>
      <c r="B15" s="5">
        <v>41298</v>
      </c>
      <c r="C15" s="53" t="s">
        <v>11</v>
      </c>
      <c r="D15" s="7">
        <v>99.6</v>
      </c>
      <c r="E15" s="8" t="s">
        <v>41</v>
      </c>
      <c r="F15" s="9">
        <v>99.95</v>
      </c>
      <c r="G15" s="10" t="s">
        <v>41</v>
      </c>
      <c r="H15" s="7">
        <v>99.7</v>
      </c>
      <c r="I15" s="8" t="s">
        <v>41</v>
      </c>
      <c r="J15" s="6">
        <v>77.900000000000006</v>
      </c>
      <c r="K15" s="11" t="s">
        <v>42</v>
      </c>
      <c r="L15" s="34">
        <v>8.92</v>
      </c>
      <c r="M15" s="37" t="s">
        <v>48</v>
      </c>
      <c r="N15" s="46">
        <v>94.98</v>
      </c>
      <c r="O15" s="35" t="s">
        <v>41</v>
      </c>
      <c r="P15" s="46">
        <v>96.44</v>
      </c>
      <c r="Q15" s="35" t="s">
        <v>41</v>
      </c>
      <c r="R15" s="78">
        <v>82</v>
      </c>
      <c r="S15" s="35" t="s">
        <v>41</v>
      </c>
      <c r="T15" s="69"/>
    </row>
    <row r="16" spans="1:28" ht="15.75" thickBot="1" x14ac:dyDescent="0.3">
      <c r="A16" s="51">
        <v>41306</v>
      </c>
      <c r="B16" s="5">
        <v>41306</v>
      </c>
      <c r="C16" s="53" t="s">
        <v>12</v>
      </c>
      <c r="D16" s="7">
        <v>98.6</v>
      </c>
      <c r="E16" s="8" t="s">
        <v>41</v>
      </c>
      <c r="F16" s="9">
        <v>98.84</v>
      </c>
      <c r="G16" s="10" t="s">
        <v>41</v>
      </c>
      <c r="H16" s="7">
        <v>95.6</v>
      </c>
      <c r="I16" s="8" t="s">
        <v>41</v>
      </c>
      <c r="J16" s="6">
        <v>14.5</v>
      </c>
      <c r="K16" s="15" t="s">
        <v>48</v>
      </c>
      <c r="L16" s="34">
        <v>95.29</v>
      </c>
      <c r="M16" s="35" t="s">
        <v>41</v>
      </c>
      <c r="N16" s="46">
        <v>78.94</v>
      </c>
      <c r="O16" s="47" t="s">
        <v>42</v>
      </c>
      <c r="P16" s="46">
        <v>94.39</v>
      </c>
      <c r="Q16" s="35" t="s">
        <v>41</v>
      </c>
      <c r="R16" s="78">
        <v>80.319999999999993</v>
      </c>
      <c r="S16" s="35" t="s">
        <v>41</v>
      </c>
      <c r="T16" s="69"/>
    </row>
    <row r="17" spans="1:21" ht="15.75" thickBot="1" x14ac:dyDescent="0.3">
      <c r="A17" s="51">
        <v>41319</v>
      </c>
      <c r="B17" s="5">
        <v>41319</v>
      </c>
      <c r="C17" s="53" t="s">
        <v>13</v>
      </c>
      <c r="D17" s="7">
        <v>94.7</v>
      </c>
      <c r="E17" s="8" t="s">
        <v>41</v>
      </c>
      <c r="F17" s="9">
        <v>72.72</v>
      </c>
      <c r="G17" s="13" t="s">
        <v>42</v>
      </c>
      <c r="H17" s="7">
        <v>92.5</v>
      </c>
      <c r="I17" s="8" t="s">
        <v>41</v>
      </c>
      <c r="J17" s="6">
        <v>77.3</v>
      </c>
      <c r="K17" s="11" t="s">
        <v>42</v>
      </c>
      <c r="L17" s="34">
        <v>95.88</v>
      </c>
      <c r="M17" s="35" t="s">
        <v>41</v>
      </c>
      <c r="N17" s="46">
        <v>75.12</v>
      </c>
      <c r="O17" s="47" t="s">
        <v>42</v>
      </c>
      <c r="P17" s="46">
        <v>96.37</v>
      </c>
      <c r="Q17" s="35" t="s">
        <v>41</v>
      </c>
      <c r="R17" s="78">
        <v>72.89</v>
      </c>
      <c r="S17" s="47" t="s">
        <v>42</v>
      </c>
      <c r="T17" s="69"/>
    </row>
    <row r="18" spans="1:21" ht="15.75" thickBot="1" x14ac:dyDescent="0.3">
      <c r="A18" s="51">
        <v>41349</v>
      </c>
      <c r="B18" s="5">
        <v>41349</v>
      </c>
      <c r="C18" s="53" t="s">
        <v>14</v>
      </c>
      <c r="D18" s="7">
        <v>98.8</v>
      </c>
      <c r="E18" s="8" t="s">
        <v>41</v>
      </c>
      <c r="F18" s="9">
        <v>90.73</v>
      </c>
      <c r="G18" s="10" t="s">
        <v>41</v>
      </c>
      <c r="H18" s="7">
        <v>93.6</v>
      </c>
      <c r="I18" s="8" t="s">
        <v>41</v>
      </c>
      <c r="J18" s="6">
        <v>78.7</v>
      </c>
      <c r="K18" s="11" t="s">
        <v>42</v>
      </c>
      <c r="L18" s="34">
        <v>97.78</v>
      </c>
      <c r="M18" s="35" t="s">
        <v>41</v>
      </c>
      <c r="N18" s="46">
        <v>97.91</v>
      </c>
      <c r="O18" s="35" t="s">
        <v>41</v>
      </c>
      <c r="P18" s="46">
        <v>92.22</v>
      </c>
      <c r="Q18" s="35" t="s">
        <v>41</v>
      </c>
      <c r="R18" s="78">
        <v>100</v>
      </c>
      <c r="S18" s="35" t="s">
        <v>41</v>
      </c>
      <c r="T18" s="69"/>
    </row>
    <row r="19" spans="1:21" ht="15.75" thickBot="1" x14ac:dyDescent="0.3">
      <c r="A19" s="51">
        <v>41357</v>
      </c>
      <c r="B19" s="5">
        <v>41357</v>
      </c>
      <c r="C19" s="53" t="s">
        <v>15</v>
      </c>
      <c r="D19" s="7">
        <v>78.900000000000006</v>
      </c>
      <c r="E19" s="11" t="s">
        <v>42</v>
      </c>
      <c r="F19" s="9">
        <v>95.97</v>
      </c>
      <c r="G19" s="10" t="s">
        <v>41</v>
      </c>
      <c r="H19" s="7">
        <v>83.4</v>
      </c>
      <c r="I19" s="8" t="s">
        <v>41</v>
      </c>
      <c r="J19" s="6">
        <v>21.8</v>
      </c>
      <c r="K19" s="15" t="s">
        <v>48</v>
      </c>
      <c r="L19" s="34">
        <v>100</v>
      </c>
      <c r="M19" s="35" t="s">
        <v>41</v>
      </c>
      <c r="N19" s="46">
        <v>90.23</v>
      </c>
      <c r="O19" s="35" t="s">
        <v>41</v>
      </c>
      <c r="P19" s="46">
        <v>68.06</v>
      </c>
      <c r="Q19" s="38" t="s">
        <v>45</v>
      </c>
      <c r="R19" s="78">
        <v>61.76</v>
      </c>
      <c r="S19" s="38" t="s">
        <v>45</v>
      </c>
      <c r="T19" s="69"/>
    </row>
    <row r="20" spans="1:21" ht="15.75" thickBot="1" x14ac:dyDescent="0.3">
      <c r="A20" s="51">
        <v>41359</v>
      </c>
      <c r="B20" s="5">
        <v>41359</v>
      </c>
      <c r="C20" s="53" t="s">
        <v>37</v>
      </c>
      <c r="D20" s="7">
        <v>95.9</v>
      </c>
      <c r="E20" s="8" t="s">
        <v>41</v>
      </c>
      <c r="F20" s="9">
        <v>93.83</v>
      </c>
      <c r="G20" s="10" t="s">
        <v>41</v>
      </c>
      <c r="H20" s="7">
        <v>87.9</v>
      </c>
      <c r="I20" s="8" t="s">
        <v>41</v>
      </c>
      <c r="J20" s="6">
        <v>97</v>
      </c>
      <c r="K20" s="8" t="s">
        <v>41</v>
      </c>
      <c r="L20" s="34">
        <v>95.76</v>
      </c>
      <c r="M20" s="35" t="s">
        <v>41</v>
      </c>
      <c r="N20" s="46">
        <v>98.03</v>
      </c>
      <c r="O20" s="35" t="s">
        <v>41</v>
      </c>
      <c r="P20" s="46">
        <v>98.96</v>
      </c>
      <c r="Q20" s="35" t="s">
        <v>41</v>
      </c>
      <c r="R20" s="78">
        <v>88.77</v>
      </c>
      <c r="S20" s="35" t="s">
        <v>41</v>
      </c>
      <c r="T20" s="69"/>
    </row>
    <row r="21" spans="1:21" ht="15.75" thickBot="1" x14ac:dyDescent="0.3">
      <c r="A21" s="51">
        <v>41378</v>
      </c>
      <c r="B21" s="5">
        <v>41378</v>
      </c>
      <c r="C21" s="53" t="s">
        <v>16</v>
      </c>
      <c r="D21" s="7">
        <v>96.9</v>
      </c>
      <c r="E21" s="8" t="s">
        <v>41</v>
      </c>
      <c r="F21" s="9">
        <v>95.55</v>
      </c>
      <c r="G21" s="10" t="s">
        <v>41</v>
      </c>
      <c r="H21" s="7">
        <v>92</v>
      </c>
      <c r="I21" s="8" t="s">
        <v>41</v>
      </c>
      <c r="J21" s="6">
        <v>88.5</v>
      </c>
      <c r="K21" s="8" t="s">
        <v>41</v>
      </c>
      <c r="L21" s="34">
        <v>99.95</v>
      </c>
      <c r="M21" s="35" t="s">
        <v>41</v>
      </c>
      <c r="N21" s="46">
        <v>97.7</v>
      </c>
      <c r="O21" s="35" t="s">
        <v>41</v>
      </c>
      <c r="P21" s="46">
        <v>63.03</v>
      </c>
      <c r="Q21" s="38" t="s">
        <v>45</v>
      </c>
      <c r="R21" s="78">
        <v>67.989999999999995</v>
      </c>
      <c r="S21" s="38" t="s">
        <v>45</v>
      </c>
      <c r="T21" s="69"/>
    </row>
    <row r="22" spans="1:21" ht="15.75" thickBot="1" x14ac:dyDescent="0.3">
      <c r="A22" s="51">
        <v>41396</v>
      </c>
      <c r="B22" s="5">
        <v>41396</v>
      </c>
      <c r="C22" s="53" t="s">
        <v>17</v>
      </c>
      <c r="D22" s="7">
        <v>86.7</v>
      </c>
      <c r="E22" s="8" t="s">
        <v>41</v>
      </c>
      <c r="F22" s="9">
        <v>90.04</v>
      </c>
      <c r="G22" s="10" t="s">
        <v>41</v>
      </c>
      <c r="H22" s="7">
        <v>84.4</v>
      </c>
      <c r="I22" s="8" t="s">
        <v>41</v>
      </c>
      <c r="J22" s="6">
        <v>85.1</v>
      </c>
      <c r="K22" s="8" t="s">
        <v>41</v>
      </c>
      <c r="L22" s="34">
        <v>97.86</v>
      </c>
      <c r="M22" s="35" t="s">
        <v>41</v>
      </c>
      <c r="N22" s="46">
        <v>98.22</v>
      </c>
      <c r="O22" s="35" t="s">
        <v>41</v>
      </c>
      <c r="P22" s="46">
        <v>97.66</v>
      </c>
      <c r="Q22" s="35" t="s">
        <v>41</v>
      </c>
      <c r="R22" s="78">
        <v>59.73</v>
      </c>
      <c r="S22" s="36" t="s">
        <v>43</v>
      </c>
      <c r="T22" s="69"/>
    </row>
    <row r="23" spans="1:21" ht="15.75" thickBot="1" x14ac:dyDescent="0.3">
      <c r="A23" s="51">
        <v>41483</v>
      </c>
      <c r="B23" s="5">
        <v>41483</v>
      </c>
      <c r="C23" s="53" t="s">
        <v>18</v>
      </c>
      <c r="D23" s="7">
        <v>81.599999999999994</v>
      </c>
      <c r="E23" s="8" t="s">
        <v>41</v>
      </c>
      <c r="F23" s="9">
        <v>97.22</v>
      </c>
      <c r="G23" s="10" t="s">
        <v>41</v>
      </c>
      <c r="H23" s="7">
        <v>100</v>
      </c>
      <c r="I23" s="8" t="s">
        <v>41</v>
      </c>
      <c r="J23" s="6">
        <v>93.6</v>
      </c>
      <c r="K23" s="8" t="s">
        <v>41</v>
      </c>
      <c r="L23" s="34">
        <v>98.21</v>
      </c>
      <c r="M23" s="35" t="s">
        <v>41</v>
      </c>
      <c r="N23" s="46">
        <v>98.24</v>
      </c>
      <c r="O23" s="35" t="s">
        <v>41</v>
      </c>
      <c r="P23" s="46">
        <v>96.82</v>
      </c>
      <c r="Q23" s="35" t="s">
        <v>41</v>
      </c>
      <c r="R23" s="78">
        <v>80.03</v>
      </c>
      <c r="S23" s="35" t="s">
        <v>41</v>
      </c>
      <c r="T23" s="69"/>
    </row>
    <row r="24" spans="1:21" ht="15.75" thickBot="1" x14ac:dyDescent="0.3">
      <c r="A24" s="51">
        <v>41503</v>
      </c>
      <c r="B24" s="5">
        <v>41503</v>
      </c>
      <c r="C24" s="53" t="s">
        <v>19</v>
      </c>
      <c r="D24" s="7">
        <v>98.6</v>
      </c>
      <c r="E24" s="8" t="s">
        <v>41</v>
      </c>
      <c r="F24" s="9">
        <v>99.58</v>
      </c>
      <c r="G24" s="10" t="s">
        <v>41</v>
      </c>
      <c r="H24" s="7">
        <v>93.9</v>
      </c>
      <c r="I24" s="8" t="s">
        <v>41</v>
      </c>
      <c r="J24" s="6">
        <v>85.1</v>
      </c>
      <c r="K24" s="8" t="s">
        <v>41</v>
      </c>
      <c r="L24" s="34">
        <v>98.78</v>
      </c>
      <c r="M24" s="35" t="s">
        <v>41</v>
      </c>
      <c r="N24" s="46">
        <v>76.17</v>
      </c>
      <c r="O24" s="47" t="s">
        <v>42</v>
      </c>
      <c r="P24" s="46">
        <v>99.15</v>
      </c>
      <c r="Q24" s="35" t="s">
        <v>41</v>
      </c>
      <c r="R24" s="78">
        <v>3.3</v>
      </c>
      <c r="S24" s="74" t="s">
        <v>48</v>
      </c>
      <c r="T24" s="69"/>
    </row>
    <row r="25" spans="1:21" ht="15.75" thickBot="1" x14ac:dyDescent="0.3">
      <c r="A25" s="51">
        <v>41518</v>
      </c>
      <c r="B25" s="5">
        <v>41518</v>
      </c>
      <c r="C25" s="53" t="s">
        <v>20</v>
      </c>
      <c r="D25" s="7">
        <v>100</v>
      </c>
      <c r="E25" s="8" t="s">
        <v>41</v>
      </c>
      <c r="F25" s="9">
        <v>98.5</v>
      </c>
      <c r="G25" s="10" t="s">
        <v>41</v>
      </c>
      <c r="H25" s="7">
        <v>99.4</v>
      </c>
      <c r="I25" s="8" t="s">
        <v>41</v>
      </c>
      <c r="J25" s="6">
        <v>90.6</v>
      </c>
      <c r="K25" s="8" t="s">
        <v>41</v>
      </c>
      <c r="L25" s="34">
        <v>98.94</v>
      </c>
      <c r="M25" s="35" t="s">
        <v>41</v>
      </c>
      <c r="N25" s="46">
        <v>95.93</v>
      </c>
      <c r="O25" s="35" t="s">
        <v>41</v>
      </c>
      <c r="P25" s="46">
        <v>53.03</v>
      </c>
      <c r="Q25" s="36" t="s">
        <v>43</v>
      </c>
      <c r="R25" s="78">
        <v>50.27</v>
      </c>
      <c r="S25" s="36" t="s">
        <v>43</v>
      </c>
      <c r="T25" s="69"/>
      <c r="U25" s="49" t="s">
        <v>59</v>
      </c>
    </row>
    <row r="26" spans="1:21" ht="15.75" thickBot="1" x14ac:dyDescent="0.3">
      <c r="A26" s="51">
        <v>41524</v>
      </c>
      <c r="B26" s="5">
        <v>41524</v>
      </c>
      <c r="C26" s="53" t="s">
        <v>21</v>
      </c>
      <c r="D26" s="7">
        <v>92.1</v>
      </c>
      <c r="E26" s="8" t="s">
        <v>41</v>
      </c>
      <c r="F26" s="9">
        <v>96.01</v>
      </c>
      <c r="G26" s="10" t="s">
        <v>41</v>
      </c>
      <c r="H26" s="7">
        <v>91.3</v>
      </c>
      <c r="I26" s="8" t="s">
        <v>41</v>
      </c>
      <c r="J26" s="6">
        <v>79.3</v>
      </c>
      <c r="K26" s="11" t="s">
        <v>42</v>
      </c>
      <c r="L26" s="34">
        <v>59.3</v>
      </c>
      <c r="M26" s="36" t="s">
        <v>43</v>
      </c>
      <c r="N26" s="46">
        <v>54.54</v>
      </c>
      <c r="O26" s="36" t="s">
        <v>43</v>
      </c>
      <c r="P26" s="46">
        <v>88.47</v>
      </c>
      <c r="Q26" s="35" t="s">
        <v>41</v>
      </c>
      <c r="R26" s="78">
        <v>42.54</v>
      </c>
      <c r="S26" s="36" t="s">
        <v>43</v>
      </c>
      <c r="T26" s="69"/>
    </row>
    <row r="27" spans="1:21" ht="15.75" thickBot="1" x14ac:dyDescent="0.3">
      <c r="A27" s="51">
        <v>41530</v>
      </c>
      <c r="B27" s="5">
        <v>41530</v>
      </c>
      <c r="C27" s="53" t="s">
        <v>22</v>
      </c>
      <c r="D27" s="7">
        <v>88.7</v>
      </c>
      <c r="E27" s="8" t="s">
        <v>41</v>
      </c>
      <c r="F27" s="9">
        <v>91.97</v>
      </c>
      <c r="G27" s="10" t="s">
        <v>41</v>
      </c>
      <c r="H27" s="7">
        <v>94.1</v>
      </c>
      <c r="I27" s="8" t="s">
        <v>41</v>
      </c>
      <c r="J27" s="6">
        <v>94.7</v>
      </c>
      <c r="K27" s="8" t="s">
        <v>41</v>
      </c>
      <c r="L27" s="34">
        <v>84.86</v>
      </c>
      <c r="M27" s="35" t="s">
        <v>41</v>
      </c>
      <c r="N27" s="46">
        <v>99.14</v>
      </c>
      <c r="O27" s="35" t="s">
        <v>41</v>
      </c>
      <c r="P27" s="46">
        <v>94.18</v>
      </c>
      <c r="Q27" s="35" t="s">
        <v>41</v>
      </c>
      <c r="R27" s="78">
        <v>67.430000000000007</v>
      </c>
      <c r="S27" s="38" t="s">
        <v>45</v>
      </c>
      <c r="T27" s="69"/>
    </row>
    <row r="28" spans="1:21" ht="15.75" thickBot="1" x14ac:dyDescent="0.3">
      <c r="A28" s="51">
        <v>41548</v>
      </c>
      <c r="B28" s="5">
        <v>41548</v>
      </c>
      <c r="C28" s="53" t="s">
        <v>23</v>
      </c>
      <c r="D28" s="7">
        <v>93.9</v>
      </c>
      <c r="E28" s="8" t="s">
        <v>41</v>
      </c>
      <c r="F28" s="9">
        <v>80.25</v>
      </c>
      <c r="G28" s="10" t="s">
        <v>41</v>
      </c>
      <c r="H28" s="7">
        <v>89.2</v>
      </c>
      <c r="I28" s="8" t="s">
        <v>41</v>
      </c>
      <c r="J28" s="6">
        <v>58.2</v>
      </c>
      <c r="K28" s="14" t="s">
        <v>43</v>
      </c>
      <c r="L28" s="34">
        <v>100</v>
      </c>
      <c r="M28" s="35" t="s">
        <v>41</v>
      </c>
      <c r="N28" s="46">
        <v>80.05</v>
      </c>
      <c r="O28" s="35" t="s">
        <v>41</v>
      </c>
      <c r="P28" s="46">
        <v>94.05</v>
      </c>
      <c r="Q28" s="35" t="s">
        <v>41</v>
      </c>
      <c r="R28" s="78">
        <v>69.78</v>
      </c>
      <c r="S28" s="38" t="s">
        <v>45</v>
      </c>
      <c r="T28" s="69"/>
    </row>
    <row r="29" spans="1:21" ht="15.75" thickBot="1" x14ac:dyDescent="0.3">
      <c r="A29" s="51">
        <v>41551</v>
      </c>
      <c r="B29" s="5">
        <v>41551</v>
      </c>
      <c r="C29" s="53" t="s">
        <v>24</v>
      </c>
      <c r="D29" s="7">
        <v>99.7</v>
      </c>
      <c r="E29" s="8" t="s">
        <v>41</v>
      </c>
      <c r="F29" s="9">
        <v>99.77</v>
      </c>
      <c r="G29" s="10" t="s">
        <v>41</v>
      </c>
      <c r="H29" s="7">
        <v>96.6</v>
      </c>
      <c r="I29" s="8" t="s">
        <v>41</v>
      </c>
      <c r="J29" s="6">
        <v>94</v>
      </c>
      <c r="K29" s="8" t="s">
        <v>41</v>
      </c>
      <c r="L29" s="34">
        <v>98.02</v>
      </c>
      <c r="M29" s="35" t="s">
        <v>41</v>
      </c>
      <c r="N29" s="46">
        <v>92.38</v>
      </c>
      <c r="O29" s="35" t="s">
        <v>41</v>
      </c>
      <c r="P29" s="46">
        <v>94.84</v>
      </c>
      <c r="Q29" s="35" t="s">
        <v>41</v>
      </c>
      <c r="R29" s="78">
        <v>76.45</v>
      </c>
      <c r="S29" s="47" t="s">
        <v>42</v>
      </c>
      <c r="T29" s="69"/>
    </row>
    <row r="30" spans="1:21" ht="15.75" thickBot="1" x14ac:dyDescent="0.3">
      <c r="A30" s="51">
        <v>41615</v>
      </c>
      <c r="B30" s="5">
        <v>41615</v>
      </c>
      <c r="C30" s="53" t="s">
        <v>25</v>
      </c>
      <c r="D30" s="7">
        <v>96.6</v>
      </c>
      <c r="E30" s="8" t="s">
        <v>41</v>
      </c>
      <c r="F30" s="9">
        <v>96.31</v>
      </c>
      <c r="G30" s="10" t="s">
        <v>41</v>
      </c>
      <c r="H30" s="7">
        <v>92</v>
      </c>
      <c r="I30" s="8" t="s">
        <v>41</v>
      </c>
      <c r="J30" s="6">
        <v>89</v>
      </c>
      <c r="K30" s="8" t="s">
        <v>41</v>
      </c>
      <c r="L30" s="34">
        <v>69.75</v>
      </c>
      <c r="M30" s="38" t="s">
        <v>45</v>
      </c>
      <c r="N30" s="46">
        <v>77.459999999999994</v>
      </c>
      <c r="O30" s="47" t="s">
        <v>42</v>
      </c>
      <c r="P30" s="46">
        <v>85.66</v>
      </c>
      <c r="Q30" s="35" t="s">
        <v>41</v>
      </c>
      <c r="R30" s="78">
        <v>54.86</v>
      </c>
      <c r="S30" s="36" t="s">
        <v>43</v>
      </c>
      <c r="T30" s="69"/>
    </row>
    <row r="31" spans="1:21" ht="15.75" thickBot="1" x14ac:dyDescent="0.3">
      <c r="A31" s="51">
        <v>41660</v>
      </c>
      <c r="B31" s="5">
        <v>41660</v>
      </c>
      <c r="C31" s="53" t="s">
        <v>26</v>
      </c>
      <c r="D31" s="7">
        <v>99.2</v>
      </c>
      <c r="E31" s="8" t="s">
        <v>41</v>
      </c>
      <c r="F31" s="9">
        <v>99.94</v>
      </c>
      <c r="G31" s="10" t="s">
        <v>41</v>
      </c>
      <c r="H31" s="7">
        <v>86.5</v>
      </c>
      <c r="I31" s="8" t="s">
        <v>41</v>
      </c>
      <c r="J31" s="6">
        <v>66.5</v>
      </c>
      <c r="K31" s="12" t="s">
        <v>45</v>
      </c>
      <c r="L31" s="34">
        <v>65.34</v>
      </c>
      <c r="M31" s="38" t="s">
        <v>45</v>
      </c>
      <c r="N31" s="46">
        <v>99.88</v>
      </c>
      <c r="O31" s="35" t="s">
        <v>41</v>
      </c>
      <c r="P31" s="46">
        <v>99.63</v>
      </c>
      <c r="Q31" s="35" t="s">
        <v>41</v>
      </c>
      <c r="R31" s="78">
        <v>68.459999999999994</v>
      </c>
      <c r="S31" s="38" t="s">
        <v>45</v>
      </c>
      <c r="T31" s="69"/>
    </row>
    <row r="32" spans="1:21" ht="15.75" thickBot="1" x14ac:dyDescent="0.3">
      <c r="A32" s="51">
        <v>41668</v>
      </c>
      <c r="B32" s="5">
        <v>41668</v>
      </c>
      <c r="C32" s="53" t="s">
        <v>27</v>
      </c>
      <c r="D32" s="7">
        <v>81.2</v>
      </c>
      <c r="E32" s="8" t="s">
        <v>41</v>
      </c>
      <c r="F32" s="9">
        <v>85.25</v>
      </c>
      <c r="G32" s="10" t="s">
        <v>41</v>
      </c>
      <c r="H32" s="7">
        <v>92</v>
      </c>
      <c r="I32" s="8" t="s">
        <v>41</v>
      </c>
      <c r="J32" s="6">
        <v>95.2</v>
      </c>
      <c r="K32" s="8" t="s">
        <v>41</v>
      </c>
      <c r="L32" s="34">
        <v>86.29</v>
      </c>
      <c r="M32" s="35" t="s">
        <v>41</v>
      </c>
      <c r="N32" s="46">
        <v>84.1</v>
      </c>
      <c r="O32" s="35" t="s">
        <v>41</v>
      </c>
      <c r="P32" s="46">
        <v>88.25</v>
      </c>
      <c r="Q32" s="35" t="s">
        <v>41</v>
      </c>
      <c r="R32" s="78">
        <v>86.86</v>
      </c>
      <c r="S32" s="35" t="s">
        <v>41</v>
      </c>
      <c r="T32" s="69"/>
    </row>
    <row r="33" spans="1:20" ht="15.75" thickBot="1" x14ac:dyDescent="0.3">
      <c r="A33" s="51">
        <v>41676</v>
      </c>
      <c r="B33" s="5">
        <v>41676</v>
      </c>
      <c r="C33" s="53" t="s">
        <v>28</v>
      </c>
      <c r="D33" s="7">
        <v>91.2</v>
      </c>
      <c r="E33" s="8" t="s">
        <v>41</v>
      </c>
      <c r="F33" s="9">
        <v>89.66</v>
      </c>
      <c r="G33" s="10" t="s">
        <v>41</v>
      </c>
      <c r="H33" s="7">
        <v>81.400000000000006</v>
      </c>
      <c r="I33" s="8" t="s">
        <v>41</v>
      </c>
      <c r="J33" s="6">
        <v>74.099999999999994</v>
      </c>
      <c r="K33" s="11" t="s">
        <v>42</v>
      </c>
      <c r="L33" s="34">
        <v>64.010000000000005</v>
      </c>
      <c r="M33" s="38" t="s">
        <v>45</v>
      </c>
      <c r="N33" s="46">
        <v>87.24</v>
      </c>
      <c r="O33" s="35" t="s">
        <v>41</v>
      </c>
      <c r="P33" s="46">
        <v>88</v>
      </c>
      <c r="Q33" s="35" t="s">
        <v>41</v>
      </c>
      <c r="R33" s="78">
        <v>62.13</v>
      </c>
      <c r="S33" s="38" t="s">
        <v>45</v>
      </c>
      <c r="T33" s="69"/>
    </row>
    <row r="34" spans="1:20" ht="15.75" thickBot="1" x14ac:dyDescent="0.3">
      <c r="A34" s="51">
        <v>41770</v>
      </c>
      <c r="B34" s="5">
        <v>41770</v>
      </c>
      <c r="C34" s="53" t="s">
        <v>29</v>
      </c>
      <c r="D34" s="7">
        <v>99.3</v>
      </c>
      <c r="E34" s="8" t="s">
        <v>41</v>
      </c>
      <c r="F34" s="9">
        <v>99.22</v>
      </c>
      <c r="G34" s="10" t="s">
        <v>41</v>
      </c>
      <c r="H34" s="7">
        <v>91.5</v>
      </c>
      <c r="I34" s="8" t="s">
        <v>41</v>
      </c>
      <c r="J34" s="6">
        <v>81.5</v>
      </c>
      <c r="K34" s="8" t="s">
        <v>41</v>
      </c>
      <c r="L34" s="34">
        <v>100</v>
      </c>
      <c r="M34" s="35" t="s">
        <v>41</v>
      </c>
      <c r="N34" s="46">
        <v>99.1</v>
      </c>
      <c r="O34" s="35" t="s">
        <v>41</v>
      </c>
      <c r="P34" s="46">
        <v>99.93</v>
      </c>
      <c r="Q34" s="35" t="s">
        <v>41</v>
      </c>
      <c r="R34" s="78">
        <v>89.71</v>
      </c>
      <c r="S34" s="35" t="s">
        <v>41</v>
      </c>
      <c r="T34" s="69"/>
    </row>
    <row r="35" spans="1:20" ht="15.75" thickBot="1" x14ac:dyDescent="0.3">
      <c r="A35" s="51">
        <v>41791</v>
      </c>
      <c r="B35" s="5">
        <v>41791</v>
      </c>
      <c r="C35" s="53" t="s">
        <v>30</v>
      </c>
      <c r="D35" s="7">
        <v>98.4</v>
      </c>
      <c r="E35" s="8" t="s">
        <v>41</v>
      </c>
      <c r="F35" s="9">
        <v>99.84</v>
      </c>
      <c r="G35" s="10" t="s">
        <v>41</v>
      </c>
      <c r="H35" s="7">
        <v>93.8</v>
      </c>
      <c r="I35" s="8" t="s">
        <v>41</v>
      </c>
      <c r="J35" s="6">
        <v>97.2</v>
      </c>
      <c r="K35" s="8" t="s">
        <v>41</v>
      </c>
      <c r="L35" s="34">
        <v>93.96</v>
      </c>
      <c r="M35" s="35" t="s">
        <v>41</v>
      </c>
      <c r="N35" s="46">
        <v>84.47</v>
      </c>
      <c r="O35" s="35" t="s">
        <v>41</v>
      </c>
      <c r="P35" s="46">
        <v>96.57</v>
      </c>
      <c r="Q35" s="35" t="s">
        <v>41</v>
      </c>
      <c r="R35" s="78">
        <v>55</v>
      </c>
      <c r="S35" s="36" t="s">
        <v>43</v>
      </c>
      <c r="T35" s="69"/>
    </row>
    <row r="36" spans="1:20" ht="15.75" thickBot="1" x14ac:dyDescent="0.3">
      <c r="A36" s="51">
        <v>41797</v>
      </c>
      <c r="B36" s="5">
        <v>41797</v>
      </c>
      <c r="C36" s="53" t="s">
        <v>31</v>
      </c>
      <c r="D36" s="7">
        <v>98.9</v>
      </c>
      <c r="E36" s="8" t="s">
        <v>41</v>
      </c>
      <c r="F36" s="9">
        <v>86.83</v>
      </c>
      <c r="G36" s="10" t="s">
        <v>41</v>
      </c>
      <c r="H36" s="7">
        <v>89.1</v>
      </c>
      <c r="I36" s="8" t="s">
        <v>41</v>
      </c>
      <c r="J36" s="6">
        <v>83.2</v>
      </c>
      <c r="K36" s="8" t="s">
        <v>41</v>
      </c>
      <c r="L36" s="34">
        <v>55.06</v>
      </c>
      <c r="M36" s="36" t="s">
        <v>43</v>
      </c>
      <c r="N36" s="46">
        <v>85.17</v>
      </c>
      <c r="O36" s="35" t="s">
        <v>41</v>
      </c>
      <c r="P36" s="46">
        <v>93.71</v>
      </c>
      <c r="Q36" s="35" t="s">
        <v>41</v>
      </c>
      <c r="R36" s="78">
        <v>79.7</v>
      </c>
      <c r="S36" s="47" t="s">
        <v>42</v>
      </c>
      <c r="T36" s="69"/>
    </row>
    <row r="37" spans="1:20" ht="15.75" thickBot="1" x14ac:dyDescent="0.3">
      <c r="A37" s="51">
        <v>41799</v>
      </c>
      <c r="B37" s="5">
        <v>41799</v>
      </c>
      <c r="C37" s="53" t="s">
        <v>32</v>
      </c>
      <c r="D37" s="7">
        <v>94.6</v>
      </c>
      <c r="E37" s="8" t="s">
        <v>41</v>
      </c>
      <c r="F37" s="9">
        <v>85.21</v>
      </c>
      <c r="G37" s="10" t="s">
        <v>41</v>
      </c>
      <c r="H37" s="7">
        <v>87.9</v>
      </c>
      <c r="I37" s="8" t="s">
        <v>41</v>
      </c>
      <c r="J37" s="6">
        <v>81.8</v>
      </c>
      <c r="K37" s="8" t="s">
        <v>41</v>
      </c>
      <c r="L37" s="34">
        <v>93.65</v>
      </c>
      <c r="M37" s="35" t="s">
        <v>41</v>
      </c>
      <c r="N37" s="46">
        <v>83.08</v>
      </c>
      <c r="O37" s="35" t="s">
        <v>41</v>
      </c>
      <c r="P37" s="46">
        <v>94.44</v>
      </c>
      <c r="Q37" s="35" t="s">
        <v>41</v>
      </c>
      <c r="R37" s="78">
        <v>52.72</v>
      </c>
      <c r="S37" s="36" t="s">
        <v>43</v>
      </c>
      <c r="T37" s="69"/>
    </row>
    <row r="38" spans="1:20" ht="15.75" thickBot="1" x14ac:dyDescent="0.3">
      <c r="A38" s="51">
        <v>41801</v>
      </c>
      <c r="B38" s="5">
        <v>41801</v>
      </c>
      <c r="C38" s="53" t="s">
        <v>33</v>
      </c>
      <c r="D38" s="7">
        <v>82.4</v>
      </c>
      <c r="E38" s="8" t="s">
        <v>41</v>
      </c>
      <c r="F38" s="9">
        <v>85.38</v>
      </c>
      <c r="G38" s="10" t="s">
        <v>41</v>
      </c>
      <c r="H38" s="7">
        <v>82.9</v>
      </c>
      <c r="I38" s="8" t="s">
        <v>41</v>
      </c>
      <c r="J38" s="6">
        <v>79.2</v>
      </c>
      <c r="K38" s="11" t="s">
        <v>42</v>
      </c>
      <c r="L38" s="34">
        <v>95.19</v>
      </c>
      <c r="M38" s="35" t="s">
        <v>41</v>
      </c>
      <c r="N38" s="46">
        <v>95.51</v>
      </c>
      <c r="O38" s="35" t="s">
        <v>41</v>
      </c>
      <c r="P38" s="46">
        <v>99.12</v>
      </c>
      <c r="Q38" s="35" t="s">
        <v>41</v>
      </c>
      <c r="R38" s="78">
        <v>84.8</v>
      </c>
      <c r="S38" s="35" t="s">
        <v>41</v>
      </c>
      <c r="T38" s="69"/>
    </row>
    <row r="39" spans="1:20" ht="15.75" thickBot="1" x14ac:dyDescent="0.3">
      <c r="A39" s="51">
        <v>41807</v>
      </c>
      <c r="B39" s="5">
        <v>41807</v>
      </c>
      <c r="C39" s="53" t="s">
        <v>34</v>
      </c>
      <c r="D39" s="7">
        <v>81.400000000000006</v>
      </c>
      <c r="E39" s="8" t="s">
        <v>41</v>
      </c>
      <c r="F39" s="9">
        <v>85.18</v>
      </c>
      <c r="G39" s="10" t="s">
        <v>41</v>
      </c>
      <c r="H39" s="7">
        <v>91.1</v>
      </c>
      <c r="I39" s="8" t="s">
        <v>41</v>
      </c>
      <c r="J39" s="6">
        <v>96.5</v>
      </c>
      <c r="K39" s="8" t="s">
        <v>41</v>
      </c>
      <c r="L39" s="34">
        <v>63.24</v>
      </c>
      <c r="M39" s="38" t="s">
        <v>45</v>
      </c>
      <c r="N39" s="46">
        <v>97.28</v>
      </c>
      <c r="O39" s="35" t="s">
        <v>41</v>
      </c>
      <c r="P39" s="46">
        <v>96.88</v>
      </c>
      <c r="Q39" s="35" t="s">
        <v>41</v>
      </c>
      <c r="R39" s="78">
        <v>76.180000000000007</v>
      </c>
      <c r="S39" s="47" t="s">
        <v>42</v>
      </c>
      <c r="T39" s="69"/>
    </row>
    <row r="40" spans="1:20" ht="15.75" thickBot="1" x14ac:dyDescent="0.3">
      <c r="A40" s="51">
        <v>41872</v>
      </c>
      <c r="B40" s="5">
        <v>41872</v>
      </c>
      <c r="C40" s="53" t="s">
        <v>35</v>
      </c>
      <c r="D40" s="7">
        <v>95.8</v>
      </c>
      <c r="E40" s="8" t="s">
        <v>41</v>
      </c>
      <c r="F40" s="9">
        <v>87.66</v>
      </c>
      <c r="G40" s="10" t="s">
        <v>41</v>
      </c>
      <c r="H40" s="7">
        <v>88.3</v>
      </c>
      <c r="I40" s="8" t="s">
        <v>41</v>
      </c>
      <c r="J40" s="6">
        <v>84</v>
      </c>
      <c r="K40" s="8" t="s">
        <v>41</v>
      </c>
      <c r="L40" s="34">
        <v>94.29</v>
      </c>
      <c r="M40" s="35" t="s">
        <v>41</v>
      </c>
      <c r="N40" s="46">
        <v>96.09</v>
      </c>
      <c r="O40" s="35" t="s">
        <v>41</v>
      </c>
      <c r="P40" s="46">
        <v>95.94</v>
      </c>
      <c r="Q40" s="35" t="s">
        <v>41</v>
      </c>
      <c r="R40" s="78">
        <v>72.81</v>
      </c>
      <c r="S40" s="47" t="s">
        <v>42</v>
      </c>
      <c r="T40" s="69"/>
    </row>
    <row r="41" spans="1:20" ht="15.75" thickBot="1" x14ac:dyDescent="0.3">
      <c r="A41" s="51">
        <v>41885</v>
      </c>
      <c r="B41" s="5">
        <v>41885</v>
      </c>
      <c r="C41" s="53" t="s">
        <v>36</v>
      </c>
      <c r="D41" s="16">
        <v>90.7</v>
      </c>
      <c r="E41" s="22" t="s">
        <v>41</v>
      </c>
      <c r="F41" s="9">
        <v>85.85</v>
      </c>
      <c r="G41" s="10" t="s">
        <v>41</v>
      </c>
      <c r="H41" s="7">
        <v>74.900000000000006</v>
      </c>
      <c r="I41" s="11" t="s">
        <v>42</v>
      </c>
      <c r="J41" s="6">
        <v>81.8</v>
      </c>
      <c r="K41" s="22" t="s">
        <v>41</v>
      </c>
      <c r="L41" s="39">
        <v>96.33</v>
      </c>
      <c r="M41" s="40" t="s">
        <v>41</v>
      </c>
      <c r="N41" s="46">
        <v>94.85</v>
      </c>
      <c r="O41" s="35" t="s">
        <v>41</v>
      </c>
      <c r="P41" s="46">
        <v>90.68</v>
      </c>
      <c r="Q41" s="35" t="s">
        <v>41</v>
      </c>
      <c r="R41" s="78">
        <v>87.91</v>
      </c>
      <c r="S41" s="35" t="s">
        <v>41</v>
      </c>
      <c r="T41" s="69"/>
    </row>
    <row r="42" spans="1:20" ht="24.75" customHeight="1" thickBot="1" x14ac:dyDescent="0.3">
      <c r="B42" s="62" t="s">
        <v>44</v>
      </c>
      <c r="C42" s="63"/>
      <c r="D42" s="18">
        <v>91.8</v>
      </c>
      <c r="E42" s="19"/>
      <c r="F42" s="20">
        <v>91.2</v>
      </c>
      <c r="G42" s="1"/>
      <c r="H42" s="20" t="s">
        <v>47</v>
      </c>
      <c r="I42" s="6"/>
      <c r="J42" s="21" t="s">
        <v>49</v>
      </c>
      <c r="K42" s="41"/>
      <c r="L42" s="48">
        <v>83.95</v>
      </c>
      <c r="M42" s="43"/>
      <c r="N42" s="48">
        <v>84.81</v>
      </c>
      <c r="O42" s="42"/>
      <c r="P42" s="56">
        <f>+AVERAGE(P5:P41)</f>
        <v>90.058378378378393</v>
      </c>
      <c r="Q42" s="55"/>
      <c r="R42" s="56">
        <f>+AVERAGE(R5:R41)</f>
        <v>68.785945945945926</v>
      </c>
      <c r="S42" s="55"/>
      <c r="T42" s="55"/>
    </row>
    <row r="46" spans="1:20" x14ac:dyDescent="0.25">
      <c r="I46" s="2">
        <v>2019</v>
      </c>
      <c r="J46" s="60">
        <f>8099%/100</f>
        <v>0.80989999999999995</v>
      </c>
    </row>
    <row r="47" spans="1:20" x14ac:dyDescent="0.25">
      <c r="I47" s="2">
        <v>2020</v>
      </c>
      <c r="J47" s="61">
        <v>0.83950000000000002</v>
      </c>
    </row>
    <row r="48" spans="1:20" x14ac:dyDescent="0.25">
      <c r="I48" s="2">
        <v>2021</v>
      </c>
      <c r="J48" s="61">
        <v>0.84809999999999997</v>
      </c>
    </row>
    <row r="49" spans="9:10" x14ac:dyDescent="0.25">
      <c r="I49" s="2">
        <v>2022</v>
      </c>
      <c r="J49" s="61">
        <v>0.90059999999999996</v>
      </c>
    </row>
    <row r="62" spans="9:10" x14ac:dyDescent="0.25">
      <c r="I62" s="2">
        <v>2019</v>
      </c>
      <c r="J62" s="57" t="s">
        <v>49</v>
      </c>
    </row>
    <row r="63" spans="9:10" x14ac:dyDescent="0.25">
      <c r="I63" s="2">
        <v>2020</v>
      </c>
      <c r="J63" s="2">
        <v>83.95</v>
      </c>
    </row>
    <row r="64" spans="9:10" x14ac:dyDescent="0.25">
      <c r="I64" s="2">
        <v>2021</v>
      </c>
      <c r="J64" s="2">
        <v>84.81</v>
      </c>
    </row>
    <row r="65" spans="9:10" x14ac:dyDescent="0.25">
      <c r="I65" s="2">
        <v>2022</v>
      </c>
      <c r="J65" s="58">
        <v>90.058378378378393</v>
      </c>
    </row>
  </sheetData>
  <mergeCells count="12">
    <mergeCell ref="B42:C42"/>
    <mergeCell ref="K3:K4"/>
    <mergeCell ref="V11:AB13"/>
    <mergeCell ref="G3:G4"/>
    <mergeCell ref="I3:I4"/>
    <mergeCell ref="B3:B4"/>
    <mergeCell ref="C3:C4"/>
    <mergeCell ref="E3:E4"/>
    <mergeCell ref="M3:M4"/>
    <mergeCell ref="O3:O4"/>
    <mergeCell ref="Q3:Q4"/>
    <mergeCell ref="S3:S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7"/>
  <sheetViews>
    <sheetView topLeftCell="A7" workbookViewId="0">
      <selection activeCell="C5" sqref="C5"/>
    </sheetView>
  </sheetViews>
  <sheetFormatPr baseColWidth="10" defaultRowHeight="15" x14ac:dyDescent="0.25"/>
  <sheetData>
    <row r="4" spans="2:3" x14ac:dyDescent="0.25">
      <c r="B4" s="2">
        <v>2019</v>
      </c>
      <c r="C4" s="59">
        <v>0.80989999999999995</v>
      </c>
    </row>
    <row r="5" spans="2:3" x14ac:dyDescent="0.25">
      <c r="B5" s="2">
        <v>2020</v>
      </c>
      <c r="C5" s="59">
        <v>83.95</v>
      </c>
    </row>
    <row r="6" spans="2:3" x14ac:dyDescent="0.25">
      <c r="B6" s="2">
        <v>2021</v>
      </c>
      <c r="C6" s="59">
        <v>84.81</v>
      </c>
    </row>
    <row r="7" spans="2:3" x14ac:dyDescent="0.25">
      <c r="B7" s="2">
        <v>2022</v>
      </c>
      <c r="C7" s="59">
        <v>90.058378378378393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1"/>
  <sheetViews>
    <sheetView topLeftCell="A12" workbookViewId="0">
      <selection activeCell="D4" sqref="D4:E40"/>
    </sheetView>
  </sheetViews>
  <sheetFormatPr baseColWidth="10" defaultRowHeight="15" x14ac:dyDescent="0.25"/>
  <sheetData>
    <row r="2" spans="2:5" ht="15.75" thickBot="1" x14ac:dyDescent="0.3"/>
    <row r="3" spans="2:5" ht="15.75" thickBot="1" x14ac:dyDescent="0.3">
      <c r="B3" s="70" t="s">
        <v>60</v>
      </c>
      <c r="C3" s="71" t="s">
        <v>61</v>
      </c>
      <c r="D3" s="71" t="s">
        <v>62</v>
      </c>
      <c r="E3" s="71" t="s">
        <v>63</v>
      </c>
    </row>
    <row r="4" spans="2:5" ht="17.25" thickBot="1" x14ac:dyDescent="0.3">
      <c r="B4" s="72">
        <v>41001</v>
      </c>
      <c r="C4" s="73" t="s">
        <v>1</v>
      </c>
      <c r="D4" s="78">
        <v>71.97</v>
      </c>
      <c r="E4" s="47" t="s">
        <v>42</v>
      </c>
    </row>
    <row r="5" spans="2:5" ht="17.25" thickBot="1" x14ac:dyDescent="0.3">
      <c r="B5" s="72">
        <v>41006</v>
      </c>
      <c r="C5" s="73" t="s">
        <v>2</v>
      </c>
      <c r="D5" s="78">
        <v>96.63</v>
      </c>
      <c r="E5" s="35" t="s">
        <v>41</v>
      </c>
    </row>
    <row r="6" spans="2:5" ht="17.25" thickBot="1" x14ac:dyDescent="0.3">
      <c r="B6" s="72">
        <v>41013</v>
      </c>
      <c r="C6" s="73" t="s">
        <v>3</v>
      </c>
      <c r="D6" s="78">
        <v>96.01</v>
      </c>
      <c r="E6" s="35" t="s">
        <v>41</v>
      </c>
    </row>
    <row r="7" spans="2:5" ht="17.25" thickBot="1" x14ac:dyDescent="0.3">
      <c r="B7" s="72">
        <v>41016</v>
      </c>
      <c r="C7" s="73" t="s">
        <v>4</v>
      </c>
      <c r="D7" s="78">
        <v>61.46</v>
      </c>
      <c r="E7" s="38" t="s">
        <v>45</v>
      </c>
    </row>
    <row r="8" spans="2:5" ht="17.25" thickBot="1" x14ac:dyDescent="0.3">
      <c r="B8" s="72">
        <v>41020</v>
      </c>
      <c r="C8" s="73" t="s">
        <v>5</v>
      </c>
      <c r="D8" s="78">
        <v>58.53</v>
      </c>
      <c r="E8" s="36" t="s">
        <v>43</v>
      </c>
    </row>
    <row r="9" spans="2:5" ht="17.25" thickBot="1" x14ac:dyDescent="0.3">
      <c r="B9" s="72">
        <v>41026</v>
      </c>
      <c r="C9" s="73" t="s">
        <v>6</v>
      </c>
      <c r="D9" s="78">
        <v>49.2</v>
      </c>
      <c r="E9" s="36" t="s">
        <v>43</v>
      </c>
    </row>
    <row r="10" spans="2:5" ht="17.25" thickBot="1" x14ac:dyDescent="0.3">
      <c r="B10" s="72">
        <v>41078</v>
      </c>
      <c r="C10" s="73" t="s">
        <v>7</v>
      </c>
      <c r="D10" s="78">
        <v>68.36</v>
      </c>
      <c r="E10" s="38" t="s">
        <v>45</v>
      </c>
    </row>
    <row r="11" spans="2:5" ht="17.25" thickBot="1" x14ac:dyDescent="0.3">
      <c r="B11" s="72">
        <v>41132</v>
      </c>
      <c r="C11" s="73" t="s">
        <v>8</v>
      </c>
      <c r="D11" s="78">
        <v>80.680000000000007</v>
      </c>
      <c r="E11" s="35" t="s">
        <v>41</v>
      </c>
    </row>
    <row r="12" spans="2:5" ht="17.25" thickBot="1" x14ac:dyDescent="0.3">
      <c r="B12" s="72">
        <v>41206</v>
      </c>
      <c r="C12" s="73" t="s">
        <v>9</v>
      </c>
      <c r="D12" s="78">
        <v>36.58</v>
      </c>
      <c r="E12" s="74" t="s">
        <v>48</v>
      </c>
    </row>
    <row r="13" spans="2:5" ht="17.25" thickBot="1" x14ac:dyDescent="0.3">
      <c r="B13" s="72">
        <v>41244</v>
      </c>
      <c r="C13" s="73" t="s">
        <v>10</v>
      </c>
      <c r="D13" s="78">
        <v>51.26</v>
      </c>
      <c r="E13" s="36" t="s">
        <v>43</v>
      </c>
    </row>
    <row r="14" spans="2:5" ht="17.25" thickBot="1" x14ac:dyDescent="0.3">
      <c r="B14" s="72">
        <v>41298</v>
      </c>
      <c r="C14" s="73" t="s">
        <v>11</v>
      </c>
      <c r="D14" s="78">
        <v>82</v>
      </c>
      <c r="E14" s="35" t="s">
        <v>41</v>
      </c>
    </row>
    <row r="15" spans="2:5" ht="17.25" thickBot="1" x14ac:dyDescent="0.3">
      <c r="B15" s="72">
        <v>41306</v>
      </c>
      <c r="C15" s="73" t="s">
        <v>12</v>
      </c>
      <c r="D15" s="78">
        <v>80.319999999999993</v>
      </c>
      <c r="E15" s="35" t="s">
        <v>41</v>
      </c>
    </row>
    <row r="16" spans="2:5" ht="17.25" thickBot="1" x14ac:dyDescent="0.3">
      <c r="B16" s="72">
        <v>41319</v>
      </c>
      <c r="C16" s="73" t="s">
        <v>13</v>
      </c>
      <c r="D16" s="78">
        <v>72.89</v>
      </c>
      <c r="E16" s="47" t="s">
        <v>42</v>
      </c>
    </row>
    <row r="17" spans="2:5" ht="17.25" thickBot="1" x14ac:dyDescent="0.3">
      <c r="B17" s="72">
        <v>41349</v>
      </c>
      <c r="C17" s="73" t="s">
        <v>14</v>
      </c>
      <c r="D17" s="78">
        <v>100</v>
      </c>
      <c r="E17" s="35" t="s">
        <v>41</v>
      </c>
    </row>
    <row r="18" spans="2:5" ht="17.25" thickBot="1" x14ac:dyDescent="0.3">
      <c r="B18" s="72">
        <v>41357</v>
      </c>
      <c r="C18" s="73" t="s">
        <v>15</v>
      </c>
      <c r="D18" s="78">
        <v>61.76</v>
      </c>
      <c r="E18" s="38" t="s">
        <v>45</v>
      </c>
    </row>
    <row r="19" spans="2:5" ht="17.25" thickBot="1" x14ac:dyDescent="0.3">
      <c r="B19" s="72">
        <v>41359</v>
      </c>
      <c r="C19" s="73" t="s">
        <v>37</v>
      </c>
      <c r="D19" s="78">
        <v>88.77</v>
      </c>
      <c r="E19" s="35" t="s">
        <v>41</v>
      </c>
    </row>
    <row r="20" spans="2:5" ht="17.25" thickBot="1" x14ac:dyDescent="0.3">
      <c r="B20" s="72">
        <v>41378</v>
      </c>
      <c r="C20" s="73" t="s">
        <v>16</v>
      </c>
      <c r="D20" s="78">
        <v>67.989999999999995</v>
      </c>
      <c r="E20" s="38" t="s">
        <v>45</v>
      </c>
    </row>
    <row r="21" spans="2:5" ht="17.25" thickBot="1" x14ac:dyDescent="0.3">
      <c r="B21" s="72">
        <v>41396</v>
      </c>
      <c r="C21" s="73" t="s">
        <v>17</v>
      </c>
      <c r="D21" s="78">
        <v>59.73</v>
      </c>
      <c r="E21" s="36" t="s">
        <v>43</v>
      </c>
    </row>
    <row r="22" spans="2:5" ht="17.25" thickBot="1" x14ac:dyDescent="0.3">
      <c r="B22" s="72">
        <v>41483</v>
      </c>
      <c r="C22" s="73" t="s">
        <v>18</v>
      </c>
      <c r="D22" s="78">
        <v>80.03</v>
      </c>
      <c r="E22" s="35" t="s">
        <v>41</v>
      </c>
    </row>
    <row r="23" spans="2:5" ht="17.25" thickBot="1" x14ac:dyDescent="0.3">
      <c r="B23" s="72">
        <v>41503</v>
      </c>
      <c r="C23" s="73" t="s">
        <v>19</v>
      </c>
      <c r="D23" s="78">
        <v>3.3</v>
      </c>
      <c r="E23" s="74" t="s">
        <v>48</v>
      </c>
    </row>
    <row r="24" spans="2:5" ht="17.25" thickBot="1" x14ac:dyDescent="0.3">
      <c r="B24" s="72">
        <v>41518</v>
      </c>
      <c r="C24" s="73" t="s">
        <v>20</v>
      </c>
      <c r="D24" s="78">
        <v>50.27</v>
      </c>
      <c r="E24" s="36" t="s">
        <v>43</v>
      </c>
    </row>
    <row r="25" spans="2:5" ht="17.25" thickBot="1" x14ac:dyDescent="0.3">
      <c r="B25" s="72">
        <v>41524</v>
      </c>
      <c r="C25" s="73" t="s">
        <v>21</v>
      </c>
      <c r="D25" s="78">
        <v>42.54</v>
      </c>
      <c r="E25" s="36" t="s">
        <v>43</v>
      </c>
    </row>
    <row r="26" spans="2:5" ht="17.25" thickBot="1" x14ac:dyDescent="0.3">
      <c r="B26" s="72">
        <v>41530</v>
      </c>
      <c r="C26" s="73" t="s">
        <v>22</v>
      </c>
      <c r="D26" s="78">
        <v>67.430000000000007</v>
      </c>
      <c r="E26" s="38" t="s">
        <v>45</v>
      </c>
    </row>
    <row r="27" spans="2:5" ht="17.25" thickBot="1" x14ac:dyDescent="0.3">
      <c r="B27" s="72">
        <v>41548</v>
      </c>
      <c r="C27" s="73" t="s">
        <v>23</v>
      </c>
      <c r="D27" s="78">
        <v>69.78</v>
      </c>
      <c r="E27" s="38" t="s">
        <v>45</v>
      </c>
    </row>
    <row r="28" spans="2:5" ht="17.25" thickBot="1" x14ac:dyDescent="0.3">
      <c r="B28" s="72">
        <v>41551</v>
      </c>
      <c r="C28" s="73" t="s">
        <v>24</v>
      </c>
      <c r="D28" s="78">
        <v>76.45</v>
      </c>
      <c r="E28" s="47" t="s">
        <v>42</v>
      </c>
    </row>
    <row r="29" spans="2:5" ht="17.25" thickBot="1" x14ac:dyDescent="0.3">
      <c r="B29" s="72">
        <v>41615</v>
      </c>
      <c r="C29" s="73" t="s">
        <v>25</v>
      </c>
      <c r="D29" s="78">
        <v>54.86</v>
      </c>
      <c r="E29" s="36" t="s">
        <v>43</v>
      </c>
    </row>
    <row r="30" spans="2:5" ht="17.25" thickBot="1" x14ac:dyDescent="0.3">
      <c r="B30" s="72">
        <v>41660</v>
      </c>
      <c r="C30" s="73" t="s">
        <v>26</v>
      </c>
      <c r="D30" s="78">
        <v>68.459999999999994</v>
      </c>
      <c r="E30" s="38" t="s">
        <v>45</v>
      </c>
    </row>
    <row r="31" spans="2:5" ht="17.25" thickBot="1" x14ac:dyDescent="0.3">
      <c r="B31" s="72">
        <v>41668</v>
      </c>
      <c r="C31" s="73" t="s">
        <v>27</v>
      </c>
      <c r="D31" s="78">
        <v>86.86</v>
      </c>
      <c r="E31" s="35" t="s">
        <v>41</v>
      </c>
    </row>
    <row r="32" spans="2:5" ht="17.25" thickBot="1" x14ac:dyDescent="0.3">
      <c r="B32" s="72">
        <v>41676</v>
      </c>
      <c r="C32" s="73" t="s">
        <v>28</v>
      </c>
      <c r="D32" s="78">
        <v>62.13</v>
      </c>
      <c r="E32" s="38" t="s">
        <v>45</v>
      </c>
    </row>
    <row r="33" spans="2:5" ht="17.25" thickBot="1" x14ac:dyDescent="0.3">
      <c r="B33" s="72">
        <v>41770</v>
      </c>
      <c r="C33" s="73" t="s">
        <v>29</v>
      </c>
      <c r="D33" s="78">
        <v>89.71</v>
      </c>
      <c r="E33" s="35" t="s">
        <v>41</v>
      </c>
    </row>
    <row r="34" spans="2:5" ht="17.25" thickBot="1" x14ac:dyDescent="0.3">
      <c r="B34" s="72">
        <v>41791</v>
      </c>
      <c r="C34" s="73" t="s">
        <v>30</v>
      </c>
      <c r="D34" s="78">
        <v>55</v>
      </c>
      <c r="E34" s="36" t="s">
        <v>43</v>
      </c>
    </row>
    <row r="35" spans="2:5" ht="17.25" thickBot="1" x14ac:dyDescent="0.3">
      <c r="B35" s="72">
        <v>41797</v>
      </c>
      <c r="C35" s="73" t="s">
        <v>31</v>
      </c>
      <c r="D35" s="78">
        <v>79.7</v>
      </c>
      <c r="E35" s="47" t="s">
        <v>42</v>
      </c>
    </row>
    <row r="36" spans="2:5" ht="17.25" thickBot="1" x14ac:dyDescent="0.3">
      <c r="B36" s="72">
        <v>41799</v>
      </c>
      <c r="C36" s="73" t="s">
        <v>32</v>
      </c>
      <c r="D36" s="78">
        <v>52.72</v>
      </c>
      <c r="E36" s="36" t="s">
        <v>43</v>
      </c>
    </row>
    <row r="37" spans="2:5" ht="17.25" thickBot="1" x14ac:dyDescent="0.3">
      <c r="B37" s="72">
        <v>41801</v>
      </c>
      <c r="C37" s="73" t="s">
        <v>33</v>
      </c>
      <c r="D37" s="78">
        <v>84.8</v>
      </c>
      <c r="E37" s="35" t="s">
        <v>41</v>
      </c>
    </row>
    <row r="38" spans="2:5" ht="17.25" thickBot="1" x14ac:dyDescent="0.3">
      <c r="B38" s="72">
        <v>41807</v>
      </c>
      <c r="C38" s="73" t="s">
        <v>34</v>
      </c>
      <c r="D38" s="78">
        <v>76.180000000000007</v>
      </c>
      <c r="E38" s="47" t="s">
        <v>42</v>
      </c>
    </row>
    <row r="39" spans="2:5" ht="17.25" thickBot="1" x14ac:dyDescent="0.3">
      <c r="B39" s="72">
        <v>41872</v>
      </c>
      <c r="C39" s="73" t="s">
        <v>35</v>
      </c>
      <c r="D39" s="78">
        <v>72.81</v>
      </c>
      <c r="E39" s="47" t="s">
        <v>42</v>
      </c>
    </row>
    <row r="40" spans="2:5" ht="17.25" thickBot="1" x14ac:dyDescent="0.3">
      <c r="B40" s="72">
        <v>41885</v>
      </c>
      <c r="C40" s="73" t="s">
        <v>36</v>
      </c>
      <c r="D40" s="78">
        <v>87.91</v>
      </c>
      <c r="E40" s="35" t="s">
        <v>41</v>
      </c>
    </row>
    <row r="41" spans="2:5" ht="15.75" thickBot="1" x14ac:dyDescent="0.3">
      <c r="B41" s="53"/>
      <c r="C41" s="75"/>
      <c r="D41" s="76" t="s">
        <v>64</v>
      </c>
      <c r="E41" s="77"/>
    </row>
  </sheetData>
  <sortState ref="B4:E40">
    <sortCondition ref="B4:B4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EFICACIA-seg.planes desarrollo</vt:lpstr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Berenice Sterling Manrique</cp:lastModifiedBy>
  <dcterms:created xsi:type="dcterms:W3CDTF">2021-04-06T15:06:10Z</dcterms:created>
  <dcterms:modified xsi:type="dcterms:W3CDTF">2025-02-10T20:50:57Z</dcterms:modified>
</cp:coreProperties>
</file>