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6288" activeTab="0"/>
  </bookViews>
  <sheets>
    <sheet name="Hoja2" sheetId="1" r:id="rId1"/>
  </sheets>
  <externalReferences>
    <externalReference r:id="rId4"/>
  </externalReferences>
  <definedNames>
    <definedName name="LISTA_MP">OFFSET(INDIRECT('[1]VisorPPO'!$I$1376),1,,'[1]VisorPPO'!$I$1377,)</definedName>
  </definedNames>
  <calcPr fullCalcOnLoad="1"/>
</workbook>
</file>

<file path=xl/sharedStrings.xml><?xml version="1.0" encoding="utf-8"?>
<sst xmlns="http://schemas.openxmlformats.org/spreadsheetml/2006/main" count="52" uniqueCount="52">
  <si>
    <t>MUNICIPIOS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</si>
  <si>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</si>
  <si>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</si>
  <si>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</si>
  <si>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</si>
  <si>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</si>
  <si>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</si>
  <si>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</si>
  <si>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</si>
  <si>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</si>
  <si>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</si>
  <si>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</si>
  <si>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</si>
  <si>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</si>
  <si>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</si>
  <si>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</si>
  <si>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</si>
  <si>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</si>
  <si>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</si>
  <si>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</si>
  <si>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</si>
  <si>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</si>
  <si>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</si>
  <si>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</si>
  <si>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</si>
  <si>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</si>
  <si>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</si>
  <si>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</si>
  <si>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</si>
  <si>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</si>
  <si>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</si>
  <si>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</si>
  <si>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</si>
  <si>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</si>
  <si>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</si>
  <si>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</si>
  <si>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 xml:space="preserve">Tello </t>
  </si>
  <si>
    <t>San Agustín</t>
  </si>
  <si>
    <t>INSTITUCIONES CENTROS Y SEDES EDUCATIVAS</t>
  </si>
  <si>
    <t>POBLACION EN EDAD ESCOLAR       5-16 AÑOS</t>
  </si>
  <si>
    <t>COBERTURA ACTUAL</t>
  </si>
  <si>
    <t>Total TOTAL MATRICULAS</t>
  </si>
  <si>
    <t>U TOTAL MATRICULAS</t>
  </si>
  <si>
    <t>R TOTAL MATRICULAS</t>
  </si>
  <si>
    <t>U PREESCOLAR MATRICULAS</t>
  </si>
  <si>
    <t>R PREESCOLAR MATRICULAS</t>
  </si>
  <si>
    <t>U BASICA PRIMARIA MATRICULAS</t>
  </si>
  <si>
    <t>R BASICA PRIMARIA MATRICULAS</t>
  </si>
  <si>
    <t>U BASICA SECUNDARIA MATRICULAS</t>
  </si>
  <si>
    <t>R BASICA SECUNDARIA MATRICULAS</t>
  </si>
  <si>
    <t>U MEDIA VOCACIONAL MATRICULAS</t>
  </si>
  <si>
    <t>R MEDIA VOCACIONAL MATRICULAS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</si>
</sst>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  <numFmt numFmtId="184" formatCode="#,##0;[Red]#,##0"/>
    <numFmt numFmtId="185" formatCode="#,##0.0;[Red]#,##0.0"/>
    <numFmt numFmtId="186" formatCode="#,##0.00;[Red]#,##0.00"/>
    <numFmt numFmtId="187" formatCode="#,##0.000;[Red]#,##0.000"/>
    <numFmt numFmtId="188" formatCode=";;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6"/>
      <name val="Courier"/>
      <family val="0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8" fontId="5" fillId="0" borderId="0">
      <alignment/>
      <protection locked="0"/>
    </xf>
    <xf numFmtId="188" fontId="6" fillId="0" borderId="0">
      <alignment/>
      <protection locked="0"/>
    </xf>
    <xf numFmtId="188" fontId="7" fillId="0" borderId="0">
      <alignment/>
      <protection locked="0"/>
    </xf>
    <xf numFmtId="188" fontId="8" fillId="0" borderId="0">
      <alignment/>
      <protection locked="0"/>
    </xf>
    <xf numFmtId="188" fontId="9" fillId="0" borderId="0">
      <alignment/>
      <protection locked="0"/>
    </xf>
    <xf numFmtId="188" fontId="9" fillId="0" borderId="0">
      <alignment/>
      <protection locked="0"/>
    </xf>
    <xf numFmtId="188" fontId="10" fillId="0" borderId="0">
      <alignment/>
      <protection locked="0"/>
    </xf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37" fontId="4" fillId="0" borderId="0">
      <alignment/>
      <protection/>
    </xf>
    <xf numFmtId="0" fontId="12" fillId="0" borderId="0">
      <alignment/>
      <protection/>
    </xf>
    <xf numFmtId="37" fontId="11" fillId="0" borderId="0">
      <alignment/>
      <protection/>
    </xf>
    <xf numFmtId="37" fontId="11" fillId="0" borderId="0">
      <alignment/>
      <protection/>
    </xf>
    <xf numFmtId="37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181" fontId="0" fillId="0" borderId="14" xfId="54" applyNumberFormat="1" applyFont="1" applyBorder="1" applyAlignment="1" applyProtection="1">
      <alignment/>
      <protection locked="0"/>
    </xf>
    <xf numFmtId="184" fontId="1" fillId="0" borderId="14" xfId="54" applyNumberFormat="1" applyFont="1" applyFill="1" applyBorder="1" applyAlignment="1">
      <alignment/>
    </xf>
    <xf numFmtId="184" fontId="47" fillId="0" borderId="14" xfId="0" applyNumberFormat="1" applyFont="1" applyFill="1" applyBorder="1" applyAlignment="1" applyProtection="1">
      <alignment horizontal="right" vertical="center"/>
      <protection/>
    </xf>
    <xf numFmtId="184" fontId="47" fillId="0" borderId="14" xfId="0" applyNumberFormat="1" applyFont="1" applyFill="1" applyBorder="1" applyAlignment="1" applyProtection="1">
      <alignment vertical="center"/>
      <protection/>
    </xf>
    <xf numFmtId="186" fontId="0" fillId="0" borderId="14" xfId="54" applyNumberFormat="1" applyFont="1" applyFill="1" applyBorder="1" applyAlignment="1">
      <alignment/>
    </xf>
    <xf numFmtId="181" fontId="47" fillId="0" borderId="14" xfId="59" applyNumberFormat="1" applyFont="1" applyFill="1" applyBorder="1">
      <alignment/>
      <protection/>
    </xf>
    <xf numFmtId="184" fontId="47" fillId="34" borderId="14" xfId="0" applyNumberFormat="1" applyFont="1" applyFill="1" applyBorder="1" applyAlignment="1" applyProtection="1">
      <alignment horizontal="right" vertical="center"/>
      <protection/>
    </xf>
    <xf numFmtId="184" fontId="47" fillId="34" borderId="14" xfId="0" applyNumberFormat="1" applyFont="1" applyFill="1" applyBorder="1" applyAlignment="1" applyProtection="1">
      <alignment vertical="center"/>
      <protection/>
    </xf>
    <xf numFmtId="186" fontId="0" fillId="0" borderId="14" xfId="54" applyNumberFormat="1" applyFont="1" applyFill="1" applyBorder="1" applyAlignment="1">
      <alignment/>
    </xf>
    <xf numFmtId="0" fontId="0" fillId="0" borderId="14" xfId="0" applyFont="1" applyFill="1" applyBorder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E\VisorCertificaPoblacio%20d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orPPO"/>
      <sheetName val="Simples Total"/>
    </sheetNames>
    <sheetDataSet>
      <sheetData sheetId="0">
        <row r="1376">
          <cell r="I1376" t="str">
            <v>$E$858</v>
          </cell>
        </row>
        <row r="1377">
          <cell r="I1377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zoomScalePageLayoutView="0" workbookViewId="0" topLeftCell="A1">
      <selection activeCell="C11" sqref="C11"/>
    </sheetView>
  </sheetViews>
  <sheetFormatPr defaultColWidth="11.421875" defaultRowHeight="12.75"/>
  <cols>
    <col min="1" max="1" width="13.00390625" style="0" customWidth="1"/>
    <col min="2" max="2" width="13.28125" style="1" customWidth="1"/>
    <col min="3" max="3" width="10.7109375" style="1" customWidth="1"/>
    <col min="4" max="4" width="8.00390625" style="1" customWidth="1"/>
    <col min="5" max="5" width="7.8515625" style="1" customWidth="1"/>
    <col min="6" max="6" width="6.8515625" style="1" customWidth="1"/>
    <col min="7" max="7" width="7.28125" style="1" customWidth="1"/>
    <col min="8" max="8" width="7.00390625" style="1" customWidth="1"/>
    <col min="9" max="9" width="7.140625" style="1" customWidth="1"/>
    <col min="10" max="10" width="7.28125" style="1" customWidth="1"/>
    <col min="11" max="13" width="6.8515625" style="0" customWidth="1"/>
    <col min="14" max="14" width="7.140625" style="0" customWidth="1"/>
    <col min="15" max="15" width="10.8515625" style="0" customWidth="1"/>
    <col min="16" max="16" width="4.28125" style="0" customWidth="1"/>
    <col min="17" max="17" width="8.7109375" style="0" customWidth="1"/>
    <col min="18" max="18" width="3.57421875" style="0" customWidth="1"/>
  </cols>
  <sheetData>
    <row r="1" spans="1:15" ht="18" customHeight="1">
      <c r="A1" s="6" t="s">
        <v>0</v>
      </c>
      <c r="B1" s="7" t="s">
        <v>38</v>
      </c>
      <c r="C1" s="8" t="s">
        <v>39</v>
      </c>
      <c r="D1" s="10" t="s">
        <v>41</v>
      </c>
      <c r="E1" s="10" t="s">
        <v>42</v>
      </c>
      <c r="F1" s="11" t="s">
        <v>43</v>
      </c>
      <c r="G1" s="10" t="s">
        <v>44</v>
      </c>
      <c r="H1" s="11" t="s">
        <v>45</v>
      </c>
      <c r="I1" s="10" t="s">
        <v>46</v>
      </c>
      <c r="J1" s="11" t="s">
        <v>47</v>
      </c>
      <c r="K1" s="10" t="s">
        <v>48</v>
      </c>
      <c r="L1" s="11" t="s">
        <v>49</v>
      </c>
      <c r="M1" s="10" t="s">
        <v>50</v>
      </c>
      <c r="N1" s="11" t="s">
        <v>51</v>
      </c>
      <c r="O1" s="9" t="s">
        <v>40</v>
      </c>
    </row>
    <row r="2" spans="1:19" ht="15" customHeight="1">
      <c r="A2" s="12" t="s">
        <v>1</v>
      </c>
      <c r="B2" s="13">
        <v>206</v>
      </c>
      <c r="C2" s="14">
        <v>69581</v>
      </c>
      <c r="D2" s="15">
        <f>E2+F2</f>
        <v>53480</v>
      </c>
      <c r="E2" s="15">
        <f>G2+I2+K2+M2</f>
        <v>48283</v>
      </c>
      <c r="F2" s="15">
        <f aca="true" t="shared" si="0" ref="F2:F38">H2+J2+L2+N2</f>
        <v>5197</v>
      </c>
      <c r="G2" s="16">
        <v>3602</v>
      </c>
      <c r="H2" s="17">
        <v>446</v>
      </c>
      <c r="I2" s="16">
        <v>20926</v>
      </c>
      <c r="J2" s="17">
        <v>2595</v>
      </c>
      <c r="K2" s="16">
        <v>17888</v>
      </c>
      <c r="L2" s="16">
        <v>1683</v>
      </c>
      <c r="M2" s="16">
        <v>5867</v>
      </c>
      <c r="N2" s="17">
        <v>473</v>
      </c>
      <c r="O2" s="18">
        <f>(D2/C2)*100</f>
        <v>76.86006237334905</v>
      </c>
      <c r="Q2" s="2"/>
      <c r="R2" s="3"/>
      <c r="S2" s="4"/>
    </row>
    <row r="3" spans="1:19" ht="15" customHeight="1">
      <c r="A3" s="12" t="s">
        <v>2</v>
      </c>
      <c r="B3" s="13">
        <v>93</v>
      </c>
      <c r="C3" s="19">
        <v>9001</v>
      </c>
      <c r="D3" s="15">
        <f aca="true" t="shared" si="1" ref="D3:D38">E3+F3</f>
        <v>7170</v>
      </c>
      <c r="E3" s="15">
        <f aca="true" t="shared" si="2" ref="E3:E38">G3+I3+K3+M3</f>
        <v>1575</v>
      </c>
      <c r="F3" s="15">
        <f>H3+J3+L3+N3</f>
        <v>5595</v>
      </c>
      <c r="G3" s="16">
        <v>107</v>
      </c>
      <c r="H3" s="17">
        <v>489</v>
      </c>
      <c r="I3" s="16">
        <v>681</v>
      </c>
      <c r="J3" s="17">
        <v>3450</v>
      </c>
      <c r="K3" s="20">
        <v>582</v>
      </c>
      <c r="L3" s="20">
        <v>1469</v>
      </c>
      <c r="M3" s="20">
        <v>205</v>
      </c>
      <c r="N3" s="21">
        <v>187</v>
      </c>
      <c r="O3" s="22">
        <f>(D3/C3)*100</f>
        <v>79.65781579824464</v>
      </c>
      <c r="Q3" s="2"/>
      <c r="R3" s="3"/>
      <c r="S3" s="4"/>
    </row>
    <row r="4" spans="1:19" ht="15" customHeight="1">
      <c r="A4" s="12" t="s">
        <v>3</v>
      </c>
      <c r="B4" s="13">
        <v>26</v>
      </c>
      <c r="C4" s="19">
        <v>2356</v>
      </c>
      <c r="D4" s="15">
        <f t="shared" si="1"/>
        <v>1940</v>
      </c>
      <c r="E4" s="15">
        <f t="shared" si="2"/>
        <v>1292</v>
      </c>
      <c r="F4" s="15">
        <f t="shared" si="0"/>
        <v>648</v>
      </c>
      <c r="G4" s="16">
        <v>75</v>
      </c>
      <c r="H4" s="17">
        <v>40</v>
      </c>
      <c r="I4" s="16">
        <v>516</v>
      </c>
      <c r="J4" s="17">
        <v>410</v>
      </c>
      <c r="K4" s="20">
        <v>519</v>
      </c>
      <c r="L4" s="20">
        <v>163</v>
      </c>
      <c r="M4" s="20">
        <v>182</v>
      </c>
      <c r="N4" s="21">
        <v>35</v>
      </c>
      <c r="O4" s="22">
        <f aca="true" t="shared" si="3" ref="O4:O38">(D4/C4)*100</f>
        <v>82.34295415959252</v>
      </c>
      <c r="Q4" s="2"/>
      <c r="R4" s="3"/>
      <c r="S4" s="4"/>
    </row>
    <row r="5" spans="1:19" ht="15" customHeight="1">
      <c r="A5" s="12" t="s">
        <v>4</v>
      </c>
      <c r="B5" s="13">
        <v>36</v>
      </c>
      <c r="C5" s="19">
        <v>6440</v>
      </c>
      <c r="D5" s="15">
        <f t="shared" si="1"/>
        <v>3583</v>
      </c>
      <c r="E5" s="15">
        <f t="shared" si="2"/>
        <v>2219</v>
      </c>
      <c r="F5" s="15">
        <f t="shared" si="0"/>
        <v>1364</v>
      </c>
      <c r="G5" s="16">
        <v>184</v>
      </c>
      <c r="H5" s="17">
        <v>114</v>
      </c>
      <c r="I5" s="16">
        <v>1002</v>
      </c>
      <c r="J5" s="17">
        <v>628</v>
      </c>
      <c r="K5" s="20">
        <v>792</v>
      </c>
      <c r="L5" s="20">
        <v>508</v>
      </c>
      <c r="M5" s="20">
        <v>241</v>
      </c>
      <c r="N5" s="21">
        <v>114</v>
      </c>
      <c r="O5" s="22">
        <f t="shared" si="3"/>
        <v>55.63664596273292</v>
      </c>
      <c r="Q5" s="2"/>
      <c r="R5" s="3"/>
      <c r="S5" s="5"/>
    </row>
    <row r="6" spans="1:19" ht="15" customHeight="1">
      <c r="A6" s="23" t="s">
        <v>5</v>
      </c>
      <c r="B6" s="13">
        <v>65</v>
      </c>
      <c r="C6" s="19">
        <v>5861</v>
      </c>
      <c r="D6" s="15">
        <f t="shared" si="1"/>
        <v>4743</v>
      </c>
      <c r="E6" s="15">
        <f t="shared" si="2"/>
        <v>2008</v>
      </c>
      <c r="F6" s="15">
        <f t="shared" si="0"/>
        <v>2735</v>
      </c>
      <c r="G6" s="16">
        <v>165</v>
      </c>
      <c r="H6" s="17">
        <v>209</v>
      </c>
      <c r="I6" s="16">
        <v>888</v>
      </c>
      <c r="J6" s="17">
        <v>1531</v>
      </c>
      <c r="K6" s="20">
        <v>709</v>
      </c>
      <c r="L6" s="20">
        <v>808</v>
      </c>
      <c r="M6" s="20">
        <v>246</v>
      </c>
      <c r="N6" s="21">
        <v>187</v>
      </c>
      <c r="O6" s="22">
        <f t="shared" si="3"/>
        <v>80.92475686742877</v>
      </c>
      <c r="Q6" s="2"/>
      <c r="R6" s="3"/>
      <c r="S6" s="4"/>
    </row>
    <row r="7" spans="1:19" ht="15" customHeight="1">
      <c r="A7" s="23" t="s">
        <v>6</v>
      </c>
      <c r="B7" s="13">
        <v>10</v>
      </c>
      <c r="C7" s="19">
        <v>1092</v>
      </c>
      <c r="D7" s="15">
        <f t="shared" si="1"/>
        <v>792</v>
      </c>
      <c r="E7" s="15">
        <f t="shared" si="2"/>
        <v>700</v>
      </c>
      <c r="F7" s="15">
        <f t="shared" si="0"/>
        <v>92</v>
      </c>
      <c r="G7" s="16">
        <v>55</v>
      </c>
      <c r="H7" s="17">
        <v>10</v>
      </c>
      <c r="I7" s="16">
        <v>297</v>
      </c>
      <c r="J7" s="17">
        <v>82</v>
      </c>
      <c r="K7" s="20">
        <v>245</v>
      </c>
      <c r="L7" s="20">
        <v>0</v>
      </c>
      <c r="M7" s="20">
        <v>103</v>
      </c>
      <c r="N7" s="21">
        <v>0</v>
      </c>
      <c r="O7" s="22">
        <f t="shared" si="3"/>
        <v>72.52747252747253</v>
      </c>
      <c r="Q7" s="2"/>
      <c r="R7" s="3"/>
      <c r="S7" s="5"/>
    </row>
    <row r="8" spans="1:15" ht="15" customHeight="1">
      <c r="A8" s="23" t="s">
        <v>7</v>
      </c>
      <c r="B8" s="13">
        <v>44</v>
      </c>
      <c r="C8" s="19">
        <v>2263</v>
      </c>
      <c r="D8" s="15">
        <f t="shared" si="1"/>
        <v>1472</v>
      </c>
      <c r="E8" s="15">
        <f t="shared" si="2"/>
        <v>896</v>
      </c>
      <c r="F8" s="15">
        <f t="shared" si="0"/>
        <v>576</v>
      </c>
      <c r="G8" s="16">
        <v>71</v>
      </c>
      <c r="H8" s="17">
        <v>52</v>
      </c>
      <c r="I8" s="16">
        <v>396</v>
      </c>
      <c r="J8" s="17">
        <v>344</v>
      </c>
      <c r="K8" s="20">
        <v>323</v>
      </c>
      <c r="L8" s="20">
        <v>137</v>
      </c>
      <c r="M8" s="20">
        <v>106</v>
      </c>
      <c r="N8" s="21">
        <v>43</v>
      </c>
      <c r="O8" s="22">
        <f t="shared" si="3"/>
        <v>65.04639858594786</v>
      </c>
    </row>
    <row r="9" spans="1:15" ht="15" customHeight="1">
      <c r="A9" s="23" t="s">
        <v>8</v>
      </c>
      <c r="B9" s="13">
        <v>52</v>
      </c>
      <c r="C9" s="19">
        <v>7837</v>
      </c>
      <c r="D9" s="15">
        <f t="shared" si="1"/>
        <v>5885</v>
      </c>
      <c r="E9" s="15">
        <f t="shared" si="2"/>
        <v>4944</v>
      </c>
      <c r="F9" s="15">
        <f t="shared" si="0"/>
        <v>941</v>
      </c>
      <c r="G9" s="16">
        <v>366</v>
      </c>
      <c r="H9" s="17">
        <v>66</v>
      </c>
      <c r="I9" s="16">
        <v>2392</v>
      </c>
      <c r="J9" s="17">
        <v>603</v>
      </c>
      <c r="K9" s="20">
        <v>1681</v>
      </c>
      <c r="L9" s="20">
        <v>226</v>
      </c>
      <c r="M9" s="20">
        <v>505</v>
      </c>
      <c r="N9" s="21">
        <v>46</v>
      </c>
      <c r="O9" s="22">
        <f t="shared" si="3"/>
        <v>75.09250988898813</v>
      </c>
    </row>
    <row r="10" spans="1:15" ht="15" customHeight="1">
      <c r="A10" s="23" t="s">
        <v>9</v>
      </c>
      <c r="B10" s="13">
        <v>56</v>
      </c>
      <c r="C10" s="19">
        <v>2903</v>
      </c>
      <c r="D10" s="15">
        <f t="shared" si="1"/>
        <v>1416</v>
      </c>
      <c r="E10" s="15">
        <f t="shared" si="2"/>
        <v>550</v>
      </c>
      <c r="F10" s="15">
        <f t="shared" si="0"/>
        <v>866</v>
      </c>
      <c r="G10" s="16">
        <v>31</v>
      </c>
      <c r="H10" s="17">
        <v>92</v>
      </c>
      <c r="I10" s="16">
        <v>218</v>
      </c>
      <c r="J10" s="17">
        <v>582</v>
      </c>
      <c r="K10" s="20">
        <v>225</v>
      </c>
      <c r="L10" s="20">
        <v>179</v>
      </c>
      <c r="M10" s="20">
        <v>76</v>
      </c>
      <c r="N10" s="21">
        <v>13</v>
      </c>
      <c r="O10" s="22">
        <f t="shared" si="3"/>
        <v>48.77712710988632</v>
      </c>
    </row>
    <row r="11" spans="1:15" ht="15" customHeight="1">
      <c r="A11" s="23" t="s">
        <v>10</v>
      </c>
      <c r="B11" s="13">
        <v>14</v>
      </c>
      <c r="C11" s="19">
        <v>1045</v>
      </c>
      <c r="D11" s="15">
        <f t="shared" si="1"/>
        <v>770</v>
      </c>
      <c r="E11" s="15">
        <f t="shared" si="2"/>
        <v>420</v>
      </c>
      <c r="F11" s="15">
        <f t="shared" si="0"/>
        <v>350</v>
      </c>
      <c r="G11" s="16">
        <v>17</v>
      </c>
      <c r="H11" s="17">
        <v>30</v>
      </c>
      <c r="I11" s="16">
        <v>106</v>
      </c>
      <c r="J11" s="17">
        <v>267</v>
      </c>
      <c r="K11" s="20">
        <v>223</v>
      </c>
      <c r="L11" s="20">
        <v>53</v>
      </c>
      <c r="M11" s="20">
        <v>74</v>
      </c>
      <c r="N11" s="21">
        <v>0</v>
      </c>
      <c r="O11" s="22">
        <f t="shared" si="3"/>
        <v>73.68421052631578</v>
      </c>
    </row>
    <row r="12" spans="1:15" ht="15" customHeight="1">
      <c r="A12" s="23" t="s">
        <v>11</v>
      </c>
      <c r="B12" s="13">
        <v>115</v>
      </c>
      <c r="C12" s="19">
        <v>22362</v>
      </c>
      <c r="D12" s="15">
        <f t="shared" si="1"/>
        <v>14477</v>
      </c>
      <c r="E12" s="15">
        <f t="shared" si="2"/>
        <v>7578</v>
      </c>
      <c r="F12" s="15">
        <f t="shared" si="0"/>
        <v>6899</v>
      </c>
      <c r="G12" s="16">
        <v>515</v>
      </c>
      <c r="H12" s="17">
        <v>580</v>
      </c>
      <c r="I12" s="16">
        <v>3174</v>
      </c>
      <c r="J12" s="17">
        <v>3849</v>
      </c>
      <c r="K12" s="20">
        <v>2909</v>
      </c>
      <c r="L12" s="20">
        <v>1950</v>
      </c>
      <c r="M12" s="20">
        <v>980</v>
      </c>
      <c r="N12" s="21">
        <v>520</v>
      </c>
      <c r="O12" s="22">
        <f t="shared" si="3"/>
        <v>64.73928986673822</v>
      </c>
    </row>
    <row r="13" spans="1:15" ht="15" customHeight="1">
      <c r="A13" s="23" t="s">
        <v>12</v>
      </c>
      <c r="B13" s="13">
        <v>56</v>
      </c>
      <c r="C13" s="19">
        <v>8089</v>
      </c>
      <c r="D13" s="15">
        <f t="shared" si="1"/>
        <v>6029</v>
      </c>
      <c r="E13" s="15">
        <f t="shared" si="2"/>
        <v>2071</v>
      </c>
      <c r="F13" s="15">
        <f t="shared" si="0"/>
        <v>3958</v>
      </c>
      <c r="G13" s="16">
        <v>134</v>
      </c>
      <c r="H13" s="17">
        <v>246</v>
      </c>
      <c r="I13" s="16">
        <v>848</v>
      </c>
      <c r="J13" s="17">
        <v>1883</v>
      </c>
      <c r="K13" s="20">
        <v>771</v>
      </c>
      <c r="L13" s="20">
        <v>1423</v>
      </c>
      <c r="M13" s="20">
        <v>318</v>
      </c>
      <c r="N13" s="21">
        <v>406</v>
      </c>
      <c r="O13" s="22">
        <f t="shared" si="3"/>
        <v>74.53331685004328</v>
      </c>
    </row>
    <row r="14" spans="1:15" ht="15" customHeight="1">
      <c r="A14" s="23" t="s">
        <v>13</v>
      </c>
      <c r="B14" s="13">
        <v>53</v>
      </c>
      <c r="C14" s="19">
        <v>5444</v>
      </c>
      <c r="D14" s="15">
        <f t="shared" si="1"/>
        <v>4047</v>
      </c>
      <c r="E14" s="15">
        <f t="shared" si="2"/>
        <v>1429</v>
      </c>
      <c r="F14" s="15">
        <f t="shared" si="0"/>
        <v>2618</v>
      </c>
      <c r="G14" s="16">
        <v>118</v>
      </c>
      <c r="H14" s="17">
        <v>126</v>
      </c>
      <c r="I14" s="16">
        <v>567</v>
      </c>
      <c r="J14" s="17">
        <v>1542</v>
      </c>
      <c r="K14" s="20">
        <v>517</v>
      </c>
      <c r="L14" s="20">
        <v>808</v>
      </c>
      <c r="M14" s="20">
        <v>227</v>
      </c>
      <c r="N14" s="21">
        <v>142</v>
      </c>
      <c r="O14" s="22">
        <f t="shared" si="3"/>
        <v>74.33872152828802</v>
      </c>
    </row>
    <row r="15" spans="1:15" ht="15" customHeight="1">
      <c r="A15" s="23" t="s">
        <v>14</v>
      </c>
      <c r="B15" s="13">
        <v>9</v>
      </c>
      <c r="C15" s="19">
        <v>1634</v>
      </c>
      <c r="D15" s="15">
        <f t="shared" si="1"/>
        <v>1561</v>
      </c>
      <c r="E15" s="15">
        <f t="shared" si="2"/>
        <v>1339</v>
      </c>
      <c r="F15" s="15">
        <f t="shared" si="0"/>
        <v>222</v>
      </c>
      <c r="G15" s="16">
        <v>104</v>
      </c>
      <c r="H15" s="17">
        <v>22</v>
      </c>
      <c r="I15" s="16">
        <v>662</v>
      </c>
      <c r="J15" s="17">
        <v>151</v>
      </c>
      <c r="K15" s="20">
        <v>448</v>
      </c>
      <c r="L15" s="20">
        <v>49</v>
      </c>
      <c r="M15" s="20">
        <v>125</v>
      </c>
      <c r="N15" s="21">
        <v>0</v>
      </c>
      <c r="O15" s="22">
        <f t="shared" si="3"/>
        <v>95.53243574051407</v>
      </c>
    </row>
    <row r="16" spans="1:15" ht="15" customHeight="1">
      <c r="A16" s="23" t="s">
        <v>15</v>
      </c>
      <c r="B16" s="13">
        <v>35</v>
      </c>
      <c r="C16" s="19">
        <v>2851</v>
      </c>
      <c r="D16" s="15">
        <f t="shared" si="1"/>
        <v>2394</v>
      </c>
      <c r="E16" s="15">
        <f t="shared" si="2"/>
        <v>842</v>
      </c>
      <c r="F16" s="15">
        <f t="shared" si="0"/>
        <v>1552</v>
      </c>
      <c r="G16" s="16">
        <v>56</v>
      </c>
      <c r="H16" s="17">
        <v>125</v>
      </c>
      <c r="I16" s="16">
        <v>343</v>
      </c>
      <c r="J16" s="17">
        <v>841</v>
      </c>
      <c r="K16" s="20">
        <v>309</v>
      </c>
      <c r="L16" s="20">
        <v>506</v>
      </c>
      <c r="M16" s="20">
        <v>134</v>
      </c>
      <c r="N16" s="21">
        <v>80</v>
      </c>
      <c r="O16" s="22">
        <f t="shared" si="3"/>
        <v>83.97053665380568</v>
      </c>
    </row>
    <row r="17" spans="1:15" ht="15" customHeight="1">
      <c r="A17" s="23" t="s">
        <v>16</v>
      </c>
      <c r="B17" s="13">
        <v>67</v>
      </c>
      <c r="C17" s="19">
        <v>6633</v>
      </c>
      <c r="D17" s="15">
        <f t="shared" si="1"/>
        <v>5253</v>
      </c>
      <c r="E17" s="15">
        <f t="shared" si="2"/>
        <v>1951</v>
      </c>
      <c r="F17" s="15">
        <f t="shared" si="0"/>
        <v>3302</v>
      </c>
      <c r="G17" s="16">
        <v>101</v>
      </c>
      <c r="H17" s="17">
        <v>170</v>
      </c>
      <c r="I17" s="16">
        <v>751</v>
      </c>
      <c r="J17" s="17">
        <v>2017</v>
      </c>
      <c r="K17" s="20">
        <v>764</v>
      </c>
      <c r="L17" s="20">
        <v>942</v>
      </c>
      <c r="M17" s="20">
        <v>335</v>
      </c>
      <c r="N17" s="21">
        <v>173</v>
      </c>
      <c r="O17" s="22">
        <f t="shared" si="3"/>
        <v>79.19493441881501</v>
      </c>
    </row>
    <row r="18" spans="1:15" ht="15" customHeight="1">
      <c r="A18" s="23" t="s">
        <v>17</v>
      </c>
      <c r="B18" s="13">
        <v>39</v>
      </c>
      <c r="C18" s="19">
        <v>3632</v>
      </c>
      <c r="D18" s="15">
        <f t="shared" si="1"/>
        <v>3160</v>
      </c>
      <c r="E18" s="15">
        <f t="shared" si="2"/>
        <v>1240</v>
      </c>
      <c r="F18" s="15">
        <f t="shared" si="0"/>
        <v>1920</v>
      </c>
      <c r="G18" s="16">
        <v>94</v>
      </c>
      <c r="H18" s="17">
        <v>164</v>
      </c>
      <c r="I18" s="16">
        <v>639</v>
      </c>
      <c r="J18" s="17">
        <v>1027</v>
      </c>
      <c r="K18" s="20">
        <v>387</v>
      </c>
      <c r="L18" s="20">
        <v>589</v>
      </c>
      <c r="M18" s="20">
        <v>120</v>
      </c>
      <c r="N18" s="21">
        <v>140</v>
      </c>
      <c r="O18" s="22">
        <f t="shared" si="3"/>
        <v>87.00440528634361</v>
      </c>
    </row>
    <row r="19" spans="1:15" ht="15" customHeight="1">
      <c r="A19" s="23" t="s">
        <v>18</v>
      </c>
      <c r="B19" s="13">
        <v>145</v>
      </c>
      <c r="C19" s="19">
        <v>16201</v>
      </c>
      <c r="D19" s="15">
        <f t="shared" si="1"/>
        <v>13755</v>
      </c>
      <c r="E19" s="15">
        <f t="shared" si="2"/>
        <v>6441</v>
      </c>
      <c r="F19" s="15">
        <f t="shared" si="0"/>
        <v>7314</v>
      </c>
      <c r="G19" s="16">
        <v>406</v>
      </c>
      <c r="H19" s="17">
        <v>578</v>
      </c>
      <c r="I19" s="16">
        <v>2792</v>
      </c>
      <c r="J19" s="17">
        <v>4216</v>
      </c>
      <c r="K19" s="20">
        <v>2309</v>
      </c>
      <c r="L19" s="20">
        <v>2034</v>
      </c>
      <c r="M19" s="20">
        <v>934</v>
      </c>
      <c r="N19" s="21">
        <v>486</v>
      </c>
      <c r="O19" s="22">
        <f t="shared" si="3"/>
        <v>84.90216653293007</v>
      </c>
    </row>
    <row r="20" spans="1:15" ht="15" customHeight="1">
      <c r="A20" s="23" t="s">
        <v>19</v>
      </c>
      <c r="B20" s="13">
        <v>27</v>
      </c>
      <c r="C20" s="19">
        <v>1615</v>
      </c>
      <c r="D20" s="15">
        <f t="shared" si="1"/>
        <v>1449</v>
      </c>
      <c r="E20" s="15">
        <f t="shared" si="2"/>
        <v>772</v>
      </c>
      <c r="F20" s="15">
        <f t="shared" si="0"/>
        <v>677</v>
      </c>
      <c r="G20" s="16">
        <v>47</v>
      </c>
      <c r="H20" s="17">
        <v>58</v>
      </c>
      <c r="I20" s="16">
        <v>297</v>
      </c>
      <c r="J20" s="17">
        <v>391</v>
      </c>
      <c r="K20" s="20">
        <v>293</v>
      </c>
      <c r="L20" s="20">
        <v>195</v>
      </c>
      <c r="M20" s="20">
        <v>135</v>
      </c>
      <c r="N20" s="21">
        <v>33</v>
      </c>
      <c r="O20" s="22">
        <f t="shared" si="3"/>
        <v>89.72136222910217</v>
      </c>
    </row>
    <row r="21" spans="1:15" ht="15" customHeight="1">
      <c r="A21" s="23" t="s">
        <v>20</v>
      </c>
      <c r="B21" s="13">
        <v>30</v>
      </c>
      <c r="C21" s="19">
        <v>4015</v>
      </c>
      <c r="D21" s="15">
        <f t="shared" si="1"/>
        <v>2640</v>
      </c>
      <c r="E21" s="15">
        <f t="shared" si="2"/>
        <v>977</v>
      </c>
      <c r="F21" s="15">
        <f t="shared" si="0"/>
        <v>1663</v>
      </c>
      <c r="G21" s="16">
        <v>57</v>
      </c>
      <c r="H21" s="17">
        <v>186</v>
      </c>
      <c r="I21" s="16">
        <v>328</v>
      </c>
      <c r="J21" s="17">
        <v>1042</v>
      </c>
      <c r="K21" s="20">
        <v>458</v>
      </c>
      <c r="L21" s="20">
        <v>350</v>
      </c>
      <c r="M21" s="20">
        <v>134</v>
      </c>
      <c r="N21" s="21">
        <v>85</v>
      </c>
      <c r="O21" s="22">
        <f t="shared" si="3"/>
        <v>65.75342465753424</v>
      </c>
    </row>
    <row r="22" spans="1:15" ht="15" customHeight="1">
      <c r="A22" s="23" t="s">
        <v>21</v>
      </c>
      <c r="B22" s="13">
        <v>21</v>
      </c>
      <c r="C22" s="19">
        <v>1416</v>
      </c>
      <c r="D22" s="15">
        <f t="shared" si="1"/>
        <v>1304</v>
      </c>
      <c r="E22" s="15">
        <f t="shared" si="2"/>
        <v>878</v>
      </c>
      <c r="F22" s="15">
        <f t="shared" si="0"/>
        <v>426</v>
      </c>
      <c r="G22" s="16">
        <v>44</v>
      </c>
      <c r="H22" s="17">
        <v>45</v>
      </c>
      <c r="I22" s="16">
        <v>283</v>
      </c>
      <c r="J22" s="17">
        <v>381</v>
      </c>
      <c r="K22" s="20">
        <v>404</v>
      </c>
      <c r="L22" s="20">
        <v>0</v>
      </c>
      <c r="M22" s="20">
        <v>147</v>
      </c>
      <c r="N22" s="21">
        <v>0</v>
      </c>
      <c r="O22" s="22">
        <f t="shared" si="3"/>
        <v>92.09039548022598</v>
      </c>
    </row>
    <row r="23" spans="1:15" ht="15" customHeight="1">
      <c r="A23" s="23" t="s">
        <v>22</v>
      </c>
      <c r="B23" s="13">
        <v>60</v>
      </c>
      <c r="C23" s="19">
        <v>7477</v>
      </c>
      <c r="D23" s="15">
        <f t="shared" si="1"/>
        <v>4946</v>
      </c>
      <c r="E23" s="15">
        <f t="shared" si="2"/>
        <v>2494</v>
      </c>
      <c r="F23" s="15">
        <f t="shared" si="0"/>
        <v>2452</v>
      </c>
      <c r="G23" s="16">
        <v>165</v>
      </c>
      <c r="H23" s="17">
        <v>186</v>
      </c>
      <c r="I23" s="16">
        <v>1128</v>
      </c>
      <c r="J23" s="17">
        <v>1286</v>
      </c>
      <c r="K23" s="20">
        <v>918</v>
      </c>
      <c r="L23" s="20">
        <v>792</v>
      </c>
      <c r="M23" s="20">
        <v>283</v>
      </c>
      <c r="N23" s="21">
        <v>188</v>
      </c>
      <c r="O23" s="22">
        <f t="shared" si="3"/>
        <v>66.14952521064598</v>
      </c>
    </row>
    <row r="24" spans="1:15" ht="15" customHeight="1">
      <c r="A24" s="23" t="s">
        <v>23</v>
      </c>
      <c r="B24" s="13">
        <v>45</v>
      </c>
      <c r="C24" s="19">
        <v>2902</v>
      </c>
      <c r="D24" s="15">
        <f t="shared" si="1"/>
        <v>2592</v>
      </c>
      <c r="E24" s="15">
        <f t="shared" si="2"/>
        <v>887</v>
      </c>
      <c r="F24" s="15">
        <f t="shared" si="0"/>
        <v>1705</v>
      </c>
      <c r="G24" s="16">
        <v>51</v>
      </c>
      <c r="H24" s="17">
        <v>154</v>
      </c>
      <c r="I24" s="16">
        <v>260</v>
      </c>
      <c r="J24" s="17">
        <v>1055</v>
      </c>
      <c r="K24" s="20">
        <v>418</v>
      </c>
      <c r="L24" s="20">
        <v>398</v>
      </c>
      <c r="M24" s="20">
        <v>158</v>
      </c>
      <c r="N24" s="21">
        <v>98</v>
      </c>
      <c r="O24" s="22">
        <f t="shared" si="3"/>
        <v>89.31771192281185</v>
      </c>
    </row>
    <row r="25" spans="1:15" ht="15" customHeight="1">
      <c r="A25" s="23" t="s">
        <v>24</v>
      </c>
      <c r="B25" s="13">
        <v>44</v>
      </c>
      <c r="C25" s="19">
        <v>3269</v>
      </c>
      <c r="D25" s="15">
        <f t="shared" si="1"/>
        <v>3002</v>
      </c>
      <c r="E25" s="15">
        <f t="shared" si="2"/>
        <v>1128</v>
      </c>
      <c r="F25" s="15">
        <f t="shared" si="0"/>
        <v>1874</v>
      </c>
      <c r="G25" s="16">
        <v>70</v>
      </c>
      <c r="H25" s="17">
        <v>174</v>
      </c>
      <c r="I25" s="16">
        <v>458</v>
      </c>
      <c r="J25" s="17">
        <v>1052</v>
      </c>
      <c r="K25" s="20">
        <v>472</v>
      </c>
      <c r="L25" s="20">
        <v>545</v>
      </c>
      <c r="M25" s="20">
        <v>128</v>
      </c>
      <c r="N25" s="21">
        <v>103</v>
      </c>
      <c r="O25" s="22">
        <f t="shared" si="3"/>
        <v>91.83236463750383</v>
      </c>
    </row>
    <row r="26" spans="1:15" ht="15" customHeight="1">
      <c r="A26" s="23" t="s">
        <v>25</v>
      </c>
      <c r="B26" s="13">
        <v>158</v>
      </c>
      <c r="C26" s="19">
        <v>30573</v>
      </c>
      <c r="D26" s="15">
        <f t="shared" si="1"/>
        <v>27207</v>
      </c>
      <c r="E26" s="15">
        <f t="shared" si="2"/>
        <v>16606</v>
      </c>
      <c r="F26" s="15">
        <f t="shared" si="0"/>
        <v>10601</v>
      </c>
      <c r="G26" s="16">
        <v>1128</v>
      </c>
      <c r="H26" s="17">
        <v>806</v>
      </c>
      <c r="I26" s="16">
        <v>7285</v>
      </c>
      <c r="J26" s="17">
        <v>6145</v>
      </c>
      <c r="K26" s="20">
        <v>6253</v>
      </c>
      <c r="L26" s="20">
        <v>3021</v>
      </c>
      <c r="M26" s="20">
        <v>1940</v>
      </c>
      <c r="N26" s="21">
        <v>629</v>
      </c>
      <c r="O26" s="22">
        <f t="shared" si="3"/>
        <v>88.99028554607006</v>
      </c>
    </row>
    <row r="27" spans="1:15" ht="15" customHeight="1">
      <c r="A27" s="23" t="s">
        <v>26</v>
      </c>
      <c r="B27" s="13">
        <v>31</v>
      </c>
      <c r="C27" s="19">
        <v>4081</v>
      </c>
      <c r="D27" s="15">
        <f t="shared" si="1"/>
        <v>4209</v>
      </c>
      <c r="E27" s="15">
        <f t="shared" si="2"/>
        <v>2341</v>
      </c>
      <c r="F27" s="15">
        <f t="shared" si="0"/>
        <v>1868</v>
      </c>
      <c r="G27" s="16">
        <v>166</v>
      </c>
      <c r="H27" s="17">
        <v>127</v>
      </c>
      <c r="I27" s="16">
        <v>1131</v>
      </c>
      <c r="J27" s="17">
        <v>906</v>
      </c>
      <c r="K27" s="20">
        <v>766</v>
      </c>
      <c r="L27" s="20">
        <v>680</v>
      </c>
      <c r="M27" s="20">
        <v>278</v>
      </c>
      <c r="N27" s="21">
        <v>155</v>
      </c>
      <c r="O27" s="22">
        <f t="shared" si="3"/>
        <v>103.13648615535409</v>
      </c>
    </row>
    <row r="28" spans="1:15" ht="15" customHeight="1">
      <c r="A28" s="23" t="s">
        <v>27</v>
      </c>
      <c r="B28" s="13">
        <v>42</v>
      </c>
      <c r="C28" s="19">
        <v>3120</v>
      </c>
      <c r="D28" s="15">
        <f t="shared" si="1"/>
        <v>2675</v>
      </c>
      <c r="E28" s="15">
        <f t="shared" si="2"/>
        <v>1027</v>
      </c>
      <c r="F28" s="15">
        <f t="shared" si="0"/>
        <v>1648</v>
      </c>
      <c r="G28" s="16">
        <v>59</v>
      </c>
      <c r="H28" s="17">
        <v>165</v>
      </c>
      <c r="I28" s="16">
        <v>319</v>
      </c>
      <c r="J28" s="17">
        <v>1133</v>
      </c>
      <c r="K28" s="20">
        <v>504</v>
      </c>
      <c r="L28" s="20">
        <v>291</v>
      </c>
      <c r="M28" s="20">
        <v>145</v>
      </c>
      <c r="N28" s="21">
        <v>59</v>
      </c>
      <c r="O28" s="22">
        <f t="shared" si="3"/>
        <v>85.73717948717949</v>
      </c>
    </row>
    <row r="29" spans="1:15" ht="15" customHeight="1">
      <c r="A29" s="23" t="s">
        <v>37</v>
      </c>
      <c r="B29" s="13">
        <v>98</v>
      </c>
      <c r="C29" s="19">
        <v>7599</v>
      </c>
      <c r="D29" s="15">
        <f t="shared" si="1"/>
        <v>6272</v>
      </c>
      <c r="E29" s="15">
        <f t="shared" si="2"/>
        <v>2563</v>
      </c>
      <c r="F29" s="15">
        <f t="shared" si="0"/>
        <v>3709</v>
      </c>
      <c r="G29" s="16">
        <v>182</v>
      </c>
      <c r="H29" s="17">
        <v>334</v>
      </c>
      <c r="I29" s="16">
        <v>979</v>
      </c>
      <c r="J29" s="17">
        <v>2114</v>
      </c>
      <c r="K29" s="20">
        <v>1085</v>
      </c>
      <c r="L29" s="20">
        <v>1002</v>
      </c>
      <c r="M29" s="20">
        <v>317</v>
      </c>
      <c r="N29" s="21">
        <v>259</v>
      </c>
      <c r="O29" s="22">
        <f t="shared" si="3"/>
        <v>82.53717594420318</v>
      </c>
    </row>
    <row r="30" spans="1:15" ht="15" customHeight="1">
      <c r="A30" s="23" t="s">
        <v>28</v>
      </c>
      <c r="B30" s="13">
        <v>43</v>
      </c>
      <c r="C30" s="19">
        <v>2822</v>
      </c>
      <c r="D30" s="15">
        <f t="shared" si="1"/>
        <v>2265</v>
      </c>
      <c r="E30" s="15">
        <f t="shared" si="2"/>
        <v>1076</v>
      </c>
      <c r="F30" s="15">
        <f t="shared" si="0"/>
        <v>1189</v>
      </c>
      <c r="G30" s="16">
        <v>65</v>
      </c>
      <c r="H30" s="17">
        <v>68</v>
      </c>
      <c r="I30" s="16">
        <v>403</v>
      </c>
      <c r="J30" s="17">
        <v>731</v>
      </c>
      <c r="K30" s="20">
        <v>442</v>
      </c>
      <c r="L30" s="20">
        <v>291</v>
      </c>
      <c r="M30" s="20">
        <v>166</v>
      </c>
      <c r="N30" s="21">
        <v>99</v>
      </c>
      <c r="O30" s="22">
        <f t="shared" si="3"/>
        <v>80.26222537207654</v>
      </c>
    </row>
    <row r="31" spans="1:15" ht="15" customHeight="1">
      <c r="A31" s="23" t="s">
        <v>29</v>
      </c>
      <c r="B31" s="13">
        <v>62</v>
      </c>
      <c r="C31" s="19">
        <v>4773</v>
      </c>
      <c r="D31" s="15">
        <f t="shared" si="1"/>
        <v>4191</v>
      </c>
      <c r="E31" s="15">
        <f t="shared" si="2"/>
        <v>1039</v>
      </c>
      <c r="F31" s="15">
        <f t="shared" si="0"/>
        <v>3152</v>
      </c>
      <c r="G31" s="16">
        <v>57</v>
      </c>
      <c r="H31" s="17">
        <v>231</v>
      </c>
      <c r="I31" s="16">
        <v>360</v>
      </c>
      <c r="J31" s="17">
        <v>1887</v>
      </c>
      <c r="K31" s="20">
        <v>401</v>
      </c>
      <c r="L31" s="20">
        <v>919</v>
      </c>
      <c r="M31" s="20">
        <v>221</v>
      </c>
      <c r="N31" s="21">
        <v>115</v>
      </c>
      <c r="O31" s="22">
        <f t="shared" si="3"/>
        <v>87.80641106222502</v>
      </c>
    </row>
    <row r="32" spans="1:15" ht="15" customHeight="1">
      <c r="A32" s="23" t="s">
        <v>30</v>
      </c>
      <c r="B32" s="13">
        <v>52</v>
      </c>
      <c r="C32" s="19">
        <v>4687</v>
      </c>
      <c r="D32" s="15">
        <f t="shared" si="1"/>
        <v>4208</v>
      </c>
      <c r="E32" s="15">
        <f t="shared" si="2"/>
        <v>1217</v>
      </c>
      <c r="F32" s="15">
        <f t="shared" si="0"/>
        <v>2991</v>
      </c>
      <c r="G32" s="16">
        <v>79</v>
      </c>
      <c r="H32" s="17">
        <v>207</v>
      </c>
      <c r="I32" s="16">
        <v>530</v>
      </c>
      <c r="J32" s="17">
        <v>1591</v>
      </c>
      <c r="K32" s="20">
        <v>446</v>
      </c>
      <c r="L32" s="20">
        <v>926</v>
      </c>
      <c r="M32" s="20">
        <v>162</v>
      </c>
      <c r="N32" s="21">
        <v>267</v>
      </c>
      <c r="O32" s="22">
        <f t="shared" si="3"/>
        <v>89.7802432259441</v>
      </c>
    </row>
    <row r="33" spans="1:15" ht="15" customHeight="1">
      <c r="A33" s="23" t="s">
        <v>36</v>
      </c>
      <c r="B33" s="13">
        <v>51</v>
      </c>
      <c r="C33" s="19">
        <v>3798</v>
      </c>
      <c r="D33" s="15">
        <f t="shared" si="1"/>
        <v>2539</v>
      </c>
      <c r="E33" s="15">
        <f t="shared" si="2"/>
        <v>980</v>
      </c>
      <c r="F33" s="15">
        <f t="shared" si="0"/>
        <v>1559</v>
      </c>
      <c r="G33" s="16">
        <v>76</v>
      </c>
      <c r="H33" s="17">
        <v>112</v>
      </c>
      <c r="I33" s="16">
        <v>447</v>
      </c>
      <c r="J33" s="17">
        <v>806</v>
      </c>
      <c r="K33" s="20">
        <v>361</v>
      </c>
      <c r="L33" s="20">
        <v>504</v>
      </c>
      <c r="M33" s="20">
        <v>96</v>
      </c>
      <c r="N33" s="21">
        <v>137</v>
      </c>
      <c r="O33" s="22">
        <f t="shared" si="3"/>
        <v>66.85097419694576</v>
      </c>
    </row>
    <row r="34" spans="1:15" ht="15" customHeight="1">
      <c r="A34" s="23" t="s">
        <v>35</v>
      </c>
      <c r="B34" s="13">
        <v>25</v>
      </c>
      <c r="C34" s="19">
        <v>2111</v>
      </c>
      <c r="D34" s="15">
        <f t="shared" si="1"/>
        <v>1580</v>
      </c>
      <c r="E34" s="15">
        <f t="shared" si="2"/>
        <v>954</v>
      </c>
      <c r="F34" s="15">
        <f t="shared" si="0"/>
        <v>626</v>
      </c>
      <c r="G34" s="16">
        <v>74</v>
      </c>
      <c r="H34" s="17">
        <v>56</v>
      </c>
      <c r="I34" s="16">
        <v>467</v>
      </c>
      <c r="J34" s="17">
        <v>398</v>
      </c>
      <c r="K34" s="20">
        <v>325</v>
      </c>
      <c r="L34" s="20">
        <v>172</v>
      </c>
      <c r="M34" s="20">
        <v>88</v>
      </c>
      <c r="N34" s="21">
        <v>0</v>
      </c>
      <c r="O34" s="22">
        <f t="shared" si="3"/>
        <v>74.8460445286594</v>
      </c>
    </row>
    <row r="35" spans="1:15" ht="15" customHeight="1">
      <c r="A35" s="23" t="s">
        <v>31</v>
      </c>
      <c r="B35" s="13">
        <v>24</v>
      </c>
      <c r="C35" s="19">
        <v>2191</v>
      </c>
      <c r="D35" s="15">
        <f t="shared" si="1"/>
        <v>2284</v>
      </c>
      <c r="E35" s="15">
        <f t="shared" si="2"/>
        <v>1412</v>
      </c>
      <c r="F35" s="15">
        <f t="shared" si="0"/>
        <v>872</v>
      </c>
      <c r="G35" s="16">
        <v>91</v>
      </c>
      <c r="H35" s="17">
        <v>68</v>
      </c>
      <c r="I35" s="16">
        <v>639</v>
      </c>
      <c r="J35" s="17">
        <v>491</v>
      </c>
      <c r="K35" s="20">
        <v>493</v>
      </c>
      <c r="L35" s="20">
        <v>239</v>
      </c>
      <c r="M35" s="20">
        <v>189</v>
      </c>
      <c r="N35" s="21">
        <v>74</v>
      </c>
      <c r="O35" s="22">
        <f t="shared" si="3"/>
        <v>104.2446371519854</v>
      </c>
    </row>
    <row r="36" spans="1:15" ht="15" customHeight="1">
      <c r="A36" s="23" t="s">
        <v>32</v>
      </c>
      <c r="B36" s="13">
        <v>43</v>
      </c>
      <c r="C36" s="19">
        <v>5110</v>
      </c>
      <c r="D36" s="15">
        <f t="shared" si="1"/>
        <v>4271</v>
      </c>
      <c r="E36" s="15">
        <f t="shared" si="2"/>
        <v>1639</v>
      </c>
      <c r="F36" s="15">
        <f t="shared" si="0"/>
        <v>2632</v>
      </c>
      <c r="G36" s="16">
        <v>114</v>
      </c>
      <c r="H36" s="17">
        <v>187</v>
      </c>
      <c r="I36" s="16">
        <v>717</v>
      </c>
      <c r="J36" s="17">
        <v>1373</v>
      </c>
      <c r="K36" s="20">
        <v>584</v>
      </c>
      <c r="L36" s="20">
        <v>849</v>
      </c>
      <c r="M36" s="20">
        <v>224</v>
      </c>
      <c r="N36" s="21">
        <v>223</v>
      </c>
      <c r="O36" s="22">
        <f t="shared" si="3"/>
        <v>83.58121330724072</v>
      </c>
    </row>
    <row r="37" spans="1:15" ht="15" customHeight="1">
      <c r="A37" s="23" t="s">
        <v>33</v>
      </c>
      <c r="B37" s="13">
        <v>18</v>
      </c>
      <c r="C37" s="19">
        <v>1845</v>
      </c>
      <c r="D37" s="15">
        <f t="shared" si="1"/>
        <v>1224</v>
      </c>
      <c r="E37" s="15">
        <f t="shared" si="2"/>
        <v>543</v>
      </c>
      <c r="F37" s="15">
        <f t="shared" si="0"/>
        <v>681</v>
      </c>
      <c r="G37" s="16">
        <v>28</v>
      </c>
      <c r="H37" s="17">
        <v>55</v>
      </c>
      <c r="I37" s="16">
        <v>242</v>
      </c>
      <c r="J37" s="17">
        <v>366</v>
      </c>
      <c r="K37" s="20">
        <v>218</v>
      </c>
      <c r="L37" s="20">
        <v>207</v>
      </c>
      <c r="M37" s="20">
        <v>55</v>
      </c>
      <c r="N37" s="21">
        <v>53</v>
      </c>
      <c r="O37" s="22">
        <f t="shared" si="3"/>
        <v>66.34146341463415</v>
      </c>
    </row>
    <row r="38" spans="1:15" ht="15" customHeight="1">
      <c r="A38" s="23" t="s">
        <v>34</v>
      </c>
      <c r="B38" s="13">
        <v>12</v>
      </c>
      <c r="C38" s="19">
        <v>1830</v>
      </c>
      <c r="D38" s="15">
        <f t="shared" si="1"/>
        <v>1456</v>
      </c>
      <c r="E38" s="15">
        <f t="shared" si="2"/>
        <v>1404</v>
      </c>
      <c r="F38" s="15">
        <f t="shared" si="0"/>
        <v>52</v>
      </c>
      <c r="G38" s="16">
        <v>80</v>
      </c>
      <c r="H38" s="17">
        <v>7</v>
      </c>
      <c r="I38" s="16">
        <v>554</v>
      </c>
      <c r="J38" s="17">
        <v>45</v>
      </c>
      <c r="K38" s="20">
        <v>542</v>
      </c>
      <c r="L38" s="20">
        <v>0</v>
      </c>
      <c r="M38" s="20">
        <v>228</v>
      </c>
      <c r="N38" s="21">
        <v>0</v>
      </c>
      <c r="O38" s="22">
        <f t="shared" si="3"/>
        <v>79.56284153005464</v>
      </c>
    </row>
  </sheetData>
  <sheetProtection/>
  <mergeCells count="3">
    <mergeCell ref="S2:S3"/>
    <mergeCell ref="S4:S5"/>
    <mergeCell ref="S6:S7"/>
  </mergeCells>
  <printOptions/>
  <pageMargins left="0.7086614173228347" right="0.7086614173228347" top="0.7480314960629921" bottom="0.7480314960629921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huberiño</cp:lastModifiedBy>
  <cp:lastPrinted>2013-05-22T21:30:54Z</cp:lastPrinted>
  <dcterms:created xsi:type="dcterms:W3CDTF">2000-08-14T14:22:04Z</dcterms:created>
  <dcterms:modified xsi:type="dcterms:W3CDTF">2021-04-29T00:10:53Z</dcterms:modified>
  <cp:category/>
  <cp:version/>
  <cp:contentType/>
  <cp:contentStatus/>
</cp:coreProperties>
</file>