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2" sheetId="1" r:id="rId1"/>
  </sheets>
  <externalReferences>
    <externalReference r:id="rId4"/>
  </externalReferences>
  <definedNames>
    <definedName name="LISTA_MP">OFFSET(INDIRECT('[1]VisorPPO'!$I$1376),1,,'[1]VisorPPO'!$I$1377,)</definedName>
  </definedNames>
  <calcPr fullCalcOnLoad="1"/>
</workbook>
</file>

<file path=xl/sharedStrings.xml><?xml version="1.0" encoding="utf-8"?>
<sst xmlns="http://schemas.openxmlformats.org/spreadsheetml/2006/main" count="51" uniqueCount="51">
  <si>
    <t>MUNICIPIOS</t>
  </si>
  <si>
    <t>Neiva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</si>
  <si>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</si>
  <si>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</si>
  <si>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</si>
  <si>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</si>
  <si>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</si>
  <si>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</si>
  <si>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</si>
  <si>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</si>
  <si>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</si>
  <si>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</si>
  <si>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</si>
  <si>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</si>
  <si>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</si>
  <si>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La Argentina</t>
  </si>
  <si>
    <t>La Plata</t>
  </si>
  <si>
    <t>Nátaga</t>
  </si>
  <si>
    <t>Paicol</t>
  </si>
  <si>
    <t>Palermo</t>
  </si>
  <si>
    <t>Palestina</t>
  </si>
  <si>
    <t>Pital</t>
  </si>
  <si>
    <t>Pitalito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</si>
  <si>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</si>
  <si>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</si>
  <si>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</si>
  <si>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</si>
  <si>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</si>
  <si>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</si>
  <si>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</si>
  <si>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</si>
  <si>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</si>
  <si>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</si>
  <si>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 xml:space="preserve">Tello </t>
  </si>
  <si>
    <t>San Agustín</t>
  </si>
  <si>
    <t>POBLACION EN EDAD ESCOLAR       5-16 AÑOS</t>
  </si>
  <si>
    <t>INSTITUCIONES EDUCATIVAS</t>
  </si>
  <si>
    <t>Acevedo   1/</t>
  </si>
  <si>
    <t>Isnos   1/</t>
  </si>
  <si>
    <t>Oporapa   1/</t>
  </si>
  <si>
    <t>Total TOTAL MATRICULAS</t>
  </si>
  <si>
    <t>U TOTAL MATRICULAS</t>
  </si>
  <si>
    <t>R TOTAL MATRICULAS</t>
  </si>
  <si>
    <t>U PREESCOLAR MATRICULAS</t>
  </si>
  <si>
    <t>R PREESCOLAR MATRICULAS</t>
  </si>
  <si>
    <t>U BASICA PRIMARIA MATRICULAS</t>
  </si>
  <si>
    <t>R BASICA PRIMARIA MATRICULAS</t>
  </si>
  <si>
    <t>U BASICA SECUNDARIA MATRICULAS</t>
  </si>
  <si>
    <t>R BASICA SECUNDARIA MATRICULAS</t>
  </si>
  <si>
    <t>U MEDIA VOCACIONAL MATRICULAS</t>
  </si>
  <si>
    <t>R MEDIA VOCACIONAL MATRICULAS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</si>
</sst>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#,##0;[Red]#,##0"/>
    <numFmt numFmtId="185" formatCode="#,##0.0;[Red]#,##0.0"/>
    <numFmt numFmtId="186" formatCode="#,##0.00;[Red]#,##0.00"/>
    <numFmt numFmtId="187" formatCode="#,##0.000;[Red]#,##0.000"/>
    <numFmt numFmtId="188" formatCode=";;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6"/>
      <name val="Courier"/>
      <family val="0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8" fontId="5" fillId="0" borderId="0">
      <alignment/>
      <protection locked="0"/>
    </xf>
    <xf numFmtId="188" fontId="6" fillId="0" borderId="0">
      <alignment/>
      <protection locked="0"/>
    </xf>
    <xf numFmtId="188" fontId="7" fillId="0" borderId="0">
      <alignment/>
      <protection locked="0"/>
    </xf>
    <xf numFmtId="188" fontId="8" fillId="0" borderId="0">
      <alignment/>
      <protection locked="0"/>
    </xf>
    <xf numFmtId="188" fontId="9" fillId="0" borderId="0">
      <alignment/>
      <protection locked="0"/>
    </xf>
    <xf numFmtId="188" fontId="9" fillId="0" borderId="0">
      <alignment/>
      <protection locked="0"/>
    </xf>
    <xf numFmtId="188" fontId="10" fillId="0" borderId="0">
      <alignment/>
      <protection locked="0"/>
    </xf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37" fontId="4" fillId="0" borderId="0">
      <alignment/>
      <protection/>
    </xf>
    <xf numFmtId="0" fontId="12" fillId="0" borderId="0">
      <alignment/>
      <protection/>
    </xf>
    <xf numFmtId="37" fontId="11" fillId="0" borderId="0">
      <alignment/>
      <protection/>
    </xf>
    <xf numFmtId="37" fontId="11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4" fontId="0" fillId="0" borderId="0" xfId="0" applyNumberFormat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81" fontId="0" fillId="0" borderId="12" xfId="54" applyNumberFormat="1" applyFont="1" applyBorder="1" applyAlignment="1" applyProtection="1">
      <alignment/>
      <protection locked="0"/>
    </xf>
    <xf numFmtId="184" fontId="1" fillId="0" borderId="12" xfId="54" applyNumberFormat="1" applyFont="1" applyFill="1" applyBorder="1" applyAlignment="1">
      <alignment/>
    </xf>
    <xf numFmtId="184" fontId="47" fillId="0" borderId="12" xfId="0" applyNumberFormat="1" applyFont="1" applyFill="1" applyBorder="1" applyAlignment="1" applyProtection="1">
      <alignment horizontal="right" vertical="center"/>
      <protection/>
    </xf>
    <xf numFmtId="184" fontId="47" fillId="0" borderId="12" xfId="0" applyNumberFormat="1" applyFont="1" applyFill="1" applyBorder="1" applyAlignment="1" applyProtection="1">
      <alignment vertical="center"/>
      <protection/>
    </xf>
    <xf numFmtId="186" fontId="0" fillId="0" borderId="12" xfId="54" applyNumberFormat="1" applyFont="1" applyFill="1" applyBorder="1" applyAlignment="1">
      <alignment/>
    </xf>
    <xf numFmtId="181" fontId="47" fillId="0" borderId="12" xfId="59" applyNumberFormat="1" applyFont="1" applyFill="1" applyBorder="1">
      <alignment/>
      <protection/>
    </xf>
    <xf numFmtId="184" fontId="47" fillId="34" borderId="12" xfId="0" applyNumberFormat="1" applyFont="1" applyFill="1" applyBorder="1" applyAlignment="1" applyProtection="1">
      <alignment horizontal="right" vertical="center"/>
      <protection/>
    </xf>
    <xf numFmtId="184" fontId="47" fillId="34" borderId="12" xfId="0" applyNumberFormat="1" applyFont="1" applyFill="1" applyBorder="1" applyAlignment="1" applyProtection="1">
      <alignment vertical="center"/>
      <protection/>
    </xf>
    <xf numFmtId="186" fontId="0" fillId="0" borderId="12" xfId="54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33" borderId="13" xfId="0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E\VisorCertificaPoblacio%20d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orPPO"/>
      <sheetName val="Simples Total"/>
    </sheetNames>
    <sheetDataSet>
      <sheetData sheetId="0">
        <row r="1376">
          <cell r="I1376" t="str">
            <v>$E$858</v>
          </cell>
        </row>
        <row r="1377">
          <cell r="I1377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A1">
      <selection activeCell="E9" sqref="E9"/>
    </sheetView>
  </sheetViews>
  <sheetFormatPr defaultColWidth="11.421875" defaultRowHeight="12.75"/>
  <cols>
    <col min="1" max="1" width="13.00390625" style="0" customWidth="1"/>
    <col min="2" max="2" width="13.28125" style="1" customWidth="1"/>
    <col min="3" max="3" width="10.7109375" style="1" customWidth="1"/>
    <col min="4" max="4" width="8.00390625" style="1" customWidth="1"/>
    <col min="5" max="5" width="7.8515625" style="1" customWidth="1"/>
    <col min="6" max="6" width="6.8515625" style="1" customWidth="1"/>
    <col min="7" max="7" width="7.28125" style="1" customWidth="1"/>
    <col min="8" max="8" width="7.00390625" style="1" customWidth="1"/>
    <col min="9" max="9" width="7.140625" style="1" customWidth="1"/>
    <col min="10" max="10" width="7.28125" style="1" customWidth="1"/>
    <col min="11" max="13" width="6.8515625" style="0" customWidth="1"/>
    <col min="14" max="14" width="7.140625" style="0" customWidth="1"/>
    <col min="15" max="15" width="10.8515625" style="0" customWidth="1"/>
    <col min="16" max="16" width="4.28125" style="0" customWidth="1"/>
    <col min="17" max="17" width="8.7109375" style="0" customWidth="1"/>
  </cols>
  <sheetData>
    <row r="1" spans="1:15" ht="18" customHeight="1" thickBot="1">
      <c r="A1" s="17" t="s">
        <v>0</v>
      </c>
      <c r="B1" s="18" t="s">
        <v>36</v>
      </c>
      <c r="C1" s="19" t="s">
        <v>35</v>
      </c>
      <c r="D1" s="2" t="s">
        <v>40</v>
      </c>
      <c r="E1" s="2" t="s">
        <v>41</v>
      </c>
      <c r="F1" s="3" t="s">
        <v>42</v>
      </c>
      <c r="G1" s="2" t="s">
        <v>43</v>
      </c>
      <c r="H1" s="3" t="s">
        <v>44</v>
      </c>
      <c r="I1" s="2" t="s">
        <v>45</v>
      </c>
      <c r="J1" s="3" t="s">
        <v>46</v>
      </c>
      <c r="K1" s="2" t="s">
        <v>47</v>
      </c>
      <c r="L1" s="3" t="s">
        <v>48</v>
      </c>
      <c r="M1" s="2" t="s">
        <v>49</v>
      </c>
      <c r="N1" s="3" t="s">
        <v>50</v>
      </c>
      <c r="O1" s="20"/>
    </row>
    <row r="2" spans="1:17" ht="15" customHeight="1">
      <c r="A2" s="5" t="s">
        <v>1</v>
      </c>
      <c r="B2" s="6">
        <v>108</v>
      </c>
      <c r="C2" s="7">
        <v>69581</v>
      </c>
      <c r="D2" s="8">
        <f>E2+F2</f>
        <v>16368</v>
      </c>
      <c r="E2" s="8">
        <f>G2+I2+K2+M2</f>
        <v>16368</v>
      </c>
      <c r="F2" s="8">
        <f aca="true" t="shared" si="0" ref="F2:F38">H2+J2+L2+N2</f>
        <v>0</v>
      </c>
      <c r="G2" s="9">
        <v>3500</v>
      </c>
      <c r="H2" s="10">
        <v>0</v>
      </c>
      <c r="I2" s="9">
        <v>6985</v>
      </c>
      <c r="J2" s="10">
        <v>0</v>
      </c>
      <c r="K2" s="9">
        <v>4245</v>
      </c>
      <c r="L2" s="9">
        <v>0</v>
      </c>
      <c r="M2" s="9">
        <v>1638</v>
      </c>
      <c r="N2" s="10">
        <v>0</v>
      </c>
      <c r="O2" s="11">
        <f>(D2/C2)*100</f>
        <v>23.523663068941232</v>
      </c>
      <c r="Q2" s="4"/>
    </row>
    <row r="3" spans="1:17" ht="15" customHeight="1">
      <c r="A3" s="5" t="s">
        <v>37</v>
      </c>
      <c r="B3" s="6">
        <v>3</v>
      </c>
      <c r="C3" s="12">
        <v>9001</v>
      </c>
      <c r="D3" s="8">
        <f aca="true" t="shared" si="1" ref="D3:D38">E3+F3</f>
        <v>0</v>
      </c>
      <c r="E3" s="8">
        <f aca="true" t="shared" si="2" ref="E3:E38">G3+I3+K3+M3</f>
        <v>0</v>
      </c>
      <c r="F3" s="8">
        <f>H3+J3+L3+N3</f>
        <v>0</v>
      </c>
      <c r="G3" s="9">
        <v>0</v>
      </c>
      <c r="H3" s="10">
        <v>0</v>
      </c>
      <c r="I3" s="9">
        <v>0</v>
      </c>
      <c r="J3" s="10">
        <v>0</v>
      </c>
      <c r="K3" s="13">
        <v>0</v>
      </c>
      <c r="L3" s="13">
        <v>0</v>
      </c>
      <c r="M3" s="13">
        <v>0</v>
      </c>
      <c r="N3" s="14">
        <v>0</v>
      </c>
      <c r="O3" s="15">
        <f>(D3/C3)*100</f>
        <v>0</v>
      </c>
      <c r="Q3" s="4"/>
    </row>
    <row r="4" spans="1:17" ht="15" customHeight="1">
      <c r="A4" s="5" t="s">
        <v>2</v>
      </c>
      <c r="B4" s="6">
        <v>0</v>
      </c>
      <c r="C4" s="12">
        <v>2356</v>
      </c>
      <c r="D4" s="8">
        <f t="shared" si="1"/>
        <v>0</v>
      </c>
      <c r="E4" s="8">
        <f t="shared" si="2"/>
        <v>0</v>
      </c>
      <c r="F4" s="8">
        <f t="shared" si="0"/>
        <v>0</v>
      </c>
      <c r="G4" s="9">
        <v>0</v>
      </c>
      <c r="H4" s="10">
        <v>0</v>
      </c>
      <c r="I4" s="9">
        <v>0</v>
      </c>
      <c r="J4" s="10">
        <v>0</v>
      </c>
      <c r="K4" s="13">
        <v>0</v>
      </c>
      <c r="L4" s="13">
        <v>0</v>
      </c>
      <c r="M4" s="13">
        <v>0</v>
      </c>
      <c r="N4" s="14">
        <v>0</v>
      </c>
      <c r="O4" s="15">
        <f aca="true" t="shared" si="3" ref="O4:O38">(D4/C4)*100</f>
        <v>0</v>
      </c>
      <c r="Q4" s="4"/>
    </row>
    <row r="5" spans="1:17" ht="15" customHeight="1">
      <c r="A5" s="5" t="s">
        <v>3</v>
      </c>
      <c r="B5" s="6">
        <v>0</v>
      </c>
      <c r="C5" s="12">
        <v>6440</v>
      </c>
      <c r="D5" s="8">
        <f t="shared" si="1"/>
        <v>0</v>
      </c>
      <c r="E5" s="8">
        <f t="shared" si="2"/>
        <v>0</v>
      </c>
      <c r="F5" s="8">
        <f t="shared" si="0"/>
        <v>0</v>
      </c>
      <c r="G5" s="9">
        <v>0</v>
      </c>
      <c r="H5" s="10">
        <v>0</v>
      </c>
      <c r="I5" s="9">
        <v>0</v>
      </c>
      <c r="J5" s="10">
        <v>0</v>
      </c>
      <c r="K5" s="13">
        <v>0</v>
      </c>
      <c r="L5" s="13">
        <v>0</v>
      </c>
      <c r="M5" s="13">
        <v>0</v>
      </c>
      <c r="N5" s="14">
        <v>0</v>
      </c>
      <c r="O5" s="15">
        <f t="shared" si="3"/>
        <v>0</v>
      </c>
      <c r="Q5" s="4"/>
    </row>
    <row r="6" spans="1:17" ht="15" customHeight="1">
      <c r="A6" s="16" t="s">
        <v>4</v>
      </c>
      <c r="B6" s="6">
        <v>1</v>
      </c>
      <c r="C6" s="12">
        <v>5861</v>
      </c>
      <c r="D6" s="8">
        <f t="shared" si="1"/>
        <v>119</v>
      </c>
      <c r="E6" s="8">
        <f t="shared" si="2"/>
        <v>119</v>
      </c>
      <c r="F6" s="8">
        <f t="shared" si="0"/>
        <v>0</v>
      </c>
      <c r="G6" s="9">
        <v>12</v>
      </c>
      <c r="H6" s="10">
        <v>0</v>
      </c>
      <c r="I6" s="9">
        <v>107</v>
      </c>
      <c r="J6" s="10">
        <v>0</v>
      </c>
      <c r="K6" s="13">
        <v>0</v>
      </c>
      <c r="L6" s="13">
        <v>0</v>
      </c>
      <c r="M6" s="13">
        <v>0</v>
      </c>
      <c r="N6" s="14">
        <v>0</v>
      </c>
      <c r="O6" s="15">
        <f t="shared" si="3"/>
        <v>2.0303702439856677</v>
      </c>
      <c r="Q6" s="4"/>
    </row>
    <row r="7" spans="1:17" ht="15" customHeight="1">
      <c r="A7" s="16" t="s">
        <v>5</v>
      </c>
      <c r="B7" s="6">
        <v>0</v>
      </c>
      <c r="C7" s="12">
        <v>1092</v>
      </c>
      <c r="D7" s="8">
        <f t="shared" si="1"/>
        <v>0</v>
      </c>
      <c r="E7" s="8">
        <f t="shared" si="2"/>
        <v>0</v>
      </c>
      <c r="F7" s="8">
        <f t="shared" si="0"/>
        <v>0</v>
      </c>
      <c r="G7" s="9">
        <v>0</v>
      </c>
      <c r="H7" s="10">
        <v>0</v>
      </c>
      <c r="I7" s="9">
        <v>0</v>
      </c>
      <c r="J7" s="10">
        <v>0</v>
      </c>
      <c r="K7" s="13">
        <v>0</v>
      </c>
      <c r="L7" s="13">
        <v>0</v>
      </c>
      <c r="M7" s="13">
        <v>0</v>
      </c>
      <c r="N7" s="14">
        <v>0</v>
      </c>
      <c r="O7" s="15">
        <f t="shared" si="3"/>
        <v>0</v>
      </c>
      <c r="Q7" s="4"/>
    </row>
    <row r="8" spans="1:15" ht="15" customHeight="1">
      <c r="A8" s="16" t="s">
        <v>6</v>
      </c>
      <c r="B8" s="6">
        <v>0</v>
      </c>
      <c r="C8" s="12">
        <v>2263</v>
      </c>
      <c r="D8" s="8">
        <f t="shared" si="1"/>
        <v>0</v>
      </c>
      <c r="E8" s="8">
        <f t="shared" si="2"/>
        <v>0</v>
      </c>
      <c r="F8" s="8">
        <f t="shared" si="0"/>
        <v>0</v>
      </c>
      <c r="G8" s="9">
        <v>0</v>
      </c>
      <c r="H8" s="10">
        <v>0</v>
      </c>
      <c r="I8" s="9">
        <v>0</v>
      </c>
      <c r="J8" s="10">
        <v>0</v>
      </c>
      <c r="K8" s="13">
        <v>0</v>
      </c>
      <c r="L8" s="13">
        <v>0</v>
      </c>
      <c r="M8" s="13">
        <v>0</v>
      </c>
      <c r="N8" s="14">
        <v>0</v>
      </c>
      <c r="O8" s="15">
        <f t="shared" si="3"/>
        <v>0</v>
      </c>
    </row>
    <row r="9" spans="1:15" ht="15" customHeight="1">
      <c r="A9" s="16" t="s">
        <v>7</v>
      </c>
      <c r="B9" s="6">
        <v>4</v>
      </c>
      <c r="C9" s="12">
        <v>7837</v>
      </c>
      <c r="D9" s="8">
        <f t="shared" si="1"/>
        <v>401</v>
      </c>
      <c r="E9" s="8">
        <f t="shared" si="2"/>
        <v>401</v>
      </c>
      <c r="F9" s="8">
        <f t="shared" si="0"/>
        <v>0</v>
      </c>
      <c r="G9" s="9">
        <v>92</v>
      </c>
      <c r="H9" s="10">
        <v>0</v>
      </c>
      <c r="I9" s="9">
        <v>309</v>
      </c>
      <c r="J9" s="10">
        <v>0</v>
      </c>
      <c r="K9" s="13">
        <v>0</v>
      </c>
      <c r="L9" s="13">
        <v>0</v>
      </c>
      <c r="M9" s="13">
        <v>0</v>
      </c>
      <c r="N9" s="14">
        <v>0</v>
      </c>
      <c r="O9" s="15">
        <f t="shared" si="3"/>
        <v>5.116753859895368</v>
      </c>
    </row>
    <row r="10" spans="1:15" ht="15" customHeight="1">
      <c r="A10" s="16" t="s">
        <v>8</v>
      </c>
      <c r="B10" s="6">
        <v>0</v>
      </c>
      <c r="C10" s="12">
        <v>2903</v>
      </c>
      <c r="D10" s="8">
        <f t="shared" si="1"/>
        <v>0</v>
      </c>
      <c r="E10" s="8">
        <f t="shared" si="2"/>
        <v>0</v>
      </c>
      <c r="F10" s="8">
        <f t="shared" si="0"/>
        <v>0</v>
      </c>
      <c r="G10" s="9">
        <v>0</v>
      </c>
      <c r="H10" s="10">
        <v>0</v>
      </c>
      <c r="I10" s="9">
        <v>0</v>
      </c>
      <c r="J10" s="10">
        <v>0</v>
      </c>
      <c r="K10" s="13">
        <v>0</v>
      </c>
      <c r="L10" s="13">
        <v>0</v>
      </c>
      <c r="M10" s="13">
        <v>0</v>
      </c>
      <c r="N10" s="14">
        <v>0</v>
      </c>
      <c r="O10" s="15">
        <f t="shared" si="3"/>
        <v>0</v>
      </c>
    </row>
    <row r="11" spans="1:15" ht="15" customHeight="1">
      <c r="A11" s="16" t="s">
        <v>9</v>
      </c>
      <c r="B11" s="6">
        <v>0</v>
      </c>
      <c r="C11" s="12">
        <v>1045</v>
      </c>
      <c r="D11" s="8">
        <f t="shared" si="1"/>
        <v>0</v>
      </c>
      <c r="E11" s="8">
        <f t="shared" si="2"/>
        <v>0</v>
      </c>
      <c r="F11" s="8">
        <f t="shared" si="0"/>
        <v>0</v>
      </c>
      <c r="G11" s="9">
        <v>0</v>
      </c>
      <c r="H11" s="10">
        <v>0</v>
      </c>
      <c r="I11" s="9">
        <v>0</v>
      </c>
      <c r="J11" s="10">
        <v>0</v>
      </c>
      <c r="K11" s="13">
        <v>0</v>
      </c>
      <c r="L11" s="13">
        <v>0</v>
      </c>
      <c r="M11" s="13">
        <v>0</v>
      </c>
      <c r="N11" s="14">
        <v>0</v>
      </c>
      <c r="O11" s="15">
        <f t="shared" si="3"/>
        <v>0</v>
      </c>
    </row>
    <row r="12" spans="1:15" ht="15" customHeight="1">
      <c r="A12" s="16" t="s">
        <v>10</v>
      </c>
      <c r="B12" s="6">
        <v>10</v>
      </c>
      <c r="C12" s="12">
        <v>22362</v>
      </c>
      <c r="D12" s="8">
        <f t="shared" si="1"/>
        <v>1565</v>
      </c>
      <c r="E12" s="8">
        <f t="shared" si="2"/>
        <v>1565</v>
      </c>
      <c r="F12" s="8">
        <f t="shared" si="0"/>
        <v>0</v>
      </c>
      <c r="G12" s="9">
        <v>294</v>
      </c>
      <c r="H12" s="10">
        <v>0</v>
      </c>
      <c r="I12" s="9">
        <v>756</v>
      </c>
      <c r="J12" s="10">
        <v>0</v>
      </c>
      <c r="K12" s="13">
        <v>372</v>
      </c>
      <c r="L12" s="13">
        <v>0</v>
      </c>
      <c r="M12" s="13">
        <v>143</v>
      </c>
      <c r="N12" s="14">
        <v>0</v>
      </c>
      <c r="O12" s="15">
        <f t="shared" si="3"/>
        <v>6.9984795635453</v>
      </c>
    </row>
    <row r="13" spans="1:15" ht="15" customHeight="1">
      <c r="A13" s="16" t="s">
        <v>11</v>
      </c>
      <c r="B13" s="6">
        <v>1</v>
      </c>
      <c r="C13" s="12">
        <v>8089</v>
      </c>
      <c r="D13" s="8">
        <f t="shared" si="1"/>
        <v>73</v>
      </c>
      <c r="E13" s="8">
        <f t="shared" si="2"/>
        <v>73</v>
      </c>
      <c r="F13" s="8">
        <f t="shared" si="0"/>
        <v>0</v>
      </c>
      <c r="G13" s="9">
        <v>0</v>
      </c>
      <c r="H13" s="10">
        <v>0</v>
      </c>
      <c r="I13" s="9">
        <v>73</v>
      </c>
      <c r="J13" s="10">
        <v>0</v>
      </c>
      <c r="K13" s="13">
        <v>0</v>
      </c>
      <c r="L13" s="13">
        <v>0</v>
      </c>
      <c r="M13" s="13">
        <v>0</v>
      </c>
      <c r="N13" s="14">
        <v>0</v>
      </c>
      <c r="O13" s="15">
        <f t="shared" si="3"/>
        <v>0.902460131042156</v>
      </c>
    </row>
    <row r="14" spans="1:15" ht="15" customHeight="1">
      <c r="A14" s="16" t="s">
        <v>12</v>
      </c>
      <c r="B14" s="6">
        <v>0</v>
      </c>
      <c r="C14" s="12">
        <v>5444</v>
      </c>
      <c r="D14" s="8">
        <f t="shared" si="1"/>
        <v>0</v>
      </c>
      <c r="E14" s="8">
        <f t="shared" si="2"/>
        <v>0</v>
      </c>
      <c r="F14" s="8">
        <f>H14+J14+L14+N14</f>
        <v>0</v>
      </c>
      <c r="G14" s="9">
        <v>0</v>
      </c>
      <c r="H14" s="10">
        <v>0</v>
      </c>
      <c r="I14" s="9">
        <v>0</v>
      </c>
      <c r="J14" s="10">
        <v>0</v>
      </c>
      <c r="K14" s="13">
        <v>0</v>
      </c>
      <c r="L14" s="13">
        <v>0</v>
      </c>
      <c r="M14" s="13">
        <v>0</v>
      </c>
      <c r="N14" s="14">
        <v>0</v>
      </c>
      <c r="O14" s="15">
        <f t="shared" si="3"/>
        <v>0</v>
      </c>
    </row>
    <row r="15" spans="1:15" ht="15" customHeight="1">
      <c r="A15" s="16" t="s">
        <v>13</v>
      </c>
      <c r="B15" s="6">
        <v>0</v>
      </c>
      <c r="C15" s="12">
        <v>1634</v>
      </c>
      <c r="D15" s="8">
        <f t="shared" si="1"/>
        <v>0</v>
      </c>
      <c r="E15" s="8">
        <f t="shared" si="2"/>
        <v>0</v>
      </c>
      <c r="F15" s="8">
        <f t="shared" si="0"/>
        <v>0</v>
      </c>
      <c r="G15" s="9">
        <v>0</v>
      </c>
      <c r="H15" s="10">
        <v>0</v>
      </c>
      <c r="I15" s="9">
        <v>0</v>
      </c>
      <c r="J15" s="10">
        <v>0</v>
      </c>
      <c r="K15" s="13">
        <v>0</v>
      </c>
      <c r="L15" s="13">
        <v>0</v>
      </c>
      <c r="M15" s="13">
        <v>0</v>
      </c>
      <c r="N15" s="14">
        <v>0</v>
      </c>
      <c r="O15" s="15">
        <f t="shared" si="3"/>
        <v>0</v>
      </c>
    </row>
    <row r="16" spans="1:15" ht="15" customHeight="1">
      <c r="A16" s="16" t="s">
        <v>14</v>
      </c>
      <c r="B16" s="6">
        <v>0</v>
      </c>
      <c r="C16" s="12">
        <v>2851</v>
      </c>
      <c r="D16" s="8">
        <f t="shared" si="1"/>
        <v>0</v>
      </c>
      <c r="E16" s="8">
        <f t="shared" si="2"/>
        <v>0</v>
      </c>
      <c r="F16" s="8">
        <f t="shared" si="0"/>
        <v>0</v>
      </c>
      <c r="G16" s="9">
        <v>0</v>
      </c>
      <c r="H16" s="10">
        <v>0</v>
      </c>
      <c r="I16" s="9">
        <v>0</v>
      </c>
      <c r="J16" s="10">
        <v>0</v>
      </c>
      <c r="K16" s="13">
        <v>0</v>
      </c>
      <c r="L16" s="13">
        <v>0</v>
      </c>
      <c r="M16" s="13">
        <v>0</v>
      </c>
      <c r="N16" s="14">
        <v>0</v>
      </c>
      <c r="O16" s="15">
        <f t="shared" si="3"/>
        <v>0</v>
      </c>
    </row>
    <row r="17" spans="1:15" ht="15" customHeight="1">
      <c r="A17" s="16" t="s">
        <v>38</v>
      </c>
      <c r="B17" s="6">
        <v>2</v>
      </c>
      <c r="C17" s="12">
        <v>6633</v>
      </c>
      <c r="D17" s="8">
        <f t="shared" si="1"/>
        <v>0</v>
      </c>
      <c r="E17" s="8">
        <f t="shared" si="2"/>
        <v>0</v>
      </c>
      <c r="F17" s="8">
        <f>H17+J17+L17+N17</f>
        <v>0</v>
      </c>
      <c r="G17" s="9">
        <v>0</v>
      </c>
      <c r="H17" s="10">
        <v>0</v>
      </c>
      <c r="I17" s="9">
        <v>0</v>
      </c>
      <c r="J17" s="10">
        <v>0</v>
      </c>
      <c r="K17" s="13">
        <v>0</v>
      </c>
      <c r="L17" s="13">
        <v>0</v>
      </c>
      <c r="M17" s="13">
        <v>0</v>
      </c>
      <c r="N17" s="14">
        <v>0</v>
      </c>
      <c r="O17" s="15">
        <f t="shared" si="3"/>
        <v>0</v>
      </c>
    </row>
    <row r="18" spans="1:15" ht="15" customHeight="1">
      <c r="A18" s="16" t="s">
        <v>15</v>
      </c>
      <c r="B18" s="6">
        <v>1</v>
      </c>
      <c r="C18" s="12">
        <v>3632</v>
      </c>
      <c r="D18" s="8">
        <f t="shared" si="1"/>
        <v>21</v>
      </c>
      <c r="E18" s="8">
        <f t="shared" si="2"/>
        <v>21</v>
      </c>
      <c r="F18" s="8">
        <f t="shared" si="0"/>
        <v>0</v>
      </c>
      <c r="G18" s="9">
        <v>21</v>
      </c>
      <c r="H18" s="10">
        <v>0</v>
      </c>
      <c r="I18" s="9">
        <v>0</v>
      </c>
      <c r="J18" s="10">
        <v>0</v>
      </c>
      <c r="K18" s="13">
        <v>0</v>
      </c>
      <c r="L18" s="13">
        <v>0</v>
      </c>
      <c r="M18" s="13">
        <v>0</v>
      </c>
      <c r="N18" s="14">
        <v>0</v>
      </c>
      <c r="O18" s="15">
        <f t="shared" si="3"/>
        <v>0.5781938325991189</v>
      </c>
    </row>
    <row r="19" spans="1:15" ht="15" customHeight="1">
      <c r="A19" s="16" t="s">
        <v>16</v>
      </c>
      <c r="B19" s="6">
        <v>4</v>
      </c>
      <c r="C19" s="12">
        <v>16201</v>
      </c>
      <c r="D19" s="8">
        <f t="shared" si="1"/>
        <v>401</v>
      </c>
      <c r="E19" s="8">
        <f t="shared" si="2"/>
        <v>401</v>
      </c>
      <c r="F19" s="8">
        <f t="shared" si="0"/>
        <v>0</v>
      </c>
      <c r="G19" s="9">
        <v>44</v>
      </c>
      <c r="H19" s="10">
        <v>0</v>
      </c>
      <c r="I19" s="9">
        <v>281</v>
      </c>
      <c r="J19" s="10">
        <v>0</v>
      </c>
      <c r="K19" s="13">
        <v>76</v>
      </c>
      <c r="L19" s="13">
        <v>0</v>
      </c>
      <c r="M19" s="13">
        <v>0</v>
      </c>
      <c r="N19" s="14">
        <v>0</v>
      </c>
      <c r="O19" s="15">
        <f t="shared" si="3"/>
        <v>2.475155854576878</v>
      </c>
    </row>
    <row r="20" spans="1:15" ht="15" customHeight="1">
      <c r="A20" s="16" t="s">
        <v>17</v>
      </c>
      <c r="B20" s="6">
        <v>0</v>
      </c>
      <c r="C20" s="12">
        <v>1615</v>
      </c>
      <c r="D20" s="8">
        <f t="shared" si="1"/>
        <v>0</v>
      </c>
      <c r="E20" s="8">
        <f t="shared" si="2"/>
        <v>0</v>
      </c>
      <c r="F20" s="8">
        <f t="shared" si="0"/>
        <v>0</v>
      </c>
      <c r="G20" s="9">
        <v>0</v>
      </c>
      <c r="H20" s="10">
        <v>0</v>
      </c>
      <c r="I20" s="9">
        <v>0</v>
      </c>
      <c r="J20" s="10">
        <v>0</v>
      </c>
      <c r="K20" s="13">
        <v>0</v>
      </c>
      <c r="L20" s="13">
        <v>0</v>
      </c>
      <c r="M20" s="13">
        <v>0</v>
      </c>
      <c r="N20" s="14">
        <v>0</v>
      </c>
      <c r="O20" s="15">
        <f t="shared" si="3"/>
        <v>0</v>
      </c>
    </row>
    <row r="21" spans="1:15" ht="15" customHeight="1">
      <c r="A21" s="16" t="s">
        <v>39</v>
      </c>
      <c r="B21" s="6">
        <v>1</v>
      </c>
      <c r="C21" s="12">
        <v>4015</v>
      </c>
      <c r="D21" s="8">
        <f t="shared" si="1"/>
        <v>0</v>
      </c>
      <c r="E21" s="8">
        <f t="shared" si="2"/>
        <v>0</v>
      </c>
      <c r="F21" s="8">
        <f t="shared" si="0"/>
        <v>0</v>
      </c>
      <c r="G21" s="9">
        <v>0</v>
      </c>
      <c r="H21" s="10">
        <v>0</v>
      </c>
      <c r="I21" s="9">
        <v>0</v>
      </c>
      <c r="J21" s="10">
        <v>0</v>
      </c>
      <c r="K21" s="13">
        <v>0</v>
      </c>
      <c r="L21" s="13">
        <v>0</v>
      </c>
      <c r="M21" s="13">
        <v>0</v>
      </c>
      <c r="N21" s="14">
        <v>0</v>
      </c>
      <c r="O21" s="15">
        <f t="shared" si="3"/>
        <v>0</v>
      </c>
    </row>
    <row r="22" spans="1:15" ht="15" customHeight="1">
      <c r="A22" s="16" t="s">
        <v>18</v>
      </c>
      <c r="B22" s="6">
        <v>0</v>
      </c>
      <c r="C22" s="12">
        <v>1416</v>
      </c>
      <c r="D22" s="8">
        <f t="shared" si="1"/>
        <v>0</v>
      </c>
      <c r="E22" s="8">
        <f t="shared" si="2"/>
        <v>0</v>
      </c>
      <c r="F22" s="8">
        <f t="shared" si="0"/>
        <v>0</v>
      </c>
      <c r="G22" s="9">
        <v>0</v>
      </c>
      <c r="H22" s="10">
        <v>0</v>
      </c>
      <c r="I22" s="9">
        <v>0</v>
      </c>
      <c r="J22" s="10">
        <v>0</v>
      </c>
      <c r="K22" s="13">
        <v>0</v>
      </c>
      <c r="L22" s="13">
        <v>0</v>
      </c>
      <c r="M22" s="13">
        <v>0</v>
      </c>
      <c r="N22" s="14">
        <v>0</v>
      </c>
      <c r="O22" s="15">
        <f t="shared" si="3"/>
        <v>0</v>
      </c>
    </row>
    <row r="23" spans="1:15" ht="15" customHeight="1">
      <c r="A23" s="16" t="s">
        <v>19</v>
      </c>
      <c r="B23" s="6">
        <v>5</v>
      </c>
      <c r="C23" s="12">
        <v>7477</v>
      </c>
      <c r="D23" s="8">
        <f t="shared" si="1"/>
        <v>1168</v>
      </c>
      <c r="E23" s="8">
        <f t="shared" si="2"/>
        <v>186</v>
      </c>
      <c r="F23" s="8">
        <f t="shared" si="0"/>
        <v>982</v>
      </c>
      <c r="G23" s="9">
        <v>84</v>
      </c>
      <c r="H23" s="10">
        <v>146</v>
      </c>
      <c r="I23" s="9">
        <v>102</v>
      </c>
      <c r="J23" s="10">
        <v>389</v>
      </c>
      <c r="K23" s="13">
        <v>0</v>
      </c>
      <c r="L23" s="13">
        <v>319</v>
      </c>
      <c r="M23" s="13">
        <v>0</v>
      </c>
      <c r="N23" s="14">
        <v>128</v>
      </c>
      <c r="O23" s="15">
        <f t="shared" si="3"/>
        <v>15.62123846462485</v>
      </c>
    </row>
    <row r="24" spans="1:15" ht="15" customHeight="1">
      <c r="A24" s="16" t="s">
        <v>20</v>
      </c>
      <c r="B24" s="6">
        <v>0</v>
      </c>
      <c r="C24" s="12">
        <v>2902</v>
      </c>
      <c r="D24" s="8">
        <f t="shared" si="1"/>
        <v>0</v>
      </c>
      <c r="E24" s="8">
        <f t="shared" si="2"/>
        <v>0</v>
      </c>
      <c r="F24" s="8">
        <f t="shared" si="0"/>
        <v>0</v>
      </c>
      <c r="G24" s="9">
        <v>0</v>
      </c>
      <c r="H24" s="10">
        <v>0</v>
      </c>
      <c r="I24" s="9">
        <v>0</v>
      </c>
      <c r="J24" s="10">
        <v>0</v>
      </c>
      <c r="K24" s="13">
        <v>0</v>
      </c>
      <c r="L24" s="13">
        <v>0</v>
      </c>
      <c r="M24" s="13">
        <v>0</v>
      </c>
      <c r="N24" s="14">
        <v>0</v>
      </c>
      <c r="O24" s="15">
        <f t="shared" si="3"/>
        <v>0</v>
      </c>
    </row>
    <row r="25" spans="1:15" ht="15" customHeight="1">
      <c r="A25" s="16" t="s">
        <v>21</v>
      </c>
      <c r="B25" s="6">
        <v>1</v>
      </c>
      <c r="C25" s="12">
        <v>3269</v>
      </c>
      <c r="D25" s="8">
        <f t="shared" si="1"/>
        <v>164</v>
      </c>
      <c r="E25" s="8">
        <f t="shared" si="2"/>
        <v>164</v>
      </c>
      <c r="F25" s="8">
        <f t="shared" si="0"/>
        <v>0</v>
      </c>
      <c r="G25" s="9">
        <v>8</v>
      </c>
      <c r="H25" s="10">
        <v>0</v>
      </c>
      <c r="I25" s="9">
        <v>67</v>
      </c>
      <c r="J25" s="10">
        <v>0</v>
      </c>
      <c r="K25" s="13">
        <v>54</v>
      </c>
      <c r="L25" s="13">
        <v>0</v>
      </c>
      <c r="M25" s="13">
        <v>35</v>
      </c>
      <c r="N25" s="14">
        <v>0</v>
      </c>
      <c r="O25" s="15">
        <f t="shared" si="3"/>
        <v>5.01682471703885</v>
      </c>
    </row>
    <row r="26" spans="1:15" ht="15" customHeight="1">
      <c r="A26" s="16" t="s">
        <v>22</v>
      </c>
      <c r="B26" s="6">
        <v>26</v>
      </c>
      <c r="C26" s="12">
        <v>30573</v>
      </c>
      <c r="D26" s="8">
        <f t="shared" si="1"/>
        <v>2245</v>
      </c>
      <c r="E26" s="8">
        <f t="shared" si="2"/>
        <v>2245</v>
      </c>
      <c r="F26" s="8">
        <f t="shared" si="0"/>
        <v>0</v>
      </c>
      <c r="G26" s="9">
        <v>322</v>
      </c>
      <c r="H26" s="10">
        <v>0</v>
      </c>
      <c r="I26" s="9">
        <v>1117</v>
      </c>
      <c r="J26" s="10">
        <v>0</v>
      </c>
      <c r="K26" s="13">
        <v>579</v>
      </c>
      <c r="L26" s="13">
        <v>0</v>
      </c>
      <c r="M26" s="13">
        <v>227</v>
      </c>
      <c r="N26" s="14">
        <v>0</v>
      </c>
      <c r="O26" s="15">
        <f t="shared" si="3"/>
        <v>7.343080495862362</v>
      </c>
    </row>
    <row r="27" spans="1:15" ht="15" customHeight="1">
      <c r="A27" s="16" t="s">
        <v>23</v>
      </c>
      <c r="B27" s="6">
        <v>5</v>
      </c>
      <c r="C27" s="12">
        <v>4081</v>
      </c>
      <c r="D27" s="8">
        <f t="shared" si="1"/>
        <v>627</v>
      </c>
      <c r="E27" s="8">
        <f t="shared" si="2"/>
        <v>183</v>
      </c>
      <c r="F27" s="8">
        <f t="shared" si="0"/>
        <v>444</v>
      </c>
      <c r="G27" s="9">
        <v>37</v>
      </c>
      <c r="H27" s="10">
        <v>0</v>
      </c>
      <c r="I27" s="9">
        <v>146</v>
      </c>
      <c r="J27" s="10">
        <v>174</v>
      </c>
      <c r="K27" s="13">
        <v>0</v>
      </c>
      <c r="L27" s="13">
        <v>196</v>
      </c>
      <c r="M27" s="13">
        <v>0</v>
      </c>
      <c r="N27" s="14">
        <v>74</v>
      </c>
      <c r="O27" s="15">
        <f t="shared" si="3"/>
        <v>15.363881401617252</v>
      </c>
    </row>
    <row r="28" spans="1:15" ht="15" customHeight="1">
      <c r="A28" s="16" t="s">
        <v>24</v>
      </c>
      <c r="B28" s="6">
        <v>0</v>
      </c>
      <c r="C28" s="12">
        <v>3120</v>
      </c>
      <c r="D28" s="8">
        <f t="shared" si="1"/>
        <v>0</v>
      </c>
      <c r="E28" s="8">
        <f t="shared" si="2"/>
        <v>0</v>
      </c>
      <c r="F28" s="8">
        <f t="shared" si="0"/>
        <v>0</v>
      </c>
      <c r="G28" s="9">
        <v>0</v>
      </c>
      <c r="H28" s="10">
        <v>0</v>
      </c>
      <c r="I28" s="9">
        <v>0</v>
      </c>
      <c r="J28" s="10">
        <v>0</v>
      </c>
      <c r="K28" s="13">
        <v>0</v>
      </c>
      <c r="L28" s="13">
        <v>0</v>
      </c>
      <c r="M28" s="13">
        <v>0</v>
      </c>
      <c r="N28" s="14">
        <v>0</v>
      </c>
      <c r="O28" s="15">
        <f t="shared" si="3"/>
        <v>0</v>
      </c>
    </row>
    <row r="29" spans="1:15" ht="15" customHeight="1">
      <c r="A29" s="16" t="s">
        <v>34</v>
      </c>
      <c r="B29" s="6">
        <v>1</v>
      </c>
      <c r="C29" s="12">
        <v>7599</v>
      </c>
      <c r="D29" s="8">
        <f t="shared" si="1"/>
        <v>205</v>
      </c>
      <c r="E29" s="8">
        <f t="shared" si="2"/>
        <v>205</v>
      </c>
      <c r="F29" s="8">
        <f t="shared" si="0"/>
        <v>0</v>
      </c>
      <c r="G29" s="9">
        <v>4</v>
      </c>
      <c r="H29" s="10">
        <v>0</v>
      </c>
      <c r="I29" s="9">
        <v>75</v>
      </c>
      <c r="J29" s="10">
        <v>0</v>
      </c>
      <c r="K29" s="13">
        <v>84</v>
      </c>
      <c r="L29" s="13">
        <v>0</v>
      </c>
      <c r="M29" s="13">
        <v>42</v>
      </c>
      <c r="N29" s="14">
        <v>0</v>
      </c>
      <c r="O29" s="15">
        <f t="shared" si="3"/>
        <v>2.697723384655876</v>
      </c>
    </row>
    <row r="30" spans="1:15" ht="15" customHeight="1">
      <c r="A30" s="16" t="s">
        <v>25</v>
      </c>
      <c r="B30" s="6">
        <v>0</v>
      </c>
      <c r="C30" s="12">
        <v>2822</v>
      </c>
      <c r="D30" s="8">
        <f t="shared" si="1"/>
        <v>0</v>
      </c>
      <c r="E30" s="8">
        <f t="shared" si="2"/>
        <v>0</v>
      </c>
      <c r="F30" s="8">
        <f t="shared" si="0"/>
        <v>0</v>
      </c>
      <c r="G30" s="9">
        <v>0</v>
      </c>
      <c r="H30" s="10">
        <v>0</v>
      </c>
      <c r="I30" s="9">
        <v>0</v>
      </c>
      <c r="J30" s="10">
        <v>0</v>
      </c>
      <c r="K30" s="13">
        <v>0</v>
      </c>
      <c r="L30" s="13">
        <v>0</v>
      </c>
      <c r="M30" s="13">
        <v>0</v>
      </c>
      <c r="N30" s="14">
        <v>0</v>
      </c>
      <c r="O30" s="15">
        <f t="shared" si="3"/>
        <v>0</v>
      </c>
    </row>
    <row r="31" spans="1:15" ht="15" customHeight="1">
      <c r="A31" s="16" t="s">
        <v>26</v>
      </c>
      <c r="B31" s="6">
        <v>2</v>
      </c>
      <c r="C31" s="12">
        <v>4773</v>
      </c>
      <c r="D31" s="8">
        <f t="shared" si="1"/>
        <v>174</v>
      </c>
      <c r="E31" s="8">
        <f t="shared" si="2"/>
        <v>174</v>
      </c>
      <c r="F31" s="8">
        <f t="shared" si="0"/>
        <v>0</v>
      </c>
      <c r="G31" s="9">
        <v>48</v>
      </c>
      <c r="H31" s="10">
        <v>0</v>
      </c>
      <c r="I31" s="9">
        <v>56</v>
      </c>
      <c r="J31" s="10">
        <v>0</v>
      </c>
      <c r="K31" s="13">
        <v>49</v>
      </c>
      <c r="L31" s="13">
        <v>0</v>
      </c>
      <c r="M31" s="13">
        <v>21</v>
      </c>
      <c r="N31" s="14">
        <v>0</v>
      </c>
      <c r="O31" s="15">
        <f t="shared" si="3"/>
        <v>3.6455059710873665</v>
      </c>
    </row>
    <row r="32" spans="1:15" ht="15" customHeight="1">
      <c r="A32" s="16" t="s">
        <v>27</v>
      </c>
      <c r="B32" s="6">
        <v>1</v>
      </c>
      <c r="C32" s="12">
        <v>4687</v>
      </c>
      <c r="D32" s="8">
        <f t="shared" si="1"/>
        <v>47</v>
      </c>
      <c r="E32" s="8">
        <f t="shared" si="2"/>
        <v>47</v>
      </c>
      <c r="F32" s="8">
        <f t="shared" si="0"/>
        <v>0</v>
      </c>
      <c r="G32" s="9">
        <v>14</v>
      </c>
      <c r="H32" s="10">
        <v>0</v>
      </c>
      <c r="I32" s="9">
        <v>33</v>
      </c>
      <c r="J32" s="10">
        <v>0</v>
      </c>
      <c r="K32" s="13">
        <v>0</v>
      </c>
      <c r="L32" s="13">
        <v>0</v>
      </c>
      <c r="M32" s="13">
        <v>0</v>
      </c>
      <c r="N32" s="14">
        <v>0</v>
      </c>
      <c r="O32" s="15">
        <f t="shared" si="3"/>
        <v>1.0027736291871132</v>
      </c>
    </row>
    <row r="33" spans="1:15" ht="15" customHeight="1">
      <c r="A33" s="16" t="s">
        <v>33</v>
      </c>
      <c r="B33" s="6">
        <v>0</v>
      </c>
      <c r="C33" s="12">
        <v>3798</v>
      </c>
      <c r="D33" s="8">
        <f t="shared" si="1"/>
        <v>0</v>
      </c>
      <c r="E33" s="8">
        <f t="shared" si="2"/>
        <v>0</v>
      </c>
      <c r="F33" s="8">
        <f t="shared" si="0"/>
        <v>0</v>
      </c>
      <c r="G33" s="9">
        <v>0</v>
      </c>
      <c r="H33" s="10">
        <v>0</v>
      </c>
      <c r="I33" s="9">
        <v>0</v>
      </c>
      <c r="J33" s="10">
        <v>0</v>
      </c>
      <c r="K33" s="13">
        <v>0</v>
      </c>
      <c r="L33" s="13">
        <v>0</v>
      </c>
      <c r="M33" s="13">
        <v>0</v>
      </c>
      <c r="N33" s="14">
        <v>0</v>
      </c>
      <c r="O33" s="15">
        <f t="shared" si="3"/>
        <v>0</v>
      </c>
    </row>
    <row r="34" spans="1:15" ht="15" customHeight="1">
      <c r="A34" s="16" t="s">
        <v>32</v>
      </c>
      <c r="B34" s="6">
        <v>0</v>
      </c>
      <c r="C34" s="12">
        <v>2111</v>
      </c>
      <c r="D34" s="8">
        <f t="shared" si="1"/>
        <v>0</v>
      </c>
      <c r="E34" s="8">
        <f t="shared" si="2"/>
        <v>0</v>
      </c>
      <c r="F34" s="8">
        <f t="shared" si="0"/>
        <v>0</v>
      </c>
      <c r="G34" s="9">
        <v>0</v>
      </c>
      <c r="H34" s="10">
        <v>0</v>
      </c>
      <c r="I34" s="9">
        <v>0</v>
      </c>
      <c r="J34" s="10">
        <v>0</v>
      </c>
      <c r="K34" s="13">
        <v>0</v>
      </c>
      <c r="L34" s="13">
        <v>0</v>
      </c>
      <c r="M34" s="13">
        <v>0</v>
      </c>
      <c r="N34" s="14">
        <v>0</v>
      </c>
      <c r="O34" s="15">
        <f t="shared" si="3"/>
        <v>0</v>
      </c>
    </row>
    <row r="35" spans="1:15" ht="15" customHeight="1">
      <c r="A35" s="16" t="s">
        <v>28</v>
      </c>
      <c r="B35" s="6">
        <v>1</v>
      </c>
      <c r="C35" s="12">
        <v>2191</v>
      </c>
      <c r="D35" s="8">
        <f t="shared" si="1"/>
        <v>20</v>
      </c>
      <c r="E35" s="8">
        <f t="shared" si="2"/>
        <v>20</v>
      </c>
      <c r="F35" s="8">
        <f t="shared" si="0"/>
        <v>0</v>
      </c>
      <c r="G35" s="9">
        <v>14</v>
      </c>
      <c r="H35" s="10">
        <v>0</v>
      </c>
      <c r="I35" s="9">
        <v>6</v>
      </c>
      <c r="J35" s="10">
        <v>0</v>
      </c>
      <c r="K35" s="13">
        <v>0</v>
      </c>
      <c r="L35" s="13">
        <v>0</v>
      </c>
      <c r="M35" s="13">
        <v>0</v>
      </c>
      <c r="N35" s="14">
        <v>0</v>
      </c>
      <c r="O35" s="15">
        <f t="shared" si="3"/>
        <v>0.9128251939753538</v>
      </c>
    </row>
    <row r="36" spans="1:15" ht="15" customHeight="1">
      <c r="A36" s="16" t="s">
        <v>29</v>
      </c>
      <c r="B36" s="6">
        <v>3</v>
      </c>
      <c r="C36" s="12">
        <v>5110</v>
      </c>
      <c r="D36" s="8">
        <f t="shared" si="1"/>
        <v>160</v>
      </c>
      <c r="E36" s="8">
        <f t="shared" si="2"/>
        <v>160</v>
      </c>
      <c r="F36" s="8">
        <f t="shared" si="0"/>
        <v>0</v>
      </c>
      <c r="G36" s="9">
        <v>12</v>
      </c>
      <c r="H36" s="10">
        <v>0</v>
      </c>
      <c r="I36" s="9">
        <v>67</v>
      </c>
      <c r="J36" s="10">
        <v>0</v>
      </c>
      <c r="K36" s="13">
        <v>57</v>
      </c>
      <c r="L36" s="13">
        <v>0</v>
      </c>
      <c r="M36" s="13">
        <v>24</v>
      </c>
      <c r="N36" s="14">
        <v>0</v>
      </c>
      <c r="O36" s="15">
        <f t="shared" si="3"/>
        <v>3.131115459882583</v>
      </c>
    </row>
    <row r="37" spans="1:15" ht="15" customHeight="1">
      <c r="A37" s="16" t="s">
        <v>30</v>
      </c>
      <c r="B37" s="6">
        <v>0</v>
      </c>
      <c r="C37" s="12">
        <v>1845</v>
      </c>
      <c r="D37" s="8">
        <f t="shared" si="1"/>
        <v>0</v>
      </c>
      <c r="E37" s="8">
        <f t="shared" si="2"/>
        <v>0</v>
      </c>
      <c r="F37" s="8">
        <f t="shared" si="0"/>
        <v>0</v>
      </c>
      <c r="G37" s="9">
        <v>0</v>
      </c>
      <c r="H37" s="10">
        <v>0</v>
      </c>
      <c r="I37" s="9">
        <v>0</v>
      </c>
      <c r="J37" s="10">
        <v>0</v>
      </c>
      <c r="K37" s="13">
        <v>0</v>
      </c>
      <c r="L37" s="13">
        <v>0</v>
      </c>
      <c r="M37" s="13">
        <v>0</v>
      </c>
      <c r="N37" s="14">
        <v>0</v>
      </c>
      <c r="O37" s="15">
        <f t="shared" si="3"/>
        <v>0</v>
      </c>
    </row>
    <row r="38" spans="1:15" ht="15" customHeight="1">
      <c r="A38" s="16" t="s">
        <v>31</v>
      </c>
      <c r="B38" s="6">
        <v>2</v>
      </c>
      <c r="C38" s="12">
        <v>1830</v>
      </c>
      <c r="D38" s="8">
        <f t="shared" si="1"/>
        <v>94</v>
      </c>
      <c r="E38" s="8">
        <f t="shared" si="2"/>
        <v>94</v>
      </c>
      <c r="F38" s="8">
        <f t="shared" si="0"/>
        <v>0</v>
      </c>
      <c r="G38" s="9">
        <v>12</v>
      </c>
      <c r="H38" s="10">
        <v>0</v>
      </c>
      <c r="I38" s="9">
        <v>82</v>
      </c>
      <c r="J38" s="10">
        <v>0</v>
      </c>
      <c r="K38" s="13">
        <v>0</v>
      </c>
      <c r="L38" s="13">
        <v>0</v>
      </c>
      <c r="M38" s="13">
        <v>0</v>
      </c>
      <c r="N38" s="14">
        <v>0</v>
      </c>
      <c r="O38" s="15">
        <f t="shared" si="3"/>
        <v>5.136612021857923</v>
      </c>
    </row>
  </sheetData>
  <sheetProtection/>
  <printOptions/>
  <pageMargins left="0.7086614173228347" right="0.7086614173228347" top="0.7480314960629921" bottom="0.7480314960629921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huberiño</cp:lastModifiedBy>
  <cp:lastPrinted>2013-05-22T21:30:54Z</cp:lastPrinted>
  <dcterms:created xsi:type="dcterms:W3CDTF">2000-08-14T14:22:04Z</dcterms:created>
  <dcterms:modified xsi:type="dcterms:W3CDTF">2021-04-29T00:50:28Z</dcterms:modified>
  <cp:category/>
  <cp:version/>
  <cp:contentType/>
  <cp:contentStatus/>
</cp:coreProperties>
</file>