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Hoja2" sheetId="1" r:id="rId1"/>
  </sheets>
  <definedNames>
    <definedName name="_xlnm._FilterDatabase" localSheetId="0" hidden="1">'Hoja2'!$A$1:$AJ$38</definedName>
  </definedNames>
  <calcPr fullCalcOnLoad="1"/>
</workbook>
</file>

<file path=xl/sharedStrings.xml><?xml version="1.0" encoding="utf-8"?>
<sst xmlns="http://schemas.openxmlformats.org/spreadsheetml/2006/main" count="110" uniqueCount="70">
  <si>
    <t>MUNICIPIOS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</si>
  <si>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</si>
  <si>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</si>
  <si>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</si>
  <si>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</si>
  <si>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</si>
  <si>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</si>
  <si>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</si>
  <si>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</si>
  <si>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</si>
  <si>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</si>
  <si>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</si>
  <si>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</si>
  <si>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</si>
  <si>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</si>
  <si>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</si>
  <si>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</si>
  <si>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</si>
  <si>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</si>
  <si>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</si>
  <si>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</si>
  <si>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</si>
  <si>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</si>
  <si>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</si>
  <si>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</si>
  <si>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</si>
  <si>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</si>
  <si>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</si>
  <si>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</si>
  <si>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</si>
  <si>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</si>
  <si>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</si>
  <si>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</si>
  <si>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</si>
  <si>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</si>
  <si>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</si>
  <si>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</si>
  <si>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TOTAL MATRICULAS</t>
  </si>
  <si>
    <t>POBLACION EN EDAD ESCOLAR       6-10 AÑOS</t>
  </si>
  <si>
    <t>CODIGO DANE</t>
  </si>
  <si>
    <t>El Pital</t>
  </si>
  <si>
    <t>U OFICIAL TOTALES</t>
  </si>
  <si>
    <t>R OFICIAL TOTALES</t>
  </si>
  <si>
    <t>U NO OFICIAL TOTALES</t>
  </si>
  <si>
    <t>R NO OFICIAL TOTALES</t>
  </si>
  <si>
    <t>TOTAL PRIMERO</t>
  </si>
  <si>
    <t>U OFICIAL PRIMERO</t>
  </si>
  <si>
    <t>R OFICIAL PRIMERO</t>
  </si>
  <si>
    <t>U NO OFICIAL PRIMERO</t>
  </si>
  <si>
    <t>R NO OFICIAL PRIMERO</t>
  </si>
  <si>
    <t>TOTAL SEGUNDO</t>
  </si>
  <si>
    <t>U  OFICIAL SEGUNDO</t>
  </si>
  <si>
    <t>R  OFICIAL SEGUNDO</t>
  </si>
  <si>
    <t>U NO OFICIAL SEGUNDO</t>
  </si>
  <si>
    <t>R NO OFICIAL SEGUNDO</t>
  </si>
  <si>
    <t>TOTAL TERCERO</t>
  </si>
  <si>
    <t>U OFICIAL TERCERO</t>
  </si>
  <si>
    <t>R OFICIAL TERCERO</t>
  </si>
  <si>
    <t>U NO OFICIAL TERCERO</t>
  </si>
  <si>
    <t>R NO OFICIAL TERCERO</t>
  </si>
  <si>
    <t>TOTAL CUARTO</t>
  </si>
  <si>
    <t>U OFICIAL CUARTO</t>
  </si>
  <si>
    <t>R OFICIAL CUARTO</t>
  </si>
  <si>
    <t>U NO OFICIAL CUARTO</t>
  </si>
  <si>
    <t>R NO OFICIAL CUARTO</t>
  </si>
  <si>
    <t>TOTAL QUINTO</t>
  </si>
  <si>
    <t>U OFICIAL QUINTO</t>
  </si>
  <si>
    <t>R OFICIAL QUINTO</t>
  </si>
  <si>
    <t>U NO OFICIAL QUINTO</t>
  </si>
  <si>
    <t>R NO OFICIAL QUINTO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</si>
</sst>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;;"/>
    <numFmt numFmtId="193" formatCode="&quot;$&quot;\ #,##0"/>
    <numFmt numFmtId="194" formatCode="#,##0;[Red]#,##0"/>
    <numFmt numFmtId="195" formatCode="_ * #,##0_ ;_ * \-#,##0_ ;_ * &quot;-&quot;??_ ;_ @_ "/>
    <numFmt numFmtId="196" formatCode="0_);\(0\)"/>
  </numFmts>
  <fonts count="48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6"/>
      <color indexed="10"/>
      <name val="Courie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rgb="FFFF0000"/>
      <name val="Courie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92" fontId="5" fillId="0" borderId="0">
      <alignment/>
      <protection locked="0"/>
    </xf>
    <xf numFmtId="192" fontId="6" fillId="0" borderId="0">
      <alignment/>
      <protection locked="0"/>
    </xf>
    <xf numFmtId="192" fontId="7" fillId="0" borderId="0">
      <alignment/>
      <protection locked="0"/>
    </xf>
    <xf numFmtId="192" fontId="8" fillId="0" borderId="0">
      <alignment/>
      <protection locked="0"/>
    </xf>
    <xf numFmtId="192" fontId="9" fillId="0" borderId="0">
      <alignment/>
      <protection locked="0"/>
    </xf>
    <xf numFmtId="192" fontId="9" fillId="0" borderId="0">
      <alignment/>
      <protection locked="0"/>
    </xf>
    <xf numFmtId="192" fontId="10" fillId="0" borderId="0">
      <alignment/>
      <protection locked="0"/>
    </xf>
    <xf numFmtId="0" fontId="39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0">
    <xf numFmtId="37" fontId="0" fillId="0" borderId="0" xfId="0" applyAlignment="1">
      <alignment/>
    </xf>
    <xf numFmtId="37" fontId="47" fillId="0" borderId="0" xfId="0" applyFont="1" applyAlignment="1">
      <alignment/>
    </xf>
    <xf numFmtId="37" fontId="11" fillId="33" borderId="10" xfId="0" applyFont="1" applyFill="1" applyBorder="1" applyAlignment="1">
      <alignment horizontal="center" vertical="center" wrapText="1"/>
    </xf>
    <xf numFmtId="37" fontId="4" fillId="0" borderId="11" xfId="0" applyFont="1" applyBorder="1" applyAlignment="1">
      <alignment horizontal="center"/>
    </xf>
    <xf numFmtId="37" fontId="4" fillId="0" borderId="11" xfId="0" applyFont="1" applyFill="1" applyBorder="1" applyAlignment="1" applyProtection="1">
      <alignment horizontal="left" vertical="center"/>
      <protection/>
    </xf>
    <xf numFmtId="195" fontId="4" fillId="0" borderId="11" xfId="0" applyNumberFormat="1" applyFont="1" applyFill="1" applyBorder="1" applyAlignment="1">
      <alignment/>
    </xf>
    <xf numFmtId="194" fontId="1" fillId="0" borderId="11" xfId="0" applyNumberFormat="1" applyFont="1" applyFill="1" applyBorder="1" applyAlignment="1" applyProtection="1">
      <alignment horizontal="right" vertical="center"/>
      <protection/>
    </xf>
    <xf numFmtId="194" fontId="4" fillId="0" borderId="11" xfId="0" applyNumberFormat="1" applyFont="1" applyFill="1" applyBorder="1" applyAlignment="1" applyProtection="1">
      <alignment horizontal="right" vertical="center"/>
      <protection/>
    </xf>
    <xf numFmtId="194" fontId="4" fillId="0" borderId="11" xfId="0" applyNumberFormat="1" applyFont="1" applyFill="1" applyBorder="1" applyAlignment="1" applyProtection="1">
      <alignment vertical="center"/>
      <protection/>
    </xf>
    <xf numFmtId="194" fontId="4" fillId="0" borderId="11" xfId="0" applyNumberFormat="1" applyFont="1" applyFill="1" applyBorder="1" applyAlignment="1" applyProtection="1">
      <alignment horizontal="left" vertical="center"/>
      <protection/>
    </xf>
    <xf numFmtId="194" fontId="1" fillId="0" borderId="11" xfId="0" applyNumberFormat="1" applyFont="1" applyFill="1" applyBorder="1" applyAlignment="1" applyProtection="1">
      <alignment vertical="center"/>
      <protection/>
    </xf>
    <xf numFmtId="194" fontId="1" fillId="34" borderId="11" xfId="0" applyNumberFormat="1" applyFont="1" applyFill="1" applyBorder="1" applyAlignment="1" applyProtection="1">
      <alignment vertical="center"/>
      <protection/>
    </xf>
    <xf numFmtId="37" fontId="4" fillId="0" borderId="11" xfId="0" applyFont="1" applyFill="1" applyBorder="1" applyAlignment="1" applyProtection="1">
      <alignment horizontal="left" vertical="center"/>
      <protection/>
    </xf>
    <xf numFmtId="194" fontId="4" fillId="0" borderId="11" xfId="0" applyNumberFormat="1" applyFont="1" applyFill="1" applyBorder="1" applyAlignment="1" applyProtection="1">
      <alignment horizontal="right" vertical="center"/>
      <protection/>
    </xf>
    <xf numFmtId="194" fontId="4" fillId="34" borderId="11" xfId="0" applyNumberFormat="1" applyFont="1" applyFill="1" applyBorder="1" applyAlignment="1" applyProtection="1">
      <alignment horizontal="left" vertical="center"/>
      <protection/>
    </xf>
    <xf numFmtId="195" fontId="4" fillId="0" borderId="11" xfId="0" applyNumberFormat="1" applyFont="1" applyBorder="1" applyAlignment="1">
      <alignment/>
    </xf>
    <xf numFmtId="194" fontId="4" fillId="0" borderId="11" xfId="0" applyNumberFormat="1" applyFont="1" applyFill="1" applyBorder="1" applyAlignment="1" applyProtection="1">
      <alignment vertical="center"/>
      <protection/>
    </xf>
    <xf numFmtId="194" fontId="4" fillId="34" borderId="11" xfId="0" applyNumberFormat="1" applyFont="1" applyFill="1" applyBorder="1" applyAlignment="1" applyProtection="1">
      <alignment vertical="center"/>
      <protection/>
    </xf>
    <xf numFmtId="194" fontId="4" fillId="34" borderId="11" xfId="0" applyNumberFormat="1" applyFont="1" applyFill="1" applyBorder="1" applyAlignment="1" applyProtection="1">
      <alignment horizontal="left" vertical="center"/>
      <protection/>
    </xf>
    <xf numFmtId="37" fontId="11" fillId="33" borderId="10" xfId="0" applyFont="1" applyFill="1" applyBorder="1" applyAlignment="1">
      <alignment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showGridLines="0" tabSelected="1" zoomScale="70" zoomScaleNormal="70" zoomScalePageLayoutView="0" workbookViewId="0" topLeftCell="A1">
      <selection activeCell="Q7" sqref="Q7"/>
    </sheetView>
  </sheetViews>
  <sheetFormatPr defaultColWidth="11.0703125" defaultRowHeight="20.25"/>
  <cols>
    <col min="1" max="1" width="6.76953125" style="0" customWidth="1"/>
    <col min="2" max="2" width="7.76953125" style="0" customWidth="1"/>
    <col min="3" max="3" width="6.1484375" style="0" customWidth="1"/>
    <col min="4" max="4" width="6.69140625" style="0" customWidth="1"/>
    <col min="5" max="5" width="4.1484375" style="0" customWidth="1"/>
    <col min="6" max="6" width="4.0703125" style="0" customWidth="1"/>
    <col min="7" max="7" width="4.23046875" style="0" customWidth="1"/>
    <col min="8" max="8" width="4.30859375" style="0" customWidth="1"/>
    <col min="9" max="9" width="5.0703125" style="0" customWidth="1"/>
    <col min="10" max="13" width="4.5390625" style="0" customWidth="1"/>
    <col min="14" max="14" width="5.0703125" style="0" customWidth="1"/>
    <col min="15" max="18" width="4.5390625" style="0" customWidth="1"/>
    <col min="19" max="19" width="6.83984375" style="0" customWidth="1"/>
    <col min="20" max="20" width="8" style="0" customWidth="1"/>
    <col min="21" max="21" width="6.76953125" style="0" customWidth="1"/>
    <col min="22" max="22" width="5.5390625" style="0" customWidth="1"/>
    <col min="23" max="26" width="4.5390625" style="0" customWidth="1"/>
    <col min="27" max="27" width="5.5390625" style="0" customWidth="1"/>
    <col min="28" max="31" width="4.5390625" style="0" customWidth="1"/>
    <col min="32" max="32" width="5.5390625" style="0" customWidth="1"/>
    <col min="33" max="36" width="4.5390625" style="0" customWidth="1"/>
  </cols>
  <sheetData>
    <row r="1" spans="1:36" ht="15.75" customHeight="1">
      <c r="A1" s="19" t="s">
        <v>39</v>
      </c>
      <c r="B1" s="19" t="s">
        <v>0</v>
      </c>
      <c r="C1" s="19" t="s">
        <v>38</v>
      </c>
      <c r="D1" s="19" t="s">
        <v>37</v>
      </c>
      <c r="E1" s="2" t="s">
        <v>41</v>
      </c>
      <c r="F1" s="2" t="s">
        <v>42</v>
      </c>
      <c r="G1" s="2" t="s">
        <v>43</v>
      </c>
      <c r="H1" s="2" t="s">
        <v>44</v>
      </c>
      <c r="I1" s="19" t="s">
        <v>45</v>
      </c>
      <c r="J1" s="2" t="s">
        <v>46</v>
      </c>
      <c r="K1" s="2" t="s">
        <v>47</v>
      </c>
      <c r="L1" s="2" t="s">
        <v>48</v>
      </c>
      <c r="M1" s="2" t="s">
        <v>49</v>
      </c>
      <c r="N1" s="19" t="s">
        <v>50</v>
      </c>
      <c r="O1" s="2" t="s">
        <v>51</v>
      </c>
      <c r="P1" s="2" t="s">
        <v>52</v>
      </c>
      <c r="Q1" s="2" t="s">
        <v>53</v>
      </c>
      <c r="R1" s="2" t="s">
        <v>54</v>
      </c>
      <c r="S1" s="19" t="s">
        <v>39</v>
      </c>
      <c r="T1" s="19" t="s">
        <v>0</v>
      </c>
      <c r="U1" s="19" t="s">
        <v>38</v>
      </c>
      <c r="V1" s="19" t="s">
        <v>55</v>
      </c>
      <c r="W1" s="2" t="s">
        <v>56</v>
      </c>
      <c r="X1" s="2" t="s">
        <v>57</v>
      </c>
      <c r="Y1" s="2" t="s">
        <v>58</v>
      </c>
      <c r="Z1" s="2" t="s">
        <v>59</v>
      </c>
      <c r="AA1" s="19" t="s">
        <v>60</v>
      </c>
      <c r="AB1" s="2" t="s">
        <v>61</v>
      </c>
      <c r="AC1" s="2" t="s">
        <v>62</v>
      </c>
      <c r="AD1" s="2" t="s">
        <v>63</v>
      </c>
      <c r="AE1" s="2" t="s">
        <v>64</v>
      </c>
      <c r="AF1" s="19" t="s">
        <v>65</v>
      </c>
      <c r="AG1" s="2" t="s">
        <v>66</v>
      </c>
      <c r="AH1" s="2" t="s">
        <v>67</v>
      </c>
      <c r="AI1" s="2" t="s">
        <v>68</v>
      </c>
      <c r="AJ1" s="2" t="s">
        <v>69</v>
      </c>
    </row>
    <row r="2" spans="1:36" s="1" customFormat="1" ht="15" customHeight="1">
      <c r="A2" s="3">
        <v>41001</v>
      </c>
      <c r="B2" s="4" t="s">
        <v>1</v>
      </c>
      <c r="C2" s="5">
        <v>27266</v>
      </c>
      <c r="D2" s="6">
        <f>SUM(E2:H2)</f>
        <v>30036</v>
      </c>
      <c r="E2" s="6">
        <f>+J2+O2+W2+AB2+AG2</f>
        <v>19726</v>
      </c>
      <c r="F2" s="6">
        <f aca="true" t="shared" si="0" ref="F2:F38">+K2+P2+X2+AC2+AH2</f>
        <v>2348</v>
      </c>
      <c r="G2" s="6">
        <f aca="true" t="shared" si="1" ref="G2:G38">+L2+Q2+Y2+AD2+AI2</f>
        <v>7962</v>
      </c>
      <c r="H2" s="6">
        <f aca="true" t="shared" si="2" ref="H2:H38">+M2+R2+Z2+AE2+AJ2</f>
        <v>0</v>
      </c>
      <c r="I2" s="6">
        <f>+J2+K2+L2+M2</f>
        <v>6389</v>
      </c>
      <c r="J2" s="7">
        <v>4189</v>
      </c>
      <c r="K2" s="7">
        <v>526</v>
      </c>
      <c r="L2" s="7">
        <v>1674</v>
      </c>
      <c r="M2" s="7">
        <v>0</v>
      </c>
      <c r="N2" s="6">
        <f aca="true" t="shared" si="3" ref="N2:N38">+O2+P2+Q2+R2</f>
        <v>6054</v>
      </c>
      <c r="O2" s="7">
        <v>3905</v>
      </c>
      <c r="P2" s="7">
        <v>470</v>
      </c>
      <c r="Q2" s="8">
        <v>1679</v>
      </c>
      <c r="R2" s="8">
        <v>0</v>
      </c>
      <c r="S2" s="3">
        <v>41001</v>
      </c>
      <c r="T2" s="9" t="s">
        <v>1</v>
      </c>
      <c r="U2" s="5">
        <v>27854</v>
      </c>
      <c r="V2" s="6">
        <f aca="true" t="shared" si="4" ref="V2:V38">+W2+X2+Y2+Z2</f>
        <v>6058</v>
      </c>
      <c r="W2" s="8">
        <v>3857</v>
      </c>
      <c r="X2" s="8">
        <v>471</v>
      </c>
      <c r="Y2" s="8">
        <v>1730</v>
      </c>
      <c r="Z2" s="8">
        <v>0</v>
      </c>
      <c r="AA2" s="10">
        <f aca="true" t="shared" si="5" ref="AA2:AA38">+AB2+AC2+AD2+AE2</f>
        <v>6024</v>
      </c>
      <c r="AB2" s="8">
        <v>3950</v>
      </c>
      <c r="AC2" s="8">
        <v>452</v>
      </c>
      <c r="AD2" s="8">
        <v>1622</v>
      </c>
      <c r="AE2" s="8">
        <v>0</v>
      </c>
      <c r="AF2" s="11">
        <f aca="true" t="shared" si="6" ref="AF2:AF38">+AG2+AH2+AI2+AJ2</f>
        <v>5511</v>
      </c>
      <c r="AG2" s="8">
        <v>3825</v>
      </c>
      <c r="AH2" s="8">
        <v>429</v>
      </c>
      <c r="AI2" s="8">
        <v>1257</v>
      </c>
      <c r="AJ2" s="8">
        <v>0</v>
      </c>
    </row>
    <row r="3" spans="1:36" ht="15" customHeight="1">
      <c r="A3" s="3">
        <v>41006</v>
      </c>
      <c r="B3" s="12" t="s">
        <v>28</v>
      </c>
      <c r="C3" s="5">
        <v>3891</v>
      </c>
      <c r="D3" s="6">
        <f aca="true" t="shared" si="7" ref="D3:D38">+E3+F3+G3+H3</f>
        <v>3812</v>
      </c>
      <c r="E3" s="6">
        <f>+J3+O3+W3+AB3+AG3</f>
        <v>628</v>
      </c>
      <c r="F3" s="6">
        <f t="shared" si="0"/>
        <v>3184</v>
      </c>
      <c r="G3" s="6">
        <f t="shared" si="1"/>
        <v>0</v>
      </c>
      <c r="H3" s="6">
        <f t="shared" si="2"/>
        <v>0</v>
      </c>
      <c r="I3" s="6">
        <f aca="true" t="shared" si="8" ref="I3:I38">+J3+K3+L3+M3</f>
        <v>773</v>
      </c>
      <c r="J3" s="13">
        <v>107</v>
      </c>
      <c r="K3" s="13">
        <v>666</v>
      </c>
      <c r="L3" s="13">
        <v>0</v>
      </c>
      <c r="M3" s="7">
        <v>0</v>
      </c>
      <c r="N3" s="6">
        <f t="shared" si="3"/>
        <v>747</v>
      </c>
      <c r="O3" s="13">
        <v>109</v>
      </c>
      <c r="P3" s="13">
        <v>638</v>
      </c>
      <c r="Q3" s="13">
        <v>0</v>
      </c>
      <c r="R3" s="8">
        <v>0</v>
      </c>
      <c r="S3" s="3">
        <v>41006</v>
      </c>
      <c r="T3" s="14" t="s">
        <v>28</v>
      </c>
      <c r="U3" s="15">
        <v>3810</v>
      </c>
      <c r="V3" s="6">
        <f t="shared" si="4"/>
        <v>770</v>
      </c>
      <c r="W3" s="16">
        <v>127</v>
      </c>
      <c r="X3" s="16">
        <v>643</v>
      </c>
      <c r="Y3" s="16">
        <v>0</v>
      </c>
      <c r="Z3" s="8">
        <v>0</v>
      </c>
      <c r="AA3" s="10">
        <f t="shared" si="5"/>
        <v>742</v>
      </c>
      <c r="AB3" s="16">
        <v>150</v>
      </c>
      <c r="AC3" s="16">
        <v>592</v>
      </c>
      <c r="AD3" s="16">
        <v>0</v>
      </c>
      <c r="AE3" s="8">
        <v>0</v>
      </c>
      <c r="AF3" s="11">
        <f t="shared" si="6"/>
        <v>780</v>
      </c>
      <c r="AG3" s="17">
        <v>135</v>
      </c>
      <c r="AH3" s="17">
        <v>645</v>
      </c>
      <c r="AI3" s="17">
        <v>0</v>
      </c>
      <c r="AJ3" s="8">
        <v>0</v>
      </c>
    </row>
    <row r="4" spans="1:36" ht="15" customHeight="1">
      <c r="A4" s="3">
        <v>41013</v>
      </c>
      <c r="B4" s="12" t="s">
        <v>21</v>
      </c>
      <c r="C4" s="5">
        <v>988</v>
      </c>
      <c r="D4" s="6">
        <f t="shared" si="7"/>
        <v>884</v>
      </c>
      <c r="E4" s="6">
        <f aca="true" t="shared" si="9" ref="E4:E38">+J4+O4+W4+AB4+AG4</f>
        <v>539</v>
      </c>
      <c r="F4" s="6">
        <f t="shared" si="0"/>
        <v>345</v>
      </c>
      <c r="G4" s="6">
        <f t="shared" si="1"/>
        <v>0</v>
      </c>
      <c r="H4" s="6">
        <f t="shared" si="2"/>
        <v>0</v>
      </c>
      <c r="I4" s="6">
        <f t="shared" si="8"/>
        <v>196</v>
      </c>
      <c r="J4" s="13">
        <v>111</v>
      </c>
      <c r="K4" s="13">
        <v>85</v>
      </c>
      <c r="L4" s="13">
        <v>0</v>
      </c>
      <c r="M4" s="7">
        <v>0</v>
      </c>
      <c r="N4" s="6">
        <f t="shared" si="3"/>
        <v>188</v>
      </c>
      <c r="O4" s="13">
        <v>126</v>
      </c>
      <c r="P4" s="13">
        <v>62</v>
      </c>
      <c r="Q4" s="13">
        <v>0</v>
      </c>
      <c r="R4" s="8">
        <v>0</v>
      </c>
      <c r="S4" s="3">
        <v>41013</v>
      </c>
      <c r="T4" s="14" t="s">
        <v>21</v>
      </c>
      <c r="U4" s="15">
        <v>990</v>
      </c>
      <c r="V4" s="6">
        <f t="shared" si="4"/>
        <v>157</v>
      </c>
      <c r="W4" s="16">
        <v>87</v>
      </c>
      <c r="X4" s="16">
        <v>70</v>
      </c>
      <c r="Y4" s="16">
        <v>0</v>
      </c>
      <c r="Z4" s="8">
        <v>0</v>
      </c>
      <c r="AA4" s="10">
        <f t="shared" si="5"/>
        <v>147</v>
      </c>
      <c r="AB4" s="16">
        <v>91</v>
      </c>
      <c r="AC4" s="16">
        <v>56</v>
      </c>
      <c r="AD4" s="16">
        <v>0</v>
      </c>
      <c r="AE4" s="8">
        <v>0</v>
      </c>
      <c r="AF4" s="11">
        <f t="shared" si="6"/>
        <v>196</v>
      </c>
      <c r="AG4" s="17">
        <v>124</v>
      </c>
      <c r="AH4" s="17">
        <v>72</v>
      </c>
      <c r="AI4" s="17">
        <v>0</v>
      </c>
      <c r="AJ4" s="8">
        <v>0</v>
      </c>
    </row>
    <row r="5" spans="1:36" ht="15" customHeight="1">
      <c r="A5" s="3">
        <v>41016</v>
      </c>
      <c r="B5" s="12" t="s">
        <v>2</v>
      </c>
      <c r="C5" s="5">
        <v>2881</v>
      </c>
      <c r="D5" s="6">
        <f t="shared" si="7"/>
        <v>1523</v>
      </c>
      <c r="E5" s="6">
        <f t="shared" si="9"/>
        <v>1032</v>
      </c>
      <c r="F5" s="6">
        <f t="shared" si="0"/>
        <v>491</v>
      </c>
      <c r="G5" s="6">
        <f t="shared" si="1"/>
        <v>0</v>
      </c>
      <c r="H5" s="6">
        <f t="shared" si="2"/>
        <v>0</v>
      </c>
      <c r="I5" s="6">
        <f t="shared" si="8"/>
        <v>274</v>
      </c>
      <c r="J5" s="13">
        <v>193</v>
      </c>
      <c r="K5" s="13">
        <v>81</v>
      </c>
      <c r="L5" s="13">
        <v>0</v>
      </c>
      <c r="M5" s="7">
        <v>0</v>
      </c>
      <c r="N5" s="6">
        <f t="shared" si="3"/>
        <v>313</v>
      </c>
      <c r="O5" s="13">
        <v>225</v>
      </c>
      <c r="P5" s="13">
        <v>88</v>
      </c>
      <c r="Q5" s="13">
        <v>0</v>
      </c>
      <c r="R5" s="8">
        <v>0</v>
      </c>
      <c r="S5" s="3">
        <v>41016</v>
      </c>
      <c r="T5" s="14" t="s">
        <v>2</v>
      </c>
      <c r="U5" s="15">
        <v>2788</v>
      </c>
      <c r="V5" s="6">
        <f t="shared" si="4"/>
        <v>310</v>
      </c>
      <c r="W5" s="16">
        <v>193</v>
      </c>
      <c r="X5" s="16">
        <v>117</v>
      </c>
      <c r="Y5" s="16">
        <v>0</v>
      </c>
      <c r="Z5" s="8">
        <v>0</v>
      </c>
      <c r="AA5" s="10">
        <f t="shared" si="5"/>
        <v>285</v>
      </c>
      <c r="AB5" s="16">
        <v>179</v>
      </c>
      <c r="AC5" s="16">
        <v>106</v>
      </c>
      <c r="AD5" s="16">
        <v>0</v>
      </c>
      <c r="AE5" s="8">
        <v>0</v>
      </c>
      <c r="AF5" s="11">
        <f t="shared" si="6"/>
        <v>341</v>
      </c>
      <c r="AG5" s="17">
        <v>242</v>
      </c>
      <c r="AH5" s="17">
        <v>99</v>
      </c>
      <c r="AI5" s="17">
        <v>0</v>
      </c>
      <c r="AJ5" s="8">
        <v>0</v>
      </c>
    </row>
    <row r="6" spans="1:36" ht="15" customHeight="1">
      <c r="A6" s="3">
        <v>41020</v>
      </c>
      <c r="B6" s="12" t="s">
        <v>3</v>
      </c>
      <c r="C6" s="5">
        <v>2439</v>
      </c>
      <c r="D6" s="6">
        <f t="shared" si="7"/>
        <v>2484</v>
      </c>
      <c r="E6" s="6">
        <f t="shared" si="9"/>
        <v>976</v>
      </c>
      <c r="F6" s="6">
        <f t="shared" si="0"/>
        <v>1406</v>
      </c>
      <c r="G6" s="6">
        <f t="shared" si="1"/>
        <v>102</v>
      </c>
      <c r="H6" s="6">
        <f t="shared" si="2"/>
        <v>0</v>
      </c>
      <c r="I6" s="6">
        <f t="shared" si="8"/>
        <v>506</v>
      </c>
      <c r="J6" s="13">
        <v>197</v>
      </c>
      <c r="K6" s="13">
        <v>291</v>
      </c>
      <c r="L6" s="13">
        <v>18</v>
      </c>
      <c r="M6" s="7">
        <v>0</v>
      </c>
      <c r="N6" s="6">
        <f t="shared" si="3"/>
        <v>509</v>
      </c>
      <c r="O6" s="13">
        <v>201</v>
      </c>
      <c r="P6" s="13">
        <v>286</v>
      </c>
      <c r="Q6" s="13">
        <v>22</v>
      </c>
      <c r="R6" s="8">
        <v>0</v>
      </c>
      <c r="S6" s="3">
        <v>41020</v>
      </c>
      <c r="T6" s="14" t="s">
        <v>3</v>
      </c>
      <c r="U6" s="15">
        <v>2490</v>
      </c>
      <c r="V6" s="6">
        <f t="shared" si="4"/>
        <v>467</v>
      </c>
      <c r="W6" s="16">
        <v>193</v>
      </c>
      <c r="X6" s="16">
        <v>251</v>
      </c>
      <c r="Y6" s="16">
        <v>23</v>
      </c>
      <c r="Z6" s="8">
        <v>0</v>
      </c>
      <c r="AA6" s="10">
        <f t="shared" si="5"/>
        <v>510</v>
      </c>
      <c r="AB6" s="16">
        <v>202</v>
      </c>
      <c r="AC6" s="16">
        <v>286</v>
      </c>
      <c r="AD6" s="16">
        <v>22</v>
      </c>
      <c r="AE6" s="8">
        <v>0</v>
      </c>
      <c r="AF6" s="11">
        <f t="shared" si="6"/>
        <v>492</v>
      </c>
      <c r="AG6" s="17">
        <v>183</v>
      </c>
      <c r="AH6" s="17">
        <v>292</v>
      </c>
      <c r="AI6" s="17">
        <v>17</v>
      </c>
      <c r="AJ6" s="8">
        <v>0</v>
      </c>
    </row>
    <row r="7" spans="1:36" ht="15" customHeight="1">
      <c r="A7" s="3">
        <v>41026</v>
      </c>
      <c r="B7" s="12" t="s">
        <v>22</v>
      </c>
      <c r="C7" s="5">
        <v>460</v>
      </c>
      <c r="D7" s="6">
        <f t="shared" si="7"/>
        <v>327</v>
      </c>
      <c r="E7" s="6">
        <f t="shared" si="9"/>
        <v>252</v>
      </c>
      <c r="F7" s="6">
        <f t="shared" si="0"/>
        <v>75</v>
      </c>
      <c r="G7" s="6">
        <f t="shared" si="1"/>
        <v>0</v>
      </c>
      <c r="H7" s="6">
        <f t="shared" si="2"/>
        <v>0</v>
      </c>
      <c r="I7" s="6">
        <f t="shared" si="8"/>
        <v>64</v>
      </c>
      <c r="J7" s="13">
        <v>48</v>
      </c>
      <c r="K7" s="13">
        <v>16</v>
      </c>
      <c r="L7" s="13">
        <v>0</v>
      </c>
      <c r="M7" s="7">
        <v>0</v>
      </c>
      <c r="N7" s="6">
        <f t="shared" si="3"/>
        <v>59</v>
      </c>
      <c r="O7" s="13">
        <v>46</v>
      </c>
      <c r="P7" s="13">
        <v>13</v>
      </c>
      <c r="Q7" s="13">
        <v>0</v>
      </c>
      <c r="R7" s="8">
        <v>0</v>
      </c>
      <c r="S7" s="3">
        <v>41026</v>
      </c>
      <c r="T7" s="14" t="s">
        <v>22</v>
      </c>
      <c r="U7" s="15">
        <v>452</v>
      </c>
      <c r="V7" s="6">
        <f t="shared" si="4"/>
        <v>72</v>
      </c>
      <c r="W7" s="16">
        <v>58</v>
      </c>
      <c r="X7" s="16">
        <v>14</v>
      </c>
      <c r="Y7" s="16">
        <v>0</v>
      </c>
      <c r="Z7" s="8">
        <v>0</v>
      </c>
      <c r="AA7" s="10">
        <f t="shared" si="5"/>
        <v>65</v>
      </c>
      <c r="AB7" s="16">
        <v>49</v>
      </c>
      <c r="AC7" s="16">
        <v>16</v>
      </c>
      <c r="AD7" s="16">
        <v>0</v>
      </c>
      <c r="AE7" s="8">
        <v>0</v>
      </c>
      <c r="AF7" s="11">
        <f t="shared" si="6"/>
        <v>67</v>
      </c>
      <c r="AG7" s="17">
        <v>51</v>
      </c>
      <c r="AH7" s="17">
        <v>16</v>
      </c>
      <c r="AI7" s="17">
        <v>0</v>
      </c>
      <c r="AJ7" s="8">
        <v>0</v>
      </c>
    </row>
    <row r="8" spans="1:36" ht="15" customHeight="1">
      <c r="A8" s="3">
        <v>41078</v>
      </c>
      <c r="B8" s="12" t="s">
        <v>4</v>
      </c>
      <c r="C8" s="5">
        <v>925</v>
      </c>
      <c r="D8" s="6">
        <f t="shared" si="7"/>
        <v>639</v>
      </c>
      <c r="E8" s="6">
        <f t="shared" si="9"/>
        <v>348</v>
      </c>
      <c r="F8" s="6">
        <f t="shared" si="0"/>
        <v>291</v>
      </c>
      <c r="G8" s="6">
        <f t="shared" si="1"/>
        <v>0</v>
      </c>
      <c r="H8" s="6">
        <f t="shared" si="2"/>
        <v>0</v>
      </c>
      <c r="I8" s="6">
        <f t="shared" si="8"/>
        <v>97</v>
      </c>
      <c r="J8" s="13">
        <v>50</v>
      </c>
      <c r="K8" s="13">
        <v>47</v>
      </c>
      <c r="L8" s="13">
        <v>0</v>
      </c>
      <c r="M8" s="7">
        <v>0</v>
      </c>
      <c r="N8" s="6">
        <f t="shared" si="3"/>
        <v>141</v>
      </c>
      <c r="O8" s="13">
        <v>82</v>
      </c>
      <c r="P8" s="13">
        <v>59</v>
      </c>
      <c r="Q8" s="13">
        <v>0</v>
      </c>
      <c r="R8" s="8">
        <v>0</v>
      </c>
      <c r="S8" s="3">
        <v>41078</v>
      </c>
      <c r="T8" s="14" t="s">
        <v>4</v>
      </c>
      <c r="U8" s="15">
        <v>926</v>
      </c>
      <c r="V8" s="6">
        <f t="shared" si="4"/>
        <v>116</v>
      </c>
      <c r="W8" s="16">
        <v>63</v>
      </c>
      <c r="X8" s="16">
        <v>53</v>
      </c>
      <c r="Y8" s="16">
        <v>0</v>
      </c>
      <c r="Z8" s="8">
        <v>0</v>
      </c>
      <c r="AA8" s="10">
        <f t="shared" si="5"/>
        <v>139</v>
      </c>
      <c r="AB8" s="16">
        <v>71</v>
      </c>
      <c r="AC8" s="16">
        <v>68</v>
      </c>
      <c r="AD8" s="16">
        <v>0</v>
      </c>
      <c r="AE8" s="8">
        <v>0</v>
      </c>
      <c r="AF8" s="11">
        <f t="shared" si="6"/>
        <v>146</v>
      </c>
      <c r="AG8" s="17">
        <v>82</v>
      </c>
      <c r="AH8" s="17">
        <v>64</v>
      </c>
      <c r="AI8" s="17">
        <v>0</v>
      </c>
      <c r="AJ8" s="8">
        <v>0</v>
      </c>
    </row>
    <row r="9" spans="1:36" ht="15" customHeight="1">
      <c r="A9" s="3">
        <v>41132</v>
      </c>
      <c r="B9" s="12" t="s">
        <v>5</v>
      </c>
      <c r="C9" s="5">
        <v>3167</v>
      </c>
      <c r="D9" s="6">
        <f t="shared" si="7"/>
        <v>2822</v>
      </c>
      <c r="E9" s="6">
        <f t="shared" si="9"/>
        <v>1942</v>
      </c>
      <c r="F9" s="6">
        <f t="shared" si="0"/>
        <v>483</v>
      </c>
      <c r="G9" s="6">
        <f t="shared" si="1"/>
        <v>397</v>
      </c>
      <c r="H9" s="6">
        <f t="shared" si="2"/>
        <v>0</v>
      </c>
      <c r="I9" s="6">
        <f t="shared" si="8"/>
        <v>582</v>
      </c>
      <c r="J9" s="13">
        <v>380</v>
      </c>
      <c r="K9" s="13">
        <v>100</v>
      </c>
      <c r="L9" s="13">
        <v>102</v>
      </c>
      <c r="M9" s="7">
        <v>0</v>
      </c>
      <c r="N9" s="6">
        <f t="shared" si="3"/>
        <v>533</v>
      </c>
      <c r="O9" s="13">
        <v>350</v>
      </c>
      <c r="P9" s="13">
        <v>93</v>
      </c>
      <c r="Q9" s="13">
        <v>90</v>
      </c>
      <c r="R9" s="8">
        <v>0</v>
      </c>
      <c r="S9" s="3">
        <v>41132</v>
      </c>
      <c r="T9" s="14" t="s">
        <v>5</v>
      </c>
      <c r="U9" s="15">
        <v>3225</v>
      </c>
      <c r="V9" s="6">
        <f t="shared" si="4"/>
        <v>561</v>
      </c>
      <c r="W9" s="16">
        <v>385</v>
      </c>
      <c r="X9" s="16">
        <v>102</v>
      </c>
      <c r="Y9" s="16">
        <v>74</v>
      </c>
      <c r="Z9" s="8">
        <v>0</v>
      </c>
      <c r="AA9" s="10">
        <f t="shared" si="5"/>
        <v>564</v>
      </c>
      <c r="AB9" s="16">
        <v>401</v>
      </c>
      <c r="AC9" s="16">
        <v>89</v>
      </c>
      <c r="AD9" s="16">
        <v>74</v>
      </c>
      <c r="AE9" s="8">
        <v>0</v>
      </c>
      <c r="AF9" s="11">
        <f t="shared" si="6"/>
        <v>582</v>
      </c>
      <c r="AG9" s="17">
        <v>426</v>
      </c>
      <c r="AH9" s="17">
        <v>99</v>
      </c>
      <c r="AI9" s="17">
        <v>57</v>
      </c>
      <c r="AJ9" s="8">
        <v>0</v>
      </c>
    </row>
    <row r="10" spans="1:36" ht="15" customHeight="1">
      <c r="A10" s="3">
        <v>41206</v>
      </c>
      <c r="B10" s="12" t="s">
        <v>6</v>
      </c>
      <c r="C10" s="5">
        <v>1206</v>
      </c>
      <c r="D10" s="6">
        <f t="shared" si="7"/>
        <v>719</v>
      </c>
      <c r="E10" s="6">
        <f t="shared" si="9"/>
        <v>223</v>
      </c>
      <c r="F10" s="6">
        <f t="shared" si="0"/>
        <v>496</v>
      </c>
      <c r="G10" s="6">
        <f t="shared" si="1"/>
        <v>0</v>
      </c>
      <c r="H10" s="6">
        <f t="shared" si="2"/>
        <v>0</v>
      </c>
      <c r="I10" s="6">
        <f t="shared" si="8"/>
        <v>144</v>
      </c>
      <c r="J10" s="13">
        <v>41</v>
      </c>
      <c r="K10" s="13">
        <v>103</v>
      </c>
      <c r="L10" s="13">
        <v>0</v>
      </c>
      <c r="M10" s="7">
        <v>0</v>
      </c>
      <c r="N10" s="6">
        <f t="shared" si="3"/>
        <v>159</v>
      </c>
      <c r="O10" s="13">
        <v>45</v>
      </c>
      <c r="P10" s="13">
        <v>114</v>
      </c>
      <c r="Q10" s="13">
        <v>0</v>
      </c>
      <c r="R10" s="8">
        <v>0</v>
      </c>
      <c r="S10" s="3">
        <v>41206</v>
      </c>
      <c r="T10" s="14" t="s">
        <v>6</v>
      </c>
      <c r="U10" s="15">
        <v>1199</v>
      </c>
      <c r="V10" s="6">
        <f t="shared" si="4"/>
        <v>153</v>
      </c>
      <c r="W10" s="16">
        <v>48</v>
      </c>
      <c r="X10" s="16">
        <v>105</v>
      </c>
      <c r="Y10" s="16">
        <v>0</v>
      </c>
      <c r="Z10" s="8">
        <v>0</v>
      </c>
      <c r="AA10" s="10">
        <f t="shared" si="5"/>
        <v>139</v>
      </c>
      <c r="AB10" s="16">
        <v>48</v>
      </c>
      <c r="AC10" s="16">
        <v>91</v>
      </c>
      <c r="AD10" s="16">
        <v>0</v>
      </c>
      <c r="AE10" s="8">
        <v>0</v>
      </c>
      <c r="AF10" s="11">
        <f t="shared" si="6"/>
        <v>124</v>
      </c>
      <c r="AG10" s="17">
        <v>41</v>
      </c>
      <c r="AH10" s="17">
        <v>83</v>
      </c>
      <c r="AI10" s="17">
        <v>0</v>
      </c>
      <c r="AJ10" s="8">
        <v>0</v>
      </c>
    </row>
    <row r="11" spans="1:36" ht="15" customHeight="1">
      <c r="A11" s="3">
        <v>41548</v>
      </c>
      <c r="B11" s="4" t="s">
        <v>40</v>
      </c>
      <c r="C11" s="5">
        <v>1345</v>
      </c>
      <c r="D11" s="6">
        <f>+E11+F11+G11+H11</f>
        <v>1487</v>
      </c>
      <c r="E11" s="6">
        <f>+J11+O11+W11+AB11+AG11</f>
        <v>407</v>
      </c>
      <c r="F11" s="6">
        <f>+K11+P11+X11+AC11+AH11</f>
        <v>976</v>
      </c>
      <c r="G11" s="6">
        <f>+L11+Q11+Y11+AD11+AI11</f>
        <v>104</v>
      </c>
      <c r="H11" s="6">
        <f>+M11+R11+Z11+AE11+AJ11</f>
        <v>0</v>
      </c>
      <c r="I11" s="6">
        <f>+J11+K11+L11+M11</f>
        <v>324</v>
      </c>
      <c r="J11" s="13">
        <v>91</v>
      </c>
      <c r="K11" s="13">
        <v>212</v>
      </c>
      <c r="L11" s="13">
        <v>21</v>
      </c>
      <c r="M11" s="7">
        <v>0</v>
      </c>
      <c r="N11" s="6">
        <f>+O11+P11+Q11+R11</f>
        <v>273</v>
      </c>
      <c r="O11" s="13">
        <v>66</v>
      </c>
      <c r="P11" s="13">
        <v>187</v>
      </c>
      <c r="Q11" s="13">
        <v>20</v>
      </c>
      <c r="R11" s="8">
        <v>0</v>
      </c>
      <c r="S11" s="3">
        <v>41548</v>
      </c>
      <c r="T11" s="18" t="s">
        <v>40</v>
      </c>
      <c r="U11" s="15">
        <v>1350</v>
      </c>
      <c r="V11" s="6">
        <f>+W11+X11+Y11+Z11</f>
        <v>291</v>
      </c>
      <c r="W11" s="16">
        <v>85</v>
      </c>
      <c r="X11" s="16">
        <v>185</v>
      </c>
      <c r="Y11" s="16">
        <v>21</v>
      </c>
      <c r="Z11" s="8">
        <v>0</v>
      </c>
      <c r="AA11" s="10">
        <f>+AB11+AC11+AD11+AE11</f>
        <v>302</v>
      </c>
      <c r="AB11" s="16">
        <v>72</v>
      </c>
      <c r="AC11" s="16">
        <v>211</v>
      </c>
      <c r="AD11" s="16">
        <v>19</v>
      </c>
      <c r="AE11" s="8">
        <v>0</v>
      </c>
      <c r="AF11" s="11">
        <f>+AG11+AH11+AI11+AJ11</f>
        <v>297</v>
      </c>
      <c r="AG11" s="17">
        <v>93</v>
      </c>
      <c r="AH11" s="17">
        <v>181</v>
      </c>
      <c r="AI11" s="17">
        <v>23</v>
      </c>
      <c r="AJ11" s="8">
        <v>0</v>
      </c>
    </row>
    <row r="12" spans="1:36" ht="15" customHeight="1">
      <c r="A12" s="3">
        <v>41244</v>
      </c>
      <c r="B12" s="12" t="s">
        <v>29</v>
      </c>
      <c r="C12" s="5">
        <v>463</v>
      </c>
      <c r="D12" s="6">
        <f t="shared" si="7"/>
        <v>362</v>
      </c>
      <c r="E12" s="6">
        <f t="shared" si="9"/>
        <v>103</v>
      </c>
      <c r="F12" s="6">
        <f t="shared" si="0"/>
        <v>259</v>
      </c>
      <c r="G12" s="6">
        <f t="shared" si="1"/>
        <v>0</v>
      </c>
      <c r="H12" s="6">
        <f t="shared" si="2"/>
        <v>0</v>
      </c>
      <c r="I12" s="6">
        <f t="shared" si="8"/>
        <v>49</v>
      </c>
      <c r="J12" s="13">
        <v>21</v>
      </c>
      <c r="K12" s="13">
        <v>28</v>
      </c>
      <c r="L12" s="13">
        <v>0</v>
      </c>
      <c r="M12" s="7">
        <v>0</v>
      </c>
      <c r="N12" s="6">
        <f t="shared" si="3"/>
        <v>79</v>
      </c>
      <c r="O12" s="13">
        <v>22</v>
      </c>
      <c r="P12" s="13">
        <v>57</v>
      </c>
      <c r="Q12" s="13">
        <v>0</v>
      </c>
      <c r="R12" s="8">
        <v>0</v>
      </c>
      <c r="S12" s="3">
        <v>41244</v>
      </c>
      <c r="T12" s="14" t="s">
        <v>29</v>
      </c>
      <c r="U12" s="15">
        <v>451</v>
      </c>
      <c r="V12" s="6">
        <f t="shared" si="4"/>
        <v>79</v>
      </c>
      <c r="W12" s="16">
        <v>19</v>
      </c>
      <c r="X12" s="16">
        <v>60</v>
      </c>
      <c r="Y12" s="16">
        <v>0</v>
      </c>
      <c r="Z12" s="8">
        <v>0</v>
      </c>
      <c r="AA12" s="10">
        <f t="shared" si="5"/>
        <v>84</v>
      </c>
      <c r="AB12" s="16">
        <v>24</v>
      </c>
      <c r="AC12" s="16">
        <v>60</v>
      </c>
      <c r="AD12" s="16">
        <v>0</v>
      </c>
      <c r="AE12" s="8">
        <v>0</v>
      </c>
      <c r="AF12" s="11">
        <f t="shared" si="6"/>
        <v>71</v>
      </c>
      <c r="AG12" s="17">
        <v>17</v>
      </c>
      <c r="AH12" s="17">
        <v>54</v>
      </c>
      <c r="AI12" s="17">
        <v>0</v>
      </c>
      <c r="AJ12" s="8">
        <v>0</v>
      </c>
    </row>
    <row r="13" spans="1:36" ht="15" customHeight="1">
      <c r="A13" s="3">
        <v>41298</v>
      </c>
      <c r="B13" s="12" t="s">
        <v>23</v>
      </c>
      <c r="C13" s="5">
        <v>9590</v>
      </c>
      <c r="D13" s="6">
        <f t="shared" si="7"/>
        <v>7214</v>
      </c>
      <c r="E13" s="6">
        <f t="shared" si="9"/>
        <v>2868</v>
      </c>
      <c r="F13" s="6">
        <f t="shared" si="0"/>
        <v>3371</v>
      </c>
      <c r="G13" s="6">
        <f t="shared" si="1"/>
        <v>975</v>
      </c>
      <c r="H13" s="6">
        <f t="shared" si="2"/>
        <v>0</v>
      </c>
      <c r="I13" s="6">
        <f t="shared" si="8"/>
        <v>1460</v>
      </c>
      <c r="J13" s="13">
        <v>545</v>
      </c>
      <c r="K13" s="13">
        <v>698</v>
      </c>
      <c r="L13" s="13">
        <v>217</v>
      </c>
      <c r="M13" s="7">
        <v>0</v>
      </c>
      <c r="N13" s="6">
        <f t="shared" si="3"/>
        <v>1366</v>
      </c>
      <c r="O13" s="13">
        <v>563</v>
      </c>
      <c r="P13" s="13">
        <v>609</v>
      </c>
      <c r="Q13" s="13">
        <v>194</v>
      </c>
      <c r="R13" s="8">
        <v>0</v>
      </c>
      <c r="S13" s="3">
        <v>41298</v>
      </c>
      <c r="T13" s="14" t="s">
        <v>23</v>
      </c>
      <c r="U13" s="15">
        <v>9372</v>
      </c>
      <c r="V13" s="6">
        <f t="shared" si="4"/>
        <v>1454</v>
      </c>
      <c r="W13" s="16">
        <v>574</v>
      </c>
      <c r="X13" s="16">
        <v>679</v>
      </c>
      <c r="Y13" s="16">
        <v>201</v>
      </c>
      <c r="Z13" s="8">
        <v>0</v>
      </c>
      <c r="AA13" s="10">
        <f t="shared" si="5"/>
        <v>1451</v>
      </c>
      <c r="AB13" s="16">
        <v>579</v>
      </c>
      <c r="AC13" s="16">
        <v>692</v>
      </c>
      <c r="AD13" s="16">
        <v>180</v>
      </c>
      <c r="AE13" s="8">
        <v>0</v>
      </c>
      <c r="AF13" s="11">
        <f t="shared" si="6"/>
        <v>1483</v>
      </c>
      <c r="AG13" s="17">
        <v>607</v>
      </c>
      <c r="AH13" s="17">
        <v>693</v>
      </c>
      <c r="AI13" s="17">
        <v>183</v>
      </c>
      <c r="AJ13" s="8">
        <v>0</v>
      </c>
    </row>
    <row r="14" spans="1:36" ht="15" customHeight="1">
      <c r="A14" s="3">
        <v>41306</v>
      </c>
      <c r="B14" s="12" t="s">
        <v>24</v>
      </c>
      <c r="C14" s="5">
        <v>3517</v>
      </c>
      <c r="D14" s="6">
        <f t="shared" si="7"/>
        <v>2412</v>
      </c>
      <c r="E14" s="6">
        <f t="shared" si="9"/>
        <v>656</v>
      </c>
      <c r="F14" s="6">
        <f t="shared" si="0"/>
        <v>1711</v>
      </c>
      <c r="G14" s="6">
        <f t="shared" si="1"/>
        <v>45</v>
      </c>
      <c r="H14" s="6">
        <f t="shared" si="2"/>
        <v>0</v>
      </c>
      <c r="I14" s="6">
        <f t="shared" si="8"/>
        <v>478</v>
      </c>
      <c r="J14" s="13">
        <v>123</v>
      </c>
      <c r="K14" s="13">
        <v>341</v>
      </c>
      <c r="L14" s="13">
        <v>14</v>
      </c>
      <c r="M14" s="7">
        <v>0</v>
      </c>
      <c r="N14" s="6">
        <f t="shared" si="3"/>
        <v>446</v>
      </c>
      <c r="O14" s="13">
        <v>109</v>
      </c>
      <c r="P14" s="13">
        <v>327</v>
      </c>
      <c r="Q14" s="13">
        <v>10</v>
      </c>
      <c r="R14" s="8">
        <v>0</v>
      </c>
      <c r="S14" s="3">
        <v>41306</v>
      </c>
      <c r="T14" s="14" t="s">
        <v>24</v>
      </c>
      <c r="U14" s="15">
        <v>3472</v>
      </c>
      <c r="V14" s="6">
        <f t="shared" si="4"/>
        <v>442</v>
      </c>
      <c r="W14" s="16">
        <v>133</v>
      </c>
      <c r="X14" s="16">
        <v>304</v>
      </c>
      <c r="Y14" s="16">
        <v>5</v>
      </c>
      <c r="Z14" s="8">
        <v>0</v>
      </c>
      <c r="AA14" s="10">
        <f t="shared" si="5"/>
        <v>518</v>
      </c>
      <c r="AB14" s="16">
        <v>155</v>
      </c>
      <c r="AC14" s="16">
        <v>353</v>
      </c>
      <c r="AD14" s="16">
        <v>10</v>
      </c>
      <c r="AE14" s="8">
        <v>0</v>
      </c>
      <c r="AF14" s="11">
        <f t="shared" si="6"/>
        <v>528</v>
      </c>
      <c r="AG14" s="17">
        <v>136</v>
      </c>
      <c r="AH14" s="17">
        <v>386</v>
      </c>
      <c r="AI14" s="17">
        <v>6</v>
      </c>
      <c r="AJ14" s="8">
        <v>0</v>
      </c>
    </row>
    <row r="15" spans="1:36" ht="15" customHeight="1">
      <c r="A15" s="3">
        <v>41319</v>
      </c>
      <c r="B15" s="12" t="s">
        <v>25</v>
      </c>
      <c r="C15" s="5">
        <v>2387</v>
      </c>
      <c r="D15" s="6">
        <f t="shared" si="7"/>
        <v>1910</v>
      </c>
      <c r="E15" s="6">
        <f t="shared" si="9"/>
        <v>511</v>
      </c>
      <c r="F15" s="6">
        <f t="shared" si="0"/>
        <v>1348</v>
      </c>
      <c r="G15" s="6">
        <f t="shared" si="1"/>
        <v>51</v>
      </c>
      <c r="H15" s="6">
        <f t="shared" si="2"/>
        <v>0</v>
      </c>
      <c r="I15" s="6">
        <f t="shared" si="8"/>
        <v>356</v>
      </c>
      <c r="J15" s="13">
        <v>85</v>
      </c>
      <c r="K15" s="13">
        <v>255</v>
      </c>
      <c r="L15" s="13">
        <v>16</v>
      </c>
      <c r="M15" s="7">
        <v>0</v>
      </c>
      <c r="N15" s="6">
        <f t="shared" si="3"/>
        <v>366</v>
      </c>
      <c r="O15" s="13">
        <v>97</v>
      </c>
      <c r="P15" s="13">
        <v>259</v>
      </c>
      <c r="Q15" s="13">
        <v>10</v>
      </c>
      <c r="R15" s="8">
        <v>0</v>
      </c>
      <c r="S15" s="3">
        <v>41319</v>
      </c>
      <c r="T15" s="14" t="s">
        <v>25</v>
      </c>
      <c r="U15" s="15">
        <v>2335</v>
      </c>
      <c r="V15" s="6">
        <f t="shared" si="4"/>
        <v>384</v>
      </c>
      <c r="W15" s="16">
        <v>104</v>
      </c>
      <c r="X15" s="16">
        <v>269</v>
      </c>
      <c r="Y15" s="16">
        <v>11</v>
      </c>
      <c r="Z15" s="8">
        <v>0</v>
      </c>
      <c r="AA15" s="10">
        <f t="shared" si="5"/>
        <v>393</v>
      </c>
      <c r="AB15" s="16">
        <v>100</v>
      </c>
      <c r="AC15" s="16">
        <v>282</v>
      </c>
      <c r="AD15" s="16">
        <v>11</v>
      </c>
      <c r="AE15" s="8">
        <v>0</v>
      </c>
      <c r="AF15" s="11">
        <f t="shared" si="6"/>
        <v>411</v>
      </c>
      <c r="AG15" s="17">
        <v>125</v>
      </c>
      <c r="AH15" s="17">
        <v>283</v>
      </c>
      <c r="AI15" s="17">
        <v>3</v>
      </c>
      <c r="AJ15" s="8">
        <v>0</v>
      </c>
    </row>
    <row r="16" spans="1:36" ht="15" customHeight="1">
      <c r="A16" s="3">
        <v>41349</v>
      </c>
      <c r="B16" s="12" t="s">
        <v>7</v>
      </c>
      <c r="C16" s="5">
        <v>679</v>
      </c>
      <c r="D16" s="6">
        <f t="shared" si="7"/>
        <v>680</v>
      </c>
      <c r="E16" s="6">
        <f t="shared" si="9"/>
        <v>575</v>
      </c>
      <c r="F16" s="6">
        <f t="shared" si="0"/>
        <v>105</v>
      </c>
      <c r="G16" s="6">
        <f t="shared" si="1"/>
        <v>0</v>
      </c>
      <c r="H16" s="6">
        <f t="shared" si="2"/>
        <v>0</v>
      </c>
      <c r="I16" s="6">
        <f t="shared" si="8"/>
        <v>118</v>
      </c>
      <c r="J16" s="13">
        <v>98</v>
      </c>
      <c r="K16" s="13">
        <v>20</v>
      </c>
      <c r="L16" s="13">
        <v>0</v>
      </c>
      <c r="M16" s="7">
        <v>0</v>
      </c>
      <c r="N16" s="6">
        <f t="shared" si="3"/>
        <v>140</v>
      </c>
      <c r="O16" s="13">
        <v>113</v>
      </c>
      <c r="P16" s="13">
        <v>27</v>
      </c>
      <c r="Q16" s="13">
        <v>0</v>
      </c>
      <c r="R16" s="8">
        <v>0</v>
      </c>
      <c r="S16" s="3">
        <v>41349</v>
      </c>
      <c r="T16" s="14" t="s">
        <v>7</v>
      </c>
      <c r="U16" s="15">
        <v>691</v>
      </c>
      <c r="V16" s="6">
        <f t="shared" si="4"/>
        <v>127</v>
      </c>
      <c r="W16" s="16">
        <v>111</v>
      </c>
      <c r="X16" s="16">
        <v>16</v>
      </c>
      <c r="Y16" s="16">
        <v>0</v>
      </c>
      <c r="Z16" s="8">
        <v>0</v>
      </c>
      <c r="AA16" s="10">
        <f t="shared" si="5"/>
        <v>133</v>
      </c>
      <c r="AB16" s="16">
        <v>110</v>
      </c>
      <c r="AC16" s="16">
        <v>23</v>
      </c>
      <c r="AD16" s="16">
        <v>0</v>
      </c>
      <c r="AE16" s="8">
        <v>0</v>
      </c>
      <c r="AF16" s="11">
        <f t="shared" si="6"/>
        <v>162</v>
      </c>
      <c r="AG16" s="17">
        <v>143</v>
      </c>
      <c r="AH16" s="17">
        <v>19</v>
      </c>
      <c r="AI16" s="17">
        <v>0</v>
      </c>
      <c r="AJ16" s="8">
        <v>0</v>
      </c>
    </row>
    <row r="17" spans="1:36" ht="15" customHeight="1">
      <c r="A17" s="3">
        <v>41357</v>
      </c>
      <c r="B17" s="12" t="s">
        <v>8</v>
      </c>
      <c r="C17" s="5">
        <v>1206</v>
      </c>
      <c r="D17" s="6">
        <f t="shared" si="7"/>
        <v>1206</v>
      </c>
      <c r="E17" s="6">
        <f t="shared" si="9"/>
        <v>299</v>
      </c>
      <c r="F17" s="6">
        <f t="shared" si="0"/>
        <v>907</v>
      </c>
      <c r="G17" s="6">
        <f t="shared" si="1"/>
        <v>0</v>
      </c>
      <c r="H17" s="6">
        <f t="shared" si="2"/>
        <v>0</v>
      </c>
      <c r="I17" s="6">
        <f t="shared" si="8"/>
        <v>253</v>
      </c>
      <c r="J17" s="13">
        <v>62</v>
      </c>
      <c r="K17" s="13">
        <v>191</v>
      </c>
      <c r="L17" s="13">
        <v>0</v>
      </c>
      <c r="M17" s="7">
        <v>0</v>
      </c>
      <c r="N17" s="6">
        <f t="shared" si="3"/>
        <v>236</v>
      </c>
      <c r="O17" s="13">
        <v>40</v>
      </c>
      <c r="P17" s="13">
        <v>196</v>
      </c>
      <c r="Q17" s="13">
        <v>0</v>
      </c>
      <c r="R17" s="8">
        <v>0</v>
      </c>
      <c r="S17" s="3">
        <v>41357</v>
      </c>
      <c r="T17" s="14" t="s">
        <v>8</v>
      </c>
      <c r="U17" s="15">
        <v>1186</v>
      </c>
      <c r="V17" s="6">
        <f t="shared" si="4"/>
        <v>256</v>
      </c>
      <c r="W17" s="16">
        <v>77</v>
      </c>
      <c r="X17" s="16">
        <v>179</v>
      </c>
      <c r="Y17" s="16">
        <v>0</v>
      </c>
      <c r="Z17" s="8">
        <v>0</v>
      </c>
      <c r="AA17" s="10">
        <f t="shared" si="5"/>
        <v>231</v>
      </c>
      <c r="AB17" s="16">
        <v>52</v>
      </c>
      <c r="AC17" s="16">
        <v>179</v>
      </c>
      <c r="AD17" s="16">
        <v>0</v>
      </c>
      <c r="AE17" s="8">
        <v>0</v>
      </c>
      <c r="AF17" s="11">
        <f t="shared" si="6"/>
        <v>230</v>
      </c>
      <c r="AG17" s="17">
        <v>68</v>
      </c>
      <c r="AH17" s="17">
        <v>162</v>
      </c>
      <c r="AI17" s="17">
        <v>0</v>
      </c>
      <c r="AJ17" s="8">
        <v>0</v>
      </c>
    </row>
    <row r="18" spans="1:36" ht="15" customHeight="1">
      <c r="A18" s="3">
        <v>41359</v>
      </c>
      <c r="B18" s="12" t="s">
        <v>30</v>
      </c>
      <c r="C18" s="5">
        <v>2732</v>
      </c>
      <c r="D18" s="6">
        <f t="shared" si="7"/>
        <v>2511</v>
      </c>
      <c r="E18" s="6">
        <f t="shared" si="9"/>
        <v>738</v>
      </c>
      <c r="F18" s="6">
        <f t="shared" si="0"/>
        <v>1733</v>
      </c>
      <c r="G18" s="6">
        <f t="shared" si="1"/>
        <v>40</v>
      </c>
      <c r="H18" s="6">
        <f t="shared" si="2"/>
        <v>0</v>
      </c>
      <c r="I18" s="6">
        <f t="shared" si="8"/>
        <v>558</v>
      </c>
      <c r="J18" s="13">
        <v>165</v>
      </c>
      <c r="K18" s="13">
        <v>382</v>
      </c>
      <c r="L18" s="13">
        <v>11</v>
      </c>
      <c r="M18" s="7">
        <v>0</v>
      </c>
      <c r="N18" s="6">
        <f t="shared" si="3"/>
        <v>495</v>
      </c>
      <c r="O18" s="13">
        <v>134</v>
      </c>
      <c r="P18" s="13">
        <v>352</v>
      </c>
      <c r="Q18" s="13">
        <v>9</v>
      </c>
      <c r="R18" s="8">
        <v>0</v>
      </c>
      <c r="S18" s="3">
        <v>41359</v>
      </c>
      <c r="T18" s="14" t="s">
        <v>30</v>
      </c>
      <c r="U18" s="15">
        <v>2719</v>
      </c>
      <c r="V18" s="6">
        <f t="shared" si="4"/>
        <v>474</v>
      </c>
      <c r="W18" s="16">
        <v>141</v>
      </c>
      <c r="X18" s="16">
        <v>329</v>
      </c>
      <c r="Y18" s="16">
        <v>4</v>
      </c>
      <c r="Z18" s="8">
        <v>0</v>
      </c>
      <c r="AA18" s="10">
        <f t="shared" si="5"/>
        <v>493</v>
      </c>
      <c r="AB18" s="16">
        <v>128</v>
      </c>
      <c r="AC18" s="16">
        <v>356</v>
      </c>
      <c r="AD18" s="16">
        <v>9</v>
      </c>
      <c r="AE18" s="8">
        <v>0</v>
      </c>
      <c r="AF18" s="11">
        <f t="shared" si="6"/>
        <v>491</v>
      </c>
      <c r="AG18" s="17">
        <v>170</v>
      </c>
      <c r="AH18" s="17">
        <v>314</v>
      </c>
      <c r="AI18" s="17">
        <v>7</v>
      </c>
      <c r="AJ18" s="8">
        <v>0</v>
      </c>
    </row>
    <row r="19" spans="1:36" ht="15" customHeight="1">
      <c r="A19" s="3">
        <v>41378</v>
      </c>
      <c r="B19" s="12" t="s">
        <v>16</v>
      </c>
      <c r="C19" s="5">
        <v>1562</v>
      </c>
      <c r="D19" s="6">
        <f t="shared" si="7"/>
        <v>1518</v>
      </c>
      <c r="E19" s="6">
        <f t="shared" si="9"/>
        <v>606</v>
      </c>
      <c r="F19" s="6">
        <f t="shared" si="0"/>
        <v>912</v>
      </c>
      <c r="G19" s="6">
        <f t="shared" si="1"/>
        <v>0</v>
      </c>
      <c r="H19" s="6">
        <f t="shared" si="2"/>
        <v>0</v>
      </c>
      <c r="I19" s="6">
        <f t="shared" si="8"/>
        <v>305</v>
      </c>
      <c r="J19" s="13">
        <v>133</v>
      </c>
      <c r="K19" s="13">
        <v>172</v>
      </c>
      <c r="L19" s="13">
        <v>0</v>
      </c>
      <c r="M19" s="7">
        <v>0</v>
      </c>
      <c r="N19" s="6">
        <f t="shared" si="3"/>
        <v>305</v>
      </c>
      <c r="O19" s="13">
        <v>113</v>
      </c>
      <c r="P19" s="13">
        <v>192</v>
      </c>
      <c r="Q19" s="13">
        <v>0</v>
      </c>
      <c r="R19" s="8">
        <v>0</v>
      </c>
      <c r="S19" s="3">
        <v>41378</v>
      </c>
      <c r="T19" s="14" t="s">
        <v>16</v>
      </c>
      <c r="U19" s="15">
        <v>1535</v>
      </c>
      <c r="V19" s="6">
        <f t="shared" si="4"/>
        <v>293</v>
      </c>
      <c r="W19" s="16">
        <v>119</v>
      </c>
      <c r="X19" s="16">
        <v>174</v>
      </c>
      <c r="Y19" s="16">
        <v>0</v>
      </c>
      <c r="Z19" s="8">
        <v>0</v>
      </c>
      <c r="AA19" s="10">
        <f t="shared" si="5"/>
        <v>312</v>
      </c>
      <c r="AB19" s="16">
        <v>117</v>
      </c>
      <c r="AC19" s="16">
        <v>195</v>
      </c>
      <c r="AD19" s="16">
        <v>0</v>
      </c>
      <c r="AE19" s="8">
        <v>0</v>
      </c>
      <c r="AF19" s="11">
        <f t="shared" si="6"/>
        <v>303</v>
      </c>
      <c r="AG19" s="17">
        <v>124</v>
      </c>
      <c r="AH19" s="17">
        <v>179</v>
      </c>
      <c r="AI19" s="17">
        <v>0</v>
      </c>
      <c r="AJ19" s="8">
        <v>0</v>
      </c>
    </row>
    <row r="20" spans="1:36" ht="15" customHeight="1">
      <c r="A20" s="3">
        <v>41396</v>
      </c>
      <c r="B20" s="12" t="s">
        <v>17</v>
      </c>
      <c r="C20" s="5">
        <v>6881</v>
      </c>
      <c r="D20" s="6">
        <f t="shared" si="7"/>
        <v>6841</v>
      </c>
      <c r="E20" s="6">
        <f t="shared" si="9"/>
        <v>2509</v>
      </c>
      <c r="F20" s="6">
        <f t="shared" si="0"/>
        <v>4007</v>
      </c>
      <c r="G20" s="6">
        <f t="shared" si="1"/>
        <v>325</v>
      </c>
      <c r="H20" s="6">
        <f t="shared" si="2"/>
        <v>0</v>
      </c>
      <c r="I20" s="6">
        <f t="shared" si="8"/>
        <v>1423</v>
      </c>
      <c r="J20" s="13">
        <v>490</v>
      </c>
      <c r="K20" s="13">
        <v>864</v>
      </c>
      <c r="L20" s="13">
        <v>69</v>
      </c>
      <c r="M20" s="7">
        <v>0</v>
      </c>
      <c r="N20" s="6">
        <f t="shared" si="3"/>
        <v>1306</v>
      </c>
      <c r="O20" s="13">
        <v>447</v>
      </c>
      <c r="P20" s="13">
        <v>799</v>
      </c>
      <c r="Q20" s="13">
        <v>60</v>
      </c>
      <c r="R20" s="8">
        <v>0</v>
      </c>
      <c r="S20" s="3">
        <v>41396</v>
      </c>
      <c r="T20" s="14" t="s">
        <v>17</v>
      </c>
      <c r="U20" s="15">
        <v>6793</v>
      </c>
      <c r="V20" s="6">
        <f t="shared" si="4"/>
        <v>1316</v>
      </c>
      <c r="W20" s="16">
        <v>485</v>
      </c>
      <c r="X20" s="16">
        <v>761</v>
      </c>
      <c r="Y20" s="16">
        <v>70</v>
      </c>
      <c r="Z20" s="8">
        <v>0</v>
      </c>
      <c r="AA20" s="10">
        <f t="shared" si="5"/>
        <v>1391</v>
      </c>
      <c r="AB20" s="16">
        <v>521</v>
      </c>
      <c r="AC20" s="16">
        <v>826</v>
      </c>
      <c r="AD20" s="16">
        <v>44</v>
      </c>
      <c r="AE20" s="8">
        <v>0</v>
      </c>
      <c r="AF20" s="11">
        <f t="shared" si="6"/>
        <v>1405</v>
      </c>
      <c r="AG20" s="17">
        <v>566</v>
      </c>
      <c r="AH20" s="17">
        <v>757</v>
      </c>
      <c r="AI20" s="17">
        <v>82</v>
      </c>
      <c r="AJ20" s="8">
        <v>0</v>
      </c>
    </row>
    <row r="21" spans="1:36" ht="15" customHeight="1">
      <c r="A21" s="3">
        <v>41483</v>
      </c>
      <c r="B21" s="12" t="s">
        <v>18</v>
      </c>
      <c r="C21" s="5">
        <v>671</v>
      </c>
      <c r="D21" s="6">
        <f t="shared" si="7"/>
        <v>685</v>
      </c>
      <c r="E21" s="6">
        <f t="shared" si="9"/>
        <v>285</v>
      </c>
      <c r="F21" s="6">
        <f t="shared" si="0"/>
        <v>400</v>
      </c>
      <c r="G21" s="6">
        <f t="shared" si="1"/>
        <v>0</v>
      </c>
      <c r="H21" s="6">
        <f t="shared" si="2"/>
        <v>0</v>
      </c>
      <c r="I21" s="6">
        <f t="shared" si="8"/>
        <v>155</v>
      </c>
      <c r="J21" s="7">
        <v>59</v>
      </c>
      <c r="K21" s="13">
        <v>96</v>
      </c>
      <c r="L21" s="13">
        <v>0</v>
      </c>
      <c r="M21" s="7">
        <v>0</v>
      </c>
      <c r="N21" s="6">
        <f t="shared" si="3"/>
        <v>132</v>
      </c>
      <c r="O21" s="13">
        <v>44</v>
      </c>
      <c r="P21" s="13">
        <v>88</v>
      </c>
      <c r="Q21" s="13">
        <v>0</v>
      </c>
      <c r="R21" s="8">
        <v>0</v>
      </c>
      <c r="S21" s="3">
        <v>41483</v>
      </c>
      <c r="T21" s="14" t="s">
        <v>18</v>
      </c>
      <c r="U21" s="15">
        <v>663</v>
      </c>
      <c r="V21" s="6">
        <f t="shared" si="4"/>
        <v>114</v>
      </c>
      <c r="W21" s="16">
        <v>48</v>
      </c>
      <c r="X21" s="16">
        <v>66</v>
      </c>
      <c r="Y21" s="16">
        <v>0</v>
      </c>
      <c r="Z21" s="8">
        <v>0</v>
      </c>
      <c r="AA21" s="10">
        <f t="shared" si="5"/>
        <v>143</v>
      </c>
      <c r="AB21" s="16">
        <v>60</v>
      </c>
      <c r="AC21" s="16">
        <v>83</v>
      </c>
      <c r="AD21" s="16">
        <v>0</v>
      </c>
      <c r="AE21" s="8">
        <v>0</v>
      </c>
      <c r="AF21" s="11">
        <f t="shared" si="6"/>
        <v>141</v>
      </c>
      <c r="AG21" s="17">
        <v>74</v>
      </c>
      <c r="AH21" s="17">
        <v>67</v>
      </c>
      <c r="AI21" s="17">
        <v>0</v>
      </c>
      <c r="AJ21" s="8">
        <v>0</v>
      </c>
    </row>
    <row r="22" spans="1:36" ht="15" customHeight="1">
      <c r="A22" s="3">
        <v>41503</v>
      </c>
      <c r="B22" s="12" t="s">
        <v>31</v>
      </c>
      <c r="C22" s="5">
        <v>1736</v>
      </c>
      <c r="D22" s="6">
        <f t="shared" si="7"/>
        <v>1325</v>
      </c>
      <c r="E22" s="6">
        <f t="shared" si="9"/>
        <v>313</v>
      </c>
      <c r="F22" s="6">
        <f t="shared" si="0"/>
        <v>1012</v>
      </c>
      <c r="G22" s="6">
        <f t="shared" si="1"/>
        <v>0</v>
      </c>
      <c r="H22" s="6">
        <f t="shared" si="2"/>
        <v>0</v>
      </c>
      <c r="I22" s="6">
        <f t="shared" si="8"/>
        <v>247</v>
      </c>
      <c r="J22" s="13">
        <v>49</v>
      </c>
      <c r="K22" s="13">
        <v>198</v>
      </c>
      <c r="L22" s="13">
        <v>0</v>
      </c>
      <c r="M22" s="7">
        <v>0</v>
      </c>
      <c r="N22" s="6">
        <f t="shared" si="3"/>
        <v>257</v>
      </c>
      <c r="O22" s="13">
        <v>53</v>
      </c>
      <c r="P22" s="13">
        <v>204</v>
      </c>
      <c r="Q22" s="13">
        <v>0</v>
      </c>
      <c r="R22" s="8">
        <v>0</v>
      </c>
      <c r="S22" s="3">
        <v>41503</v>
      </c>
      <c r="T22" s="14" t="s">
        <v>31</v>
      </c>
      <c r="U22" s="15">
        <v>1701</v>
      </c>
      <c r="V22" s="6">
        <f t="shared" si="4"/>
        <v>279</v>
      </c>
      <c r="W22" s="16">
        <v>60</v>
      </c>
      <c r="X22" s="16">
        <v>219</v>
      </c>
      <c r="Y22" s="16">
        <v>0</v>
      </c>
      <c r="Z22" s="8">
        <v>0</v>
      </c>
      <c r="AA22" s="10">
        <f t="shared" si="5"/>
        <v>283</v>
      </c>
      <c r="AB22" s="16">
        <v>82</v>
      </c>
      <c r="AC22" s="16">
        <v>201</v>
      </c>
      <c r="AD22" s="16">
        <v>0</v>
      </c>
      <c r="AE22" s="8">
        <v>0</v>
      </c>
      <c r="AF22" s="11">
        <f t="shared" si="6"/>
        <v>259</v>
      </c>
      <c r="AG22" s="17">
        <v>69</v>
      </c>
      <c r="AH22" s="17">
        <v>190</v>
      </c>
      <c r="AI22" s="17">
        <v>0</v>
      </c>
      <c r="AJ22" s="8">
        <v>0</v>
      </c>
    </row>
    <row r="23" spans="1:36" ht="15" customHeight="1">
      <c r="A23" s="3">
        <v>41518</v>
      </c>
      <c r="B23" s="12" t="s">
        <v>19</v>
      </c>
      <c r="C23" s="5">
        <v>570</v>
      </c>
      <c r="D23" s="6">
        <f t="shared" si="7"/>
        <v>570</v>
      </c>
      <c r="E23" s="6">
        <f t="shared" si="9"/>
        <v>228</v>
      </c>
      <c r="F23" s="6">
        <f t="shared" si="0"/>
        <v>342</v>
      </c>
      <c r="G23" s="6">
        <f t="shared" si="1"/>
        <v>0</v>
      </c>
      <c r="H23" s="6">
        <f t="shared" si="2"/>
        <v>0</v>
      </c>
      <c r="I23" s="6">
        <f t="shared" si="8"/>
        <v>106</v>
      </c>
      <c r="J23" s="13">
        <v>39</v>
      </c>
      <c r="K23" s="13">
        <v>67</v>
      </c>
      <c r="L23" s="13">
        <v>0</v>
      </c>
      <c r="M23" s="7">
        <v>0</v>
      </c>
      <c r="N23" s="6">
        <f t="shared" si="3"/>
        <v>103</v>
      </c>
      <c r="O23" s="13">
        <v>43</v>
      </c>
      <c r="P23" s="13">
        <v>60</v>
      </c>
      <c r="Q23" s="13">
        <v>0</v>
      </c>
      <c r="R23" s="8">
        <v>0</v>
      </c>
      <c r="S23" s="3">
        <v>41518</v>
      </c>
      <c r="T23" s="14" t="s">
        <v>19</v>
      </c>
      <c r="U23" s="15">
        <v>578</v>
      </c>
      <c r="V23" s="6">
        <f t="shared" si="4"/>
        <v>104</v>
      </c>
      <c r="W23" s="16">
        <v>42</v>
      </c>
      <c r="X23" s="16">
        <v>62</v>
      </c>
      <c r="Y23" s="16">
        <v>0</v>
      </c>
      <c r="Z23" s="8">
        <v>0</v>
      </c>
      <c r="AA23" s="10">
        <f t="shared" si="5"/>
        <v>130</v>
      </c>
      <c r="AB23" s="16">
        <v>49</v>
      </c>
      <c r="AC23" s="16">
        <v>81</v>
      </c>
      <c r="AD23" s="16">
        <v>0</v>
      </c>
      <c r="AE23" s="8">
        <v>0</v>
      </c>
      <c r="AF23" s="11">
        <f t="shared" si="6"/>
        <v>127</v>
      </c>
      <c r="AG23" s="17">
        <v>55</v>
      </c>
      <c r="AH23" s="17">
        <v>72</v>
      </c>
      <c r="AI23" s="17">
        <v>0</v>
      </c>
      <c r="AJ23" s="8">
        <v>0</v>
      </c>
    </row>
    <row r="24" spans="1:36" ht="15" customHeight="1">
      <c r="A24" s="3">
        <v>41524</v>
      </c>
      <c r="B24" s="12" t="s">
        <v>9</v>
      </c>
      <c r="C24" s="5">
        <v>3152</v>
      </c>
      <c r="D24" s="6">
        <f t="shared" si="7"/>
        <v>2671</v>
      </c>
      <c r="E24" s="6">
        <f t="shared" si="9"/>
        <v>995</v>
      </c>
      <c r="F24" s="6">
        <f t="shared" si="0"/>
        <v>1121</v>
      </c>
      <c r="G24" s="6">
        <f t="shared" si="1"/>
        <v>119</v>
      </c>
      <c r="H24" s="6">
        <f t="shared" si="2"/>
        <v>436</v>
      </c>
      <c r="I24" s="6">
        <f t="shared" si="8"/>
        <v>541</v>
      </c>
      <c r="J24" s="13">
        <v>165</v>
      </c>
      <c r="K24" s="13">
        <v>221</v>
      </c>
      <c r="L24" s="13">
        <v>53</v>
      </c>
      <c r="M24" s="13">
        <v>102</v>
      </c>
      <c r="N24" s="6">
        <f t="shared" si="3"/>
        <v>558</v>
      </c>
      <c r="O24" s="13">
        <v>222</v>
      </c>
      <c r="P24" s="13">
        <v>224</v>
      </c>
      <c r="Q24" s="13">
        <v>27</v>
      </c>
      <c r="R24" s="13">
        <v>85</v>
      </c>
      <c r="S24" s="3">
        <v>41524</v>
      </c>
      <c r="T24" s="14" t="s">
        <v>9</v>
      </c>
      <c r="U24" s="15">
        <v>3139</v>
      </c>
      <c r="V24" s="6">
        <f t="shared" si="4"/>
        <v>541</v>
      </c>
      <c r="W24" s="16">
        <v>185</v>
      </c>
      <c r="X24" s="16">
        <v>250</v>
      </c>
      <c r="Y24" s="16">
        <v>16</v>
      </c>
      <c r="Z24" s="16">
        <v>90</v>
      </c>
      <c r="AA24" s="10">
        <f t="shared" si="5"/>
        <v>522</v>
      </c>
      <c r="AB24" s="16">
        <v>209</v>
      </c>
      <c r="AC24" s="16">
        <v>208</v>
      </c>
      <c r="AD24" s="16">
        <v>16</v>
      </c>
      <c r="AE24" s="16">
        <v>89</v>
      </c>
      <c r="AF24" s="11">
        <f t="shared" si="6"/>
        <v>509</v>
      </c>
      <c r="AG24" s="17">
        <v>214</v>
      </c>
      <c r="AH24" s="17">
        <v>218</v>
      </c>
      <c r="AI24" s="17">
        <v>7</v>
      </c>
      <c r="AJ24" s="17">
        <v>70</v>
      </c>
    </row>
    <row r="25" spans="1:36" ht="15" customHeight="1">
      <c r="A25" s="3">
        <v>41530</v>
      </c>
      <c r="B25" s="12" t="s">
        <v>32</v>
      </c>
      <c r="C25" s="5">
        <v>1208</v>
      </c>
      <c r="D25" s="6">
        <f t="shared" si="7"/>
        <v>1223</v>
      </c>
      <c r="E25" s="6">
        <f t="shared" si="9"/>
        <v>244</v>
      </c>
      <c r="F25" s="6">
        <f t="shared" si="0"/>
        <v>979</v>
      </c>
      <c r="G25" s="6">
        <f t="shared" si="1"/>
        <v>0</v>
      </c>
      <c r="H25" s="6">
        <f t="shared" si="2"/>
        <v>0</v>
      </c>
      <c r="I25" s="6">
        <f t="shared" si="8"/>
        <v>243</v>
      </c>
      <c r="J25" s="13">
        <v>50</v>
      </c>
      <c r="K25" s="13">
        <v>193</v>
      </c>
      <c r="L25" s="13">
        <v>0</v>
      </c>
      <c r="M25" s="7">
        <v>0</v>
      </c>
      <c r="N25" s="6">
        <f t="shared" si="3"/>
        <v>261</v>
      </c>
      <c r="O25" s="13">
        <v>47</v>
      </c>
      <c r="P25" s="13">
        <v>214</v>
      </c>
      <c r="Q25" s="13">
        <v>0</v>
      </c>
      <c r="R25" s="8">
        <v>0</v>
      </c>
      <c r="S25" s="3">
        <v>41530</v>
      </c>
      <c r="T25" s="14" t="s">
        <v>32</v>
      </c>
      <c r="U25" s="15">
        <v>1200</v>
      </c>
      <c r="V25" s="6">
        <f t="shared" si="4"/>
        <v>228</v>
      </c>
      <c r="W25" s="16">
        <v>44</v>
      </c>
      <c r="X25" s="16">
        <v>184</v>
      </c>
      <c r="Y25" s="16">
        <v>0</v>
      </c>
      <c r="Z25" s="8">
        <v>0</v>
      </c>
      <c r="AA25" s="10">
        <f t="shared" si="5"/>
        <v>236</v>
      </c>
      <c r="AB25" s="16">
        <v>46</v>
      </c>
      <c r="AC25" s="16">
        <v>190</v>
      </c>
      <c r="AD25" s="16">
        <v>0</v>
      </c>
      <c r="AE25" s="8">
        <v>0</v>
      </c>
      <c r="AF25" s="11">
        <f t="shared" si="6"/>
        <v>255</v>
      </c>
      <c r="AG25" s="17">
        <v>57</v>
      </c>
      <c r="AH25" s="17">
        <v>198</v>
      </c>
      <c r="AI25" s="17">
        <v>0</v>
      </c>
      <c r="AJ25" s="8">
        <v>0</v>
      </c>
    </row>
    <row r="26" spans="1:36" ht="15" customHeight="1">
      <c r="A26" s="3">
        <v>41551</v>
      </c>
      <c r="B26" s="12" t="s">
        <v>33</v>
      </c>
      <c r="C26" s="5">
        <v>12808</v>
      </c>
      <c r="D26" s="6">
        <f t="shared" si="7"/>
        <v>13747</v>
      </c>
      <c r="E26" s="6">
        <f t="shared" si="9"/>
        <v>6703</v>
      </c>
      <c r="F26" s="6">
        <f t="shared" si="0"/>
        <v>5671</v>
      </c>
      <c r="G26" s="6">
        <f t="shared" si="1"/>
        <v>1373</v>
      </c>
      <c r="H26" s="6">
        <f t="shared" si="2"/>
        <v>0</v>
      </c>
      <c r="I26" s="6">
        <f>+J26+K26+L26+M26</f>
        <v>2823</v>
      </c>
      <c r="J26" s="13">
        <v>1265</v>
      </c>
      <c r="K26" s="13">
        <v>1196</v>
      </c>
      <c r="L26" s="13">
        <v>362</v>
      </c>
      <c r="M26" s="7">
        <v>0</v>
      </c>
      <c r="N26" s="6">
        <f t="shared" si="3"/>
        <v>2652</v>
      </c>
      <c r="O26" s="13">
        <v>1237</v>
      </c>
      <c r="P26" s="13">
        <v>1112</v>
      </c>
      <c r="Q26" s="13">
        <v>303</v>
      </c>
      <c r="R26" s="8">
        <v>0</v>
      </c>
      <c r="S26" s="3">
        <v>41551</v>
      </c>
      <c r="T26" s="9" t="s">
        <v>33</v>
      </c>
      <c r="U26" s="15">
        <v>12655</v>
      </c>
      <c r="V26" s="6">
        <f t="shared" si="4"/>
        <v>2718</v>
      </c>
      <c r="W26" s="16">
        <v>1355</v>
      </c>
      <c r="X26" s="16">
        <v>1074</v>
      </c>
      <c r="Y26" s="16">
        <v>289</v>
      </c>
      <c r="Z26" s="8">
        <v>0</v>
      </c>
      <c r="AA26" s="10">
        <f t="shared" si="5"/>
        <v>2807</v>
      </c>
      <c r="AB26" s="16">
        <v>1405</v>
      </c>
      <c r="AC26" s="16">
        <v>1158</v>
      </c>
      <c r="AD26" s="16">
        <v>244</v>
      </c>
      <c r="AE26" s="8">
        <v>0</v>
      </c>
      <c r="AF26" s="10">
        <f t="shared" si="6"/>
        <v>2747</v>
      </c>
      <c r="AG26" s="16">
        <v>1441</v>
      </c>
      <c r="AH26" s="16">
        <v>1131</v>
      </c>
      <c r="AI26" s="16">
        <v>175</v>
      </c>
      <c r="AJ26" s="8">
        <v>0</v>
      </c>
    </row>
    <row r="27" spans="1:36" ht="15" customHeight="1">
      <c r="A27" s="3">
        <v>41615</v>
      </c>
      <c r="B27" s="12" t="s">
        <v>10</v>
      </c>
      <c r="C27" s="5">
        <v>1724</v>
      </c>
      <c r="D27" s="6">
        <f t="shared" si="7"/>
        <v>2127</v>
      </c>
      <c r="E27" s="6">
        <f t="shared" si="9"/>
        <v>960</v>
      </c>
      <c r="F27" s="6">
        <f t="shared" si="0"/>
        <v>778</v>
      </c>
      <c r="G27" s="6">
        <f t="shared" si="1"/>
        <v>207</v>
      </c>
      <c r="H27" s="6">
        <f t="shared" si="2"/>
        <v>182</v>
      </c>
      <c r="I27" s="6">
        <f t="shared" si="8"/>
        <v>415</v>
      </c>
      <c r="J27" s="13">
        <v>179</v>
      </c>
      <c r="K27" s="13">
        <v>154</v>
      </c>
      <c r="L27" s="13">
        <v>50</v>
      </c>
      <c r="M27" s="13">
        <v>32</v>
      </c>
      <c r="N27" s="6">
        <f t="shared" si="3"/>
        <v>361</v>
      </c>
      <c r="O27" s="13">
        <v>162</v>
      </c>
      <c r="P27" s="13">
        <v>128</v>
      </c>
      <c r="Q27" s="13">
        <v>43</v>
      </c>
      <c r="R27" s="13">
        <v>28</v>
      </c>
      <c r="S27" s="3">
        <v>41615</v>
      </c>
      <c r="T27" s="14" t="s">
        <v>10</v>
      </c>
      <c r="U27" s="15">
        <v>1730</v>
      </c>
      <c r="V27" s="6">
        <f t="shared" si="4"/>
        <v>471</v>
      </c>
      <c r="W27" s="16">
        <v>198</v>
      </c>
      <c r="X27" s="16">
        <v>177</v>
      </c>
      <c r="Y27" s="16">
        <v>47</v>
      </c>
      <c r="Z27" s="16">
        <v>49</v>
      </c>
      <c r="AA27" s="10">
        <f t="shared" si="5"/>
        <v>448</v>
      </c>
      <c r="AB27" s="16">
        <v>210</v>
      </c>
      <c r="AC27" s="16">
        <v>162</v>
      </c>
      <c r="AD27" s="16">
        <v>40</v>
      </c>
      <c r="AE27" s="16">
        <v>36</v>
      </c>
      <c r="AF27" s="11">
        <f t="shared" si="6"/>
        <v>432</v>
      </c>
      <c r="AG27" s="17">
        <v>211</v>
      </c>
      <c r="AH27" s="17">
        <v>157</v>
      </c>
      <c r="AI27" s="17">
        <v>27</v>
      </c>
      <c r="AJ27" s="17">
        <v>37</v>
      </c>
    </row>
    <row r="28" spans="1:36" ht="15" customHeight="1">
      <c r="A28" s="3">
        <v>41660</v>
      </c>
      <c r="B28" s="12" t="s">
        <v>34</v>
      </c>
      <c r="C28" s="5">
        <v>1321</v>
      </c>
      <c r="D28" s="6">
        <f t="shared" si="7"/>
        <v>1382</v>
      </c>
      <c r="E28" s="6">
        <f t="shared" si="9"/>
        <v>292</v>
      </c>
      <c r="F28" s="6">
        <f t="shared" si="0"/>
        <v>1090</v>
      </c>
      <c r="G28" s="6">
        <f t="shared" si="1"/>
        <v>0</v>
      </c>
      <c r="H28" s="6">
        <f t="shared" si="2"/>
        <v>0</v>
      </c>
      <c r="I28" s="6">
        <f t="shared" si="8"/>
        <v>306</v>
      </c>
      <c r="J28" s="13">
        <v>49</v>
      </c>
      <c r="K28" s="13">
        <v>257</v>
      </c>
      <c r="L28" s="13">
        <v>0</v>
      </c>
      <c r="M28" s="7">
        <v>0</v>
      </c>
      <c r="N28" s="6">
        <f t="shared" si="3"/>
        <v>278</v>
      </c>
      <c r="O28" s="13">
        <v>67</v>
      </c>
      <c r="P28" s="13">
        <v>211</v>
      </c>
      <c r="Q28" s="13">
        <v>0</v>
      </c>
      <c r="R28" s="8">
        <v>0</v>
      </c>
      <c r="S28" s="3">
        <v>41660</v>
      </c>
      <c r="T28" s="14" t="s">
        <v>34</v>
      </c>
      <c r="U28" s="15">
        <v>1321</v>
      </c>
      <c r="V28" s="6">
        <f t="shared" si="4"/>
        <v>252</v>
      </c>
      <c r="W28" s="16">
        <v>61</v>
      </c>
      <c r="X28" s="16">
        <v>191</v>
      </c>
      <c r="Y28" s="16">
        <v>0</v>
      </c>
      <c r="Z28" s="8">
        <v>0</v>
      </c>
      <c r="AA28" s="10">
        <f t="shared" si="5"/>
        <v>256</v>
      </c>
      <c r="AB28" s="16">
        <v>54</v>
      </c>
      <c r="AC28" s="16">
        <v>202</v>
      </c>
      <c r="AD28" s="16">
        <v>0</v>
      </c>
      <c r="AE28" s="8">
        <v>0</v>
      </c>
      <c r="AF28" s="11">
        <f t="shared" si="6"/>
        <v>290</v>
      </c>
      <c r="AG28" s="17">
        <v>61</v>
      </c>
      <c r="AH28" s="17">
        <v>229</v>
      </c>
      <c r="AI28" s="17">
        <v>0</v>
      </c>
      <c r="AJ28" s="8">
        <v>0</v>
      </c>
    </row>
    <row r="29" spans="1:36" ht="15" customHeight="1">
      <c r="A29" s="3">
        <v>41668</v>
      </c>
      <c r="B29" s="12" t="s">
        <v>35</v>
      </c>
      <c r="C29" s="5">
        <v>3117</v>
      </c>
      <c r="D29" s="6">
        <f t="shared" si="7"/>
        <v>2990</v>
      </c>
      <c r="E29" s="6">
        <f t="shared" si="9"/>
        <v>1013</v>
      </c>
      <c r="F29" s="6">
        <f t="shared" si="0"/>
        <v>1884</v>
      </c>
      <c r="G29" s="6">
        <f t="shared" si="1"/>
        <v>93</v>
      </c>
      <c r="H29" s="6">
        <f t="shared" si="2"/>
        <v>0</v>
      </c>
      <c r="I29" s="6">
        <f t="shared" si="8"/>
        <v>581</v>
      </c>
      <c r="J29" s="13">
        <v>193</v>
      </c>
      <c r="K29" s="13">
        <v>363</v>
      </c>
      <c r="L29" s="13">
        <v>25</v>
      </c>
      <c r="M29" s="7">
        <v>0</v>
      </c>
      <c r="N29" s="6">
        <f t="shared" si="3"/>
        <v>600</v>
      </c>
      <c r="O29" s="13">
        <v>196</v>
      </c>
      <c r="P29" s="13">
        <v>389</v>
      </c>
      <c r="Q29" s="13">
        <v>15</v>
      </c>
      <c r="R29" s="8">
        <v>0</v>
      </c>
      <c r="S29" s="3">
        <v>41668</v>
      </c>
      <c r="T29" s="14" t="s">
        <v>35</v>
      </c>
      <c r="U29" s="15">
        <v>3111</v>
      </c>
      <c r="V29" s="6">
        <f t="shared" si="4"/>
        <v>592</v>
      </c>
      <c r="W29" s="16">
        <v>206</v>
      </c>
      <c r="X29" s="16">
        <v>369</v>
      </c>
      <c r="Y29" s="16">
        <v>17</v>
      </c>
      <c r="Z29" s="8">
        <v>0</v>
      </c>
      <c r="AA29" s="10">
        <f t="shared" si="5"/>
        <v>616</v>
      </c>
      <c r="AB29" s="16">
        <v>215</v>
      </c>
      <c r="AC29" s="16">
        <v>381</v>
      </c>
      <c r="AD29" s="16">
        <v>20</v>
      </c>
      <c r="AE29" s="8">
        <v>0</v>
      </c>
      <c r="AF29" s="11">
        <f t="shared" si="6"/>
        <v>601</v>
      </c>
      <c r="AG29" s="17">
        <v>203</v>
      </c>
      <c r="AH29" s="17">
        <v>382</v>
      </c>
      <c r="AI29" s="17">
        <v>16</v>
      </c>
      <c r="AJ29" s="8">
        <v>0</v>
      </c>
    </row>
    <row r="30" spans="1:36" ht="15" customHeight="1">
      <c r="A30" s="3">
        <v>41676</v>
      </c>
      <c r="B30" s="12" t="s">
        <v>11</v>
      </c>
      <c r="C30" s="5">
        <v>1185</v>
      </c>
      <c r="D30" s="6">
        <f t="shared" si="7"/>
        <v>1045</v>
      </c>
      <c r="E30" s="6">
        <f t="shared" si="9"/>
        <v>380</v>
      </c>
      <c r="F30" s="6">
        <f t="shared" si="0"/>
        <v>665</v>
      </c>
      <c r="G30" s="6">
        <f t="shared" si="1"/>
        <v>0</v>
      </c>
      <c r="H30" s="6">
        <f t="shared" si="2"/>
        <v>0</v>
      </c>
      <c r="I30" s="6">
        <f t="shared" si="8"/>
        <v>206</v>
      </c>
      <c r="J30" s="13">
        <v>82</v>
      </c>
      <c r="K30" s="13">
        <v>124</v>
      </c>
      <c r="L30" s="13">
        <v>0</v>
      </c>
      <c r="M30" s="7">
        <v>0</v>
      </c>
      <c r="N30" s="6">
        <f t="shared" si="3"/>
        <v>188</v>
      </c>
      <c r="O30" s="13">
        <v>64</v>
      </c>
      <c r="P30" s="13">
        <v>124</v>
      </c>
      <c r="Q30" s="13">
        <v>0</v>
      </c>
      <c r="R30" s="8">
        <v>0</v>
      </c>
      <c r="S30" s="3">
        <v>41676</v>
      </c>
      <c r="T30" s="14" t="s">
        <v>11</v>
      </c>
      <c r="U30" s="15">
        <v>1189</v>
      </c>
      <c r="V30" s="6">
        <f t="shared" si="4"/>
        <v>227</v>
      </c>
      <c r="W30" s="16">
        <v>73</v>
      </c>
      <c r="X30" s="16">
        <v>154</v>
      </c>
      <c r="Y30" s="16">
        <v>0</v>
      </c>
      <c r="Z30" s="8">
        <v>0</v>
      </c>
      <c r="AA30" s="10">
        <f t="shared" si="5"/>
        <v>226</v>
      </c>
      <c r="AB30" s="16">
        <v>78</v>
      </c>
      <c r="AC30" s="16">
        <v>148</v>
      </c>
      <c r="AD30" s="16">
        <v>0</v>
      </c>
      <c r="AE30" s="8">
        <v>0</v>
      </c>
      <c r="AF30" s="11">
        <f t="shared" si="6"/>
        <v>198</v>
      </c>
      <c r="AG30" s="17">
        <v>83</v>
      </c>
      <c r="AH30" s="17">
        <v>115</v>
      </c>
      <c r="AI30" s="17">
        <v>0</v>
      </c>
      <c r="AJ30" s="8">
        <v>0</v>
      </c>
    </row>
    <row r="31" spans="1:36" ht="15" customHeight="1">
      <c r="A31" s="3">
        <v>41770</v>
      </c>
      <c r="B31" s="12" t="s">
        <v>26</v>
      </c>
      <c r="C31" s="5">
        <v>2142</v>
      </c>
      <c r="D31" s="6">
        <f t="shared" si="7"/>
        <v>2271</v>
      </c>
      <c r="E31" s="6">
        <f t="shared" si="9"/>
        <v>375</v>
      </c>
      <c r="F31" s="6">
        <f t="shared" si="0"/>
        <v>1835</v>
      </c>
      <c r="G31" s="6">
        <f t="shared" si="1"/>
        <v>61</v>
      </c>
      <c r="H31" s="6">
        <f t="shared" si="2"/>
        <v>0</v>
      </c>
      <c r="I31" s="6">
        <f t="shared" si="8"/>
        <v>496</v>
      </c>
      <c r="J31" s="13">
        <v>69</v>
      </c>
      <c r="K31" s="13">
        <v>407</v>
      </c>
      <c r="L31" s="13">
        <v>20</v>
      </c>
      <c r="M31" s="7">
        <v>0</v>
      </c>
      <c r="N31" s="6">
        <f t="shared" si="3"/>
        <v>470</v>
      </c>
      <c r="O31" s="13">
        <v>82</v>
      </c>
      <c r="P31" s="13">
        <v>370</v>
      </c>
      <c r="Q31" s="13">
        <v>18</v>
      </c>
      <c r="R31" s="8">
        <v>0</v>
      </c>
      <c r="S31" s="3">
        <v>41770</v>
      </c>
      <c r="T31" s="14" t="s">
        <v>26</v>
      </c>
      <c r="U31" s="15">
        <v>2061</v>
      </c>
      <c r="V31" s="6">
        <f t="shared" si="4"/>
        <v>435</v>
      </c>
      <c r="W31" s="16">
        <v>67</v>
      </c>
      <c r="X31" s="16">
        <v>357</v>
      </c>
      <c r="Y31" s="16">
        <v>11</v>
      </c>
      <c r="Z31" s="8">
        <v>0</v>
      </c>
      <c r="AA31" s="10">
        <f t="shared" si="5"/>
        <v>422</v>
      </c>
      <c r="AB31" s="16">
        <v>80</v>
      </c>
      <c r="AC31" s="16">
        <v>334</v>
      </c>
      <c r="AD31" s="16">
        <v>8</v>
      </c>
      <c r="AE31" s="8">
        <v>0</v>
      </c>
      <c r="AF31" s="11">
        <f t="shared" si="6"/>
        <v>448</v>
      </c>
      <c r="AG31" s="17">
        <v>77</v>
      </c>
      <c r="AH31" s="17">
        <v>367</v>
      </c>
      <c r="AI31" s="17">
        <v>4</v>
      </c>
      <c r="AJ31" s="8">
        <v>0</v>
      </c>
    </row>
    <row r="32" spans="1:36" ht="15" customHeight="1">
      <c r="A32" s="3">
        <v>41791</v>
      </c>
      <c r="B32" s="12" t="s">
        <v>27</v>
      </c>
      <c r="C32" s="5">
        <v>1971</v>
      </c>
      <c r="D32" s="6">
        <f t="shared" si="7"/>
        <v>1804</v>
      </c>
      <c r="E32" s="6">
        <f t="shared" si="9"/>
        <v>468</v>
      </c>
      <c r="F32" s="6">
        <f t="shared" si="0"/>
        <v>1302</v>
      </c>
      <c r="G32" s="6">
        <f t="shared" si="1"/>
        <v>34</v>
      </c>
      <c r="H32" s="6">
        <f t="shared" si="2"/>
        <v>0</v>
      </c>
      <c r="I32" s="6">
        <f t="shared" si="8"/>
        <v>349</v>
      </c>
      <c r="J32" s="13">
        <v>99</v>
      </c>
      <c r="K32" s="13">
        <v>243</v>
      </c>
      <c r="L32" s="13">
        <v>7</v>
      </c>
      <c r="M32" s="7">
        <v>0</v>
      </c>
      <c r="N32" s="6">
        <f t="shared" si="3"/>
        <v>345</v>
      </c>
      <c r="O32" s="13">
        <v>89</v>
      </c>
      <c r="P32" s="13">
        <v>247</v>
      </c>
      <c r="Q32" s="13">
        <v>9</v>
      </c>
      <c r="R32" s="8">
        <v>0</v>
      </c>
      <c r="S32" s="3">
        <v>41791</v>
      </c>
      <c r="T32" s="14" t="s">
        <v>27</v>
      </c>
      <c r="U32" s="15">
        <v>1991</v>
      </c>
      <c r="V32" s="6">
        <f t="shared" si="4"/>
        <v>333</v>
      </c>
      <c r="W32" s="16">
        <v>92</v>
      </c>
      <c r="X32" s="16">
        <v>241</v>
      </c>
      <c r="Y32" s="16">
        <v>0</v>
      </c>
      <c r="Z32" s="8">
        <v>0</v>
      </c>
      <c r="AA32" s="10">
        <f t="shared" si="5"/>
        <v>364</v>
      </c>
      <c r="AB32" s="16">
        <v>86</v>
      </c>
      <c r="AC32" s="16">
        <v>267</v>
      </c>
      <c r="AD32" s="16">
        <v>11</v>
      </c>
      <c r="AE32" s="8">
        <v>0</v>
      </c>
      <c r="AF32" s="11">
        <f t="shared" si="6"/>
        <v>413</v>
      </c>
      <c r="AG32" s="17">
        <v>102</v>
      </c>
      <c r="AH32" s="17">
        <v>304</v>
      </c>
      <c r="AI32" s="17">
        <v>7</v>
      </c>
      <c r="AJ32" s="8">
        <v>0</v>
      </c>
    </row>
    <row r="33" spans="1:36" ht="15" customHeight="1">
      <c r="A33" s="3">
        <v>41799</v>
      </c>
      <c r="B33" s="12" t="s">
        <v>12</v>
      </c>
      <c r="C33" s="5">
        <v>1599</v>
      </c>
      <c r="D33" s="6">
        <f t="shared" si="7"/>
        <v>1150</v>
      </c>
      <c r="E33" s="6">
        <f t="shared" si="9"/>
        <v>439</v>
      </c>
      <c r="F33" s="6">
        <f t="shared" si="0"/>
        <v>711</v>
      </c>
      <c r="G33" s="6">
        <f t="shared" si="1"/>
        <v>0</v>
      </c>
      <c r="H33" s="6">
        <f t="shared" si="2"/>
        <v>0</v>
      </c>
      <c r="I33" s="6">
        <f t="shared" si="8"/>
        <v>255</v>
      </c>
      <c r="J33" s="13">
        <v>108</v>
      </c>
      <c r="K33" s="13">
        <v>147</v>
      </c>
      <c r="L33" s="13">
        <v>0</v>
      </c>
      <c r="M33" s="7">
        <v>0</v>
      </c>
      <c r="N33" s="6">
        <f t="shared" si="3"/>
        <v>217</v>
      </c>
      <c r="O33" s="13">
        <v>77</v>
      </c>
      <c r="P33" s="13">
        <v>140</v>
      </c>
      <c r="Q33" s="13">
        <v>0</v>
      </c>
      <c r="R33" s="8">
        <v>0</v>
      </c>
      <c r="S33" s="3">
        <v>41799</v>
      </c>
      <c r="T33" s="14" t="s">
        <v>12</v>
      </c>
      <c r="U33" s="15">
        <v>1604</v>
      </c>
      <c r="V33" s="6">
        <f t="shared" si="4"/>
        <v>220</v>
      </c>
      <c r="W33" s="16">
        <v>87</v>
      </c>
      <c r="X33" s="16">
        <v>133</v>
      </c>
      <c r="Y33" s="16">
        <v>0</v>
      </c>
      <c r="Z33" s="8">
        <v>0</v>
      </c>
      <c r="AA33" s="10">
        <f t="shared" si="5"/>
        <v>224</v>
      </c>
      <c r="AB33" s="16">
        <v>78</v>
      </c>
      <c r="AC33" s="16">
        <v>146</v>
      </c>
      <c r="AD33" s="16">
        <v>0</v>
      </c>
      <c r="AE33" s="8">
        <v>0</v>
      </c>
      <c r="AF33" s="11">
        <f t="shared" si="6"/>
        <v>234</v>
      </c>
      <c r="AG33" s="17">
        <v>89</v>
      </c>
      <c r="AH33" s="17">
        <v>145</v>
      </c>
      <c r="AI33" s="17">
        <v>0</v>
      </c>
      <c r="AJ33" s="8">
        <v>0</v>
      </c>
    </row>
    <row r="34" spans="1:36" ht="15" customHeight="1">
      <c r="A34" s="3">
        <v>41801</v>
      </c>
      <c r="B34" s="12" t="s">
        <v>13</v>
      </c>
      <c r="C34" s="5">
        <v>862</v>
      </c>
      <c r="D34" s="6">
        <f t="shared" si="7"/>
        <v>721</v>
      </c>
      <c r="E34" s="6">
        <f t="shared" si="9"/>
        <v>415</v>
      </c>
      <c r="F34" s="6">
        <f t="shared" si="0"/>
        <v>306</v>
      </c>
      <c r="G34" s="6">
        <f t="shared" si="1"/>
        <v>0</v>
      </c>
      <c r="H34" s="6">
        <f t="shared" si="2"/>
        <v>0</v>
      </c>
      <c r="I34" s="6">
        <f t="shared" si="8"/>
        <v>152</v>
      </c>
      <c r="J34" s="13">
        <v>81</v>
      </c>
      <c r="K34" s="13">
        <v>71</v>
      </c>
      <c r="L34" s="13">
        <v>0</v>
      </c>
      <c r="M34" s="7">
        <v>0</v>
      </c>
      <c r="N34" s="6">
        <f t="shared" si="3"/>
        <v>126</v>
      </c>
      <c r="O34" s="13">
        <v>76</v>
      </c>
      <c r="P34" s="13">
        <v>50</v>
      </c>
      <c r="Q34" s="13">
        <v>0</v>
      </c>
      <c r="R34" s="8">
        <v>0</v>
      </c>
      <c r="S34" s="3">
        <v>41801</v>
      </c>
      <c r="T34" s="14" t="s">
        <v>13</v>
      </c>
      <c r="U34" s="15">
        <v>879</v>
      </c>
      <c r="V34" s="6">
        <f t="shared" si="4"/>
        <v>146</v>
      </c>
      <c r="W34" s="16">
        <v>76</v>
      </c>
      <c r="X34" s="16">
        <v>70</v>
      </c>
      <c r="Y34" s="16">
        <v>0</v>
      </c>
      <c r="Z34" s="8">
        <v>0</v>
      </c>
      <c r="AA34" s="10">
        <f t="shared" si="5"/>
        <v>152</v>
      </c>
      <c r="AB34" s="16">
        <v>91</v>
      </c>
      <c r="AC34" s="16">
        <v>61</v>
      </c>
      <c r="AD34" s="16">
        <v>0</v>
      </c>
      <c r="AE34" s="8">
        <v>0</v>
      </c>
      <c r="AF34" s="11">
        <f t="shared" si="6"/>
        <v>145</v>
      </c>
      <c r="AG34" s="17">
        <v>91</v>
      </c>
      <c r="AH34" s="17">
        <v>54</v>
      </c>
      <c r="AI34" s="17">
        <v>0</v>
      </c>
      <c r="AJ34" s="8">
        <v>0</v>
      </c>
    </row>
    <row r="35" spans="1:36" ht="15" customHeight="1">
      <c r="A35" s="3">
        <v>41797</v>
      </c>
      <c r="B35" s="12" t="s">
        <v>20</v>
      </c>
      <c r="C35" s="5">
        <v>899</v>
      </c>
      <c r="D35" s="6">
        <f t="shared" si="7"/>
        <v>954</v>
      </c>
      <c r="E35" s="6">
        <f t="shared" si="9"/>
        <v>576</v>
      </c>
      <c r="F35" s="6">
        <f t="shared" si="0"/>
        <v>371</v>
      </c>
      <c r="G35" s="6">
        <f t="shared" si="1"/>
        <v>7</v>
      </c>
      <c r="H35" s="6">
        <f t="shared" si="2"/>
        <v>0</v>
      </c>
      <c r="I35" s="6">
        <f t="shared" si="8"/>
        <v>174</v>
      </c>
      <c r="J35" s="13">
        <v>91</v>
      </c>
      <c r="K35" s="13">
        <v>76</v>
      </c>
      <c r="L35" s="13">
        <v>7</v>
      </c>
      <c r="M35" s="7">
        <v>0</v>
      </c>
      <c r="N35" s="6">
        <f t="shared" si="3"/>
        <v>174</v>
      </c>
      <c r="O35" s="13">
        <v>122</v>
      </c>
      <c r="P35" s="13">
        <v>52</v>
      </c>
      <c r="Q35" s="13">
        <v>0</v>
      </c>
      <c r="R35" s="8">
        <v>0</v>
      </c>
      <c r="S35" s="3">
        <v>41797</v>
      </c>
      <c r="T35" s="14" t="s">
        <v>20</v>
      </c>
      <c r="U35" s="15">
        <v>914</v>
      </c>
      <c r="V35" s="6">
        <f t="shared" si="4"/>
        <v>197</v>
      </c>
      <c r="W35" s="16">
        <v>113</v>
      </c>
      <c r="X35" s="16">
        <v>84</v>
      </c>
      <c r="Y35" s="16">
        <v>0</v>
      </c>
      <c r="Z35" s="8">
        <v>0</v>
      </c>
      <c r="AA35" s="10">
        <f t="shared" si="5"/>
        <v>188</v>
      </c>
      <c r="AB35" s="16">
        <v>116</v>
      </c>
      <c r="AC35" s="16">
        <v>72</v>
      </c>
      <c r="AD35" s="16">
        <v>0</v>
      </c>
      <c r="AE35" s="8">
        <v>0</v>
      </c>
      <c r="AF35" s="11">
        <f t="shared" si="6"/>
        <v>221</v>
      </c>
      <c r="AG35" s="17">
        <v>134</v>
      </c>
      <c r="AH35" s="17">
        <v>87</v>
      </c>
      <c r="AI35" s="17">
        <v>0</v>
      </c>
      <c r="AJ35" s="8">
        <v>0</v>
      </c>
    </row>
    <row r="36" spans="1:36" ht="15" customHeight="1">
      <c r="A36" s="3">
        <v>41807</v>
      </c>
      <c r="B36" s="12" t="s">
        <v>36</v>
      </c>
      <c r="C36" s="5">
        <v>2041</v>
      </c>
      <c r="D36" s="6">
        <f t="shared" si="7"/>
        <v>1928</v>
      </c>
      <c r="E36" s="6">
        <f t="shared" si="9"/>
        <v>610</v>
      </c>
      <c r="F36" s="6">
        <f t="shared" si="0"/>
        <v>1236</v>
      </c>
      <c r="G36" s="6">
        <f t="shared" si="1"/>
        <v>82</v>
      </c>
      <c r="H36" s="6">
        <f t="shared" si="2"/>
        <v>0</v>
      </c>
      <c r="I36" s="6">
        <f t="shared" si="8"/>
        <v>365</v>
      </c>
      <c r="J36" s="13">
        <v>112</v>
      </c>
      <c r="K36" s="13">
        <v>242</v>
      </c>
      <c r="L36" s="13">
        <v>11</v>
      </c>
      <c r="M36" s="7">
        <v>0</v>
      </c>
      <c r="N36" s="6">
        <f t="shared" si="3"/>
        <v>378</v>
      </c>
      <c r="O36" s="13">
        <v>125</v>
      </c>
      <c r="P36" s="13">
        <v>233</v>
      </c>
      <c r="Q36" s="13">
        <v>20</v>
      </c>
      <c r="R36" s="8">
        <v>0</v>
      </c>
      <c r="S36" s="3">
        <v>41807</v>
      </c>
      <c r="T36" s="14" t="s">
        <v>36</v>
      </c>
      <c r="U36" s="15">
        <v>2089</v>
      </c>
      <c r="V36" s="6">
        <f t="shared" si="4"/>
        <v>377</v>
      </c>
      <c r="W36" s="16">
        <v>125</v>
      </c>
      <c r="X36" s="16">
        <v>237</v>
      </c>
      <c r="Y36" s="16">
        <v>15</v>
      </c>
      <c r="Z36" s="8">
        <v>0</v>
      </c>
      <c r="AA36" s="10">
        <f t="shared" si="5"/>
        <v>384</v>
      </c>
      <c r="AB36" s="16">
        <v>114</v>
      </c>
      <c r="AC36" s="16">
        <v>250</v>
      </c>
      <c r="AD36" s="16">
        <v>20</v>
      </c>
      <c r="AE36" s="8">
        <v>0</v>
      </c>
      <c r="AF36" s="11">
        <f t="shared" si="6"/>
        <v>424</v>
      </c>
      <c r="AG36" s="17">
        <v>134</v>
      </c>
      <c r="AH36" s="17">
        <v>274</v>
      </c>
      <c r="AI36" s="17">
        <v>16</v>
      </c>
      <c r="AJ36" s="8">
        <v>0</v>
      </c>
    </row>
    <row r="37" spans="1:36" ht="15" customHeight="1">
      <c r="A37" s="3">
        <v>41872</v>
      </c>
      <c r="B37" s="12" t="s">
        <v>14</v>
      </c>
      <c r="C37" s="5">
        <v>763</v>
      </c>
      <c r="D37" s="6">
        <f t="shared" si="7"/>
        <v>603</v>
      </c>
      <c r="E37" s="6">
        <f t="shared" si="9"/>
        <v>243</v>
      </c>
      <c r="F37" s="6">
        <f t="shared" si="0"/>
        <v>360</v>
      </c>
      <c r="G37" s="6">
        <f t="shared" si="1"/>
        <v>0</v>
      </c>
      <c r="H37" s="6">
        <f t="shared" si="2"/>
        <v>0</v>
      </c>
      <c r="I37" s="6">
        <f t="shared" si="8"/>
        <v>145</v>
      </c>
      <c r="J37" s="13">
        <v>60</v>
      </c>
      <c r="K37" s="13">
        <v>85</v>
      </c>
      <c r="L37" s="13">
        <v>0</v>
      </c>
      <c r="M37" s="7">
        <v>0</v>
      </c>
      <c r="N37" s="6">
        <f t="shared" si="3"/>
        <v>115</v>
      </c>
      <c r="O37" s="13">
        <v>43</v>
      </c>
      <c r="P37" s="13">
        <v>72</v>
      </c>
      <c r="Q37" s="13">
        <v>0</v>
      </c>
      <c r="R37" s="8">
        <v>0</v>
      </c>
      <c r="S37" s="3">
        <v>41872</v>
      </c>
      <c r="T37" s="14" t="s">
        <v>14</v>
      </c>
      <c r="U37" s="15">
        <v>778</v>
      </c>
      <c r="V37" s="6">
        <f t="shared" si="4"/>
        <v>102</v>
      </c>
      <c r="W37" s="16">
        <v>37</v>
      </c>
      <c r="X37" s="16">
        <v>65</v>
      </c>
      <c r="Y37" s="16">
        <v>0</v>
      </c>
      <c r="Z37" s="8">
        <v>0</v>
      </c>
      <c r="AA37" s="10">
        <f t="shared" si="5"/>
        <v>122</v>
      </c>
      <c r="AB37" s="16">
        <v>48</v>
      </c>
      <c r="AC37" s="16">
        <v>74</v>
      </c>
      <c r="AD37" s="16">
        <v>0</v>
      </c>
      <c r="AE37" s="8">
        <v>0</v>
      </c>
      <c r="AF37" s="11">
        <f t="shared" si="6"/>
        <v>119</v>
      </c>
      <c r="AG37" s="17">
        <v>55</v>
      </c>
      <c r="AH37" s="17">
        <v>64</v>
      </c>
      <c r="AI37" s="17">
        <v>0</v>
      </c>
      <c r="AJ37" s="8">
        <v>0</v>
      </c>
    </row>
    <row r="38" spans="1:36" ht="15" customHeight="1">
      <c r="A38" s="3">
        <v>41885</v>
      </c>
      <c r="B38" s="12" t="s">
        <v>15</v>
      </c>
      <c r="C38" s="5">
        <v>743</v>
      </c>
      <c r="D38" s="6">
        <f t="shared" si="7"/>
        <v>571</v>
      </c>
      <c r="E38" s="6">
        <f t="shared" si="9"/>
        <v>505</v>
      </c>
      <c r="F38" s="6">
        <f t="shared" si="0"/>
        <v>43</v>
      </c>
      <c r="G38" s="6">
        <f t="shared" si="1"/>
        <v>23</v>
      </c>
      <c r="H38" s="6">
        <f t="shared" si="2"/>
        <v>0</v>
      </c>
      <c r="I38" s="6">
        <f t="shared" si="8"/>
        <v>110</v>
      </c>
      <c r="J38" s="13">
        <v>101</v>
      </c>
      <c r="K38" s="13">
        <v>6</v>
      </c>
      <c r="L38" s="13">
        <v>3</v>
      </c>
      <c r="M38" s="7">
        <v>0</v>
      </c>
      <c r="N38" s="6">
        <f t="shared" si="3"/>
        <v>89</v>
      </c>
      <c r="O38" s="13">
        <v>77</v>
      </c>
      <c r="P38" s="13">
        <v>9</v>
      </c>
      <c r="Q38" s="13">
        <v>3</v>
      </c>
      <c r="R38" s="8">
        <v>0</v>
      </c>
      <c r="S38" s="3">
        <v>41885</v>
      </c>
      <c r="T38" s="14" t="s">
        <v>15</v>
      </c>
      <c r="U38" s="15">
        <v>741</v>
      </c>
      <c r="V38" s="6">
        <f t="shared" si="4"/>
        <v>106</v>
      </c>
      <c r="W38" s="16">
        <v>92</v>
      </c>
      <c r="X38" s="16">
        <v>14</v>
      </c>
      <c r="Y38" s="16">
        <v>0</v>
      </c>
      <c r="Z38" s="8">
        <v>0</v>
      </c>
      <c r="AA38" s="10">
        <f t="shared" si="5"/>
        <v>118</v>
      </c>
      <c r="AB38" s="16">
        <v>103</v>
      </c>
      <c r="AC38" s="16">
        <v>5</v>
      </c>
      <c r="AD38" s="16">
        <v>10</v>
      </c>
      <c r="AE38" s="8">
        <v>0</v>
      </c>
      <c r="AF38" s="11">
        <f t="shared" si="6"/>
        <v>148</v>
      </c>
      <c r="AG38" s="17">
        <v>132</v>
      </c>
      <c r="AH38" s="17">
        <v>9</v>
      </c>
      <c r="AI38" s="17">
        <v>7</v>
      </c>
      <c r="AJ38" s="8">
        <v>0</v>
      </c>
    </row>
  </sheetData>
  <sheetProtection/>
  <autoFilter ref="A1:AJ38"/>
  <printOptions horizontalCentered="1"/>
  <pageMargins left="0.31496062992125984" right="0.31496062992125984" top="0" bottom="0.5511811023622047" header="0" footer="0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huberiño</cp:lastModifiedBy>
  <cp:lastPrinted>2018-08-31T16:03:20Z</cp:lastPrinted>
  <dcterms:modified xsi:type="dcterms:W3CDTF">2021-04-18T23:57:16Z</dcterms:modified>
  <cp:category/>
  <cp:version/>
  <cp:contentType/>
  <cp:contentStatus/>
</cp:coreProperties>
</file>