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20" windowHeight="4464" activeTab="0"/>
  </bookViews>
  <sheets>
    <sheet name="Hoja1" sheetId="1" r:id="rId1"/>
  </sheets>
  <definedNames>
    <definedName name="_xlnm.Print_Area" localSheetId="0">'Hoja1'!$A$1:$O$38</definedName>
  </definedNames>
  <calcPr fullCalcOnLoad="1"/>
</workbook>
</file>

<file path=xl/sharedStrings.xml><?xml version="1.0" encoding="utf-8"?>
<sst xmlns="http://schemas.openxmlformats.org/spreadsheetml/2006/main" count="52" uniqueCount="52">
  <si>
    <t>MUNICIPIOS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</si>
  <si>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</si>
  <si>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</si>
  <si>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</si>
  <si>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</si>
  <si>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</si>
  <si>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</si>
  <si>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</si>
  <si>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</si>
  <si>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</si>
  <si>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</si>
  <si>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</si>
  <si>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</si>
  <si>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</si>
  <si>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</si>
  <si>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</si>
  <si>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</si>
  <si>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</si>
  <si>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</si>
  <si>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</si>
  <si>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</si>
  <si>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</si>
  <si>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</si>
  <si>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</si>
  <si>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</si>
  <si>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</si>
  <si>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</si>
  <si>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</si>
  <si>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Santa María</t>
  </si>
  <si>
    <t>Suaza</t>
  </si>
  <si>
    <t>Tarqui</t>
  </si>
  <si>
    <t>Tesalia</t>
  </si>
  <si>
    <t>Timaná</t>
  </si>
  <si>
    <t>Villavieja</t>
  </si>
  <si>
    <t>Yaguará</t>
  </si>
  <si>
    <t>Teruel</t>
  </si>
  <si>
    <t xml:space="preserve">Tello </t>
  </si>
  <si>
    <t>San Agustín</t>
  </si>
  <si>
    <r>
      <rPr>
        <b/>
        <sz val="7"/>
        <rFont val="Arial"/>
        <family val="2"/>
      </rPr>
      <t>POBLACION</t>
    </r>
    <r>
      <rPr>
        <b/>
        <sz val="8"/>
        <rFont val="Arial"/>
        <family val="2"/>
      </rPr>
      <t xml:space="preserve"> EN EDAD ESCOLAR       5-16 AÑOS</t>
    </r>
  </si>
  <si>
    <t>COBER TURA ACTUAL</t>
  </si>
  <si>
    <t>INSTITUCIONES CENTROS Y SEDES EDUCATIVAS</t>
  </si>
  <si>
    <t>TotalTOTALMATRICULAS</t>
  </si>
  <si>
    <t>UTOTALMATRICULAS</t>
  </si>
  <si>
    <t>RTOTALMATRICULAS</t>
  </si>
  <si>
    <t>UPREESCOLARMATRICULAS</t>
  </si>
  <si>
    <t>RPREESCOLARMATRICULAS</t>
  </si>
  <si>
    <t>UBASICA PRIMARIAMATRICULAS</t>
  </si>
  <si>
    <t>RBASICA PRIMARIAMATRICULAS</t>
  </si>
  <si>
    <t>UBASICA SECUNDARIAMATRICULAS</t>
  </si>
  <si>
    <t>RBASICA SECUNDARIAMATRICULAS</t>
  </si>
  <si>
    <t>UMEDIA VOCACIONALMATRICULAS</t>
  </si>
  <si>
    <t>RMEDIA VOCACIONALMATRICULAS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</si>
</sst>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* #,##0.0_ ;_ * \-#,##0.0_ ;_ * &quot;-&quot;??_ ;_ @_ "/>
    <numFmt numFmtId="181" formatCode="_ * #,##0_ ;_ * \-#,##0_ ;_ * &quot;-&quot;??_ ;_ @_ "/>
    <numFmt numFmtId="182" formatCode="_ * #,##0.000_ ;_ * \-#,##0.000_ ;_ * &quot;-&quot;??_ ;_ @_ "/>
    <numFmt numFmtId="183" formatCode="_ * #,##0.0000_ ;_ * \-#,##0.0000_ ;_ * &quot;-&quot;??_ ;_ @_ "/>
    <numFmt numFmtId="184" formatCode="#,##0;[Red]#,##0"/>
    <numFmt numFmtId="185" formatCode="#,##0.0;[Red]#,##0.0"/>
    <numFmt numFmtId="186" formatCode="#,##0.00;[Red]#,##0.00"/>
    <numFmt numFmtId="187" formatCode="#,##0.000;[Red]#,##0.000"/>
    <numFmt numFmtId="188" formatCode=";;"/>
  </numFmts>
  <fonts count="4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6"/>
      <name val="Courier"/>
      <family val="0"/>
    </font>
    <font>
      <b/>
      <sz val="1"/>
      <color indexed="8"/>
      <name val="Courier"/>
      <family val="3"/>
    </font>
    <font>
      <b/>
      <sz val="1"/>
      <color indexed="18"/>
      <name val="Courier"/>
      <family val="3"/>
    </font>
    <font>
      <b/>
      <u val="single"/>
      <sz val="1"/>
      <color indexed="17"/>
      <name val="Courier"/>
      <family val="3"/>
    </font>
    <font>
      <b/>
      <sz val="1"/>
      <color indexed="20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188" fontId="5" fillId="0" borderId="0">
      <alignment/>
      <protection locked="0"/>
    </xf>
    <xf numFmtId="188" fontId="6" fillId="0" borderId="0">
      <alignment/>
      <protection locked="0"/>
    </xf>
    <xf numFmtId="188" fontId="7" fillId="0" borderId="0">
      <alignment/>
      <protection locked="0"/>
    </xf>
    <xf numFmtId="188" fontId="8" fillId="0" borderId="0">
      <alignment/>
      <protection locked="0"/>
    </xf>
    <xf numFmtId="188" fontId="9" fillId="0" borderId="0">
      <alignment/>
      <protection locked="0"/>
    </xf>
    <xf numFmtId="188" fontId="9" fillId="0" borderId="0">
      <alignment/>
      <protection locked="0"/>
    </xf>
    <xf numFmtId="188" fontId="10" fillId="0" borderId="0">
      <alignment/>
      <protection locked="0"/>
    </xf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0" borderId="0">
      <alignment/>
      <protection/>
    </xf>
    <xf numFmtId="37" fontId="4" fillId="0" borderId="0">
      <alignment/>
      <protection/>
    </xf>
    <xf numFmtId="37" fontId="11" fillId="0" borderId="0">
      <alignment/>
      <protection/>
    </xf>
    <xf numFmtId="37" fontId="11" fillId="0" borderId="0">
      <alignment/>
      <protection/>
    </xf>
    <xf numFmtId="37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84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181" fontId="30" fillId="0" borderId="10" xfId="59" applyNumberFormat="1" applyBorder="1">
      <alignment/>
      <protection/>
    </xf>
    <xf numFmtId="184" fontId="1" fillId="0" borderId="10" xfId="54" applyNumberFormat="1" applyFont="1" applyFill="1" applyBorder="1" applyAlignment="1">
      <alignment/>
    </xf>
    <xf numFmtId="184" fontId="47" fillId="0" borderId="10" xfId="0" applyNumberFormat="1" applyFont="1" applyFill="1" applyBorder="1" applyAlignment="1" applyProtection="1">
      <alignment horizontal="right" vertical="center"/>
      <protection/>
    </xf>
    <xf numFmtId="184" fontId="47" fillId="0" borderId="10" xfId="0" applyNumberFormat="1" applyFont="1" applyFill="1" applyBorder="1" applyAlignment="1" applyProtection="1">
      <alignment vertical="center"/>
      <protection/>
    </xf>
    <xf numFmtId="186" fontId="0" fillId="0" borderId="10" xfId="54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184" fontId="47" fillId="34" borderId="10" xfId="0" applyNumberFormat="1" applyFont="1" applyFill="1" applyBorder="1" applyAlignment="1" applyProtection="1">
      <alignment horizontal="right" vertical="center"/>
      <protection/>
    </xf>
    <xf numFmtId="184" fontId="47" fillId="34" borderId="10" xfId="0" applyNumberFormat="1" applyFont="1" applyFill="1" applyBorder="1" applyAlignment="1" applyProtection="1">
      <alignment vertical="center"/>
      <protection/>
    </xf>
    <xf numFmtId="186" fontId="0" fillId="0" borderId="10" xfId="54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33" borderId="12" xfId="0" applyFont="1" applyFill="1" applyBorder="1" applyAlignment="1">
      <alignment vertical="center"/>
    </xf>
    <xf numFmtId="0" fontId="3" fillId="33" borderId="13" xfId="0" applyNumberFormat="1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rmal 2" xfId="59"/>
    <cellStyle name="Normal 2 2" xfId="60"/>
    <cellStyle name="Normal 5" xfId="61"/>
    <cellStyle name="Normal 6" xfId="62"/>
    <cellStyle name="Normal 7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="90" zoomScaleNormal="90" zoomScalePageLayoutView="0" workbookViewId="0" topLeftCell="A1">
      <selection activeCell="J41" sqref="J41"/>
    </sheetView>
  </sheetViews>
  <sheetFormatPr defaultColWidth="11.421875" defaultRowHeight="12.75"/>
  <cols>
    <col min="1" max="1" width="13.00390625" style="0" customWidth="1"/>
    <col min="2" max="2" width="11.28125" style="0" customWidth="1"/>
    <col min="3" max="3" width="8.7109375" style="0" customWidth="1"/>
    <col min="4" max="4" width="8.00390625" style="0" customWidth="1"/>
    <col min="5" max="5" width="7.8515625" style="0" customWidth="1"/>
    <col min="6" max="7" width="6.8515625" style="0" customWidth="1"/>
    <col min="8" max="8" width="5.7109375" style="0" customWidth="1"/>
    <col min="9" max="12" width="6.8515625" style="0" customWidth="1"/>
    <col min="13" max="13" width="6.00390625" style="0" customWidth="1"/>
    <col min="14" max="14" width="5.7109375" style="0" customWidth="1"/>
    <col min="15" max="15" width="7.28125" style="0" customWidth="1"/>
    <col min="16" max="16" width="4.28125" style="0" customWidth="1"/>
    <col min="17" max="17" width="8.7109375" style="0" customWidth="1"/>
    <col min="18" max="18" width="8.8515625" style="0" customWidth="1"/>
    <col min="19" max="19" width="8.57421875" style="0" customWidth="1"/>
    <col min="20" max="20" width="9.7109375" style="0" customWidth="1"/>
  </cols>
  <sheetData>
    <row r="1" spans="1:15" ht="18" customHeight="1">
      <c r="A1" s="16" t="s">
        <v>0</v>
      </c>
      <c r="B1" s="17" t="s">
        <v>40</v>
      </c>
      <c r="C1" s="18" t="s">
        <v>38</v>
      </c>
      <c r="D1" s="1" t="s">
        <v>41</v>
      </c>
      <c r="E1" s="1" t="s">
        <v>42</v>
      </c>
      <c r="F1" s="2" t="s">
        <v>43</v>
      </c>
      <c r="G1" s="1" t="s">
        <v>44</v>
      </c>
      <c r="H1" s="2" t="s">
        <v>45</v>
      </c>
      <c r="I1" s="1" t="s">
        <v>46</v>
      </c>
      <c r="J1" s="2" t="s">
        <v>47</v>
      </c>
      <c r="K1" s="1" t="s">
        <v>48</v>
      </c>
      <c r="L1" s="2" t="s">
        <v>49</v>
      </c>
      <c r="M1" s="1" t="s">
        <v>50</v>
      </c>
      <c r="N1" s="2" t="s">
        <v>51</v>
      </c>
      <c r="O1" s="19" t="s">
        <v>39</v>
      </c>
    </row>
    <row r="2" spans="1:19" ht="15" customHeight="1">
      <c r="A2" s="4" t="s">
        <v>1</v>
      </c>
      <c r="B2" s="5">
        <v>167</v>
      </c>
      <c r="C2" s="6">
        <v>71763</v>
      </c>
      <c r="D2" s="7">
        <f>E2+F2</f>
        <v>53631</v>
      </c>
      <c r="E2" s="7">
        <f>G2+I2+K2+M2</f>
        <v>48637</v>
      </c>
      <c r="F2" s="7">
        <f aca="true" t="shared" si="0" ref="F2:F38">H2+J2+L2+N2</f>
        <v>4994</v>
      </c>
      <c r="G2" s="8">
        <v>3611</v>
      </c>
      <c r="H2" s="9">
        <v>388</v>
      </c>
      <c r="I2" s="8">
        <v>20987</v>
      </c>
      <c r="J2" s="9">
        <v>2616</v>
      </c>
      <c r="K2" s="8">
        <v>18015</v>
      </c>
      <c r="L2" s="8">
        <v>1598</v>
      </c>
      <c r="M2" s="8">
        <v>6024</v>
      </c>
      <c r="N2" s="9">
        <v>392</v>
      </c>
      <c r="O2" s="10">
        <f>(D2/C2)*100</f>
        <v>74.73349776347142</v>
      </c>
      <c r="S2" s="3"/>
    </row>
    <row r="3" spans="1:15" ht="15" customHeight="1">
      <c r="A3" s="4" t="s">
        <v>2</v>
      </c>
      <c r="B3" s="11">
        <v>83</v>
      </c>
      <c r="C3" s="6">
        <v>8916</v>
      </c>
      <c r="D3" s="7">
        <f aca="true" t="shared" si="1" ref="D3:D38">E3+F3</f>
        <v>7119</v>
      </c>
      <c r="E3" s="7">
        <f aca="true" t="shared" si="2" ref="E3:E38">G3+I3+K3+M3</f>
        <v>1566</v>
      </c>
      <c r="F3" s="7">
        <f>H3+J3+L3+N3</f>
        <v>5553</v>
      </c>
      <c r="G3" s="12">
        <v>115</v>
      </c>
      <c r="H3" s="13">
        <v>536</v>
      </c>
      <c r="I3" s="12">
        <v>639</v>
      </c>
      <c r="J3" s="13">
        <v>3693</v>
      </c>
      <c r="K3" s="12">
        <v>586</v>
      </c>
      <c r="L3" s="12">
        <v>1187</v>
      </c>
      <c r="M3" s="12">
        <v>226</v>
      </c>
      <c r="N3" s="13">
        <v>137</v>
      </c>
      <c r="O3" s="14">
        <f>(D3/C3)*100</f>
        <v>79.84522207267834</v>
      </c>
    </row>
    <row r="4" spans="1:15" ht="15" customHeight="1">
      <c r="A4" s="4" t="s">
        <v>3</v>
      </c>
      <c r="B4" s="11">
        <v>22</v>
      </c>
      <c r="C4" s="6">
        <v>2406</v>
      </c>
      <c r="D4" s="7">
        <f t="shared" si="1"/>
        <v>2021</v>
      </c>
      <c r="E4" s="7">
        <f t="shared" si="2"/>
        <v>1332</v>
      </c>
      <c r="F4" s="7">
        <f t="shared" si="0"/>
        <v>689</v>
      </c>
      <c r="G4" s="12">
        <v>104</v>
      </c>
      <c r="H4" s="13">
        <v>56</v>
      </c>
      <c r="I4" s="12">
        <v>545</v>
      </c>
      <c r="J4" s="13">
        <v>460</v>
      </c>
      <c r="K4" s="12">
        <v>506</v>
      </c>
      <c r="L4" s="12">
        <v>145</v>
      </c>
      <c r="M4" s="12">
        <v>177</v>
      </c>
      <c r="N4" s="13">
        <v>28</v>
      </c>
      <c r="O4" s="14">
        <f aca="true" t="shared" si="3" ref="O4:O38">(D4/C4)*100</f>
        <v>83.99833748960931</v>
      </c>
    </row>
    <row r="5" spans="1:15" ht="15" customHeight="1">
      <c r="A5" s="4" t="s">
        <v>4</v>
      </c>
      <c r="B5" s="11">
        <v>32</v>
      </c>
      <c r="C5" s="6">
        <v>6253</v>
      </c>
      <c r="D5" s="7">
        <f t="shared" si="1"/>
        <v>3787</v>
      </c>
      <c r="E5" s="7">
        <f t="shared" si="2"/>
        <v>2437</v>
      </c>
      <c r="F5" s="7">
        <f t="shared" si="0"/>
        <v>1350</v>
      </c>
      <c r="G5" s="12">
        <v>241</v>
      </c>
      <c r="H5" s="13">
        <v>109</v>
      </c>
      <c r="I5" s="12">
        <v>1100</v>
      </c>
      <c r="J5" s="13">
        <v>668</v>
      </c>
      <c r="K5" s="12">
        <v>816</v>
      </c>
      <c r="L5" s="12">
        <v>491</v>
      </c>
      <c r="M5" s="12">
        <v>280</v>
      </c>
      <c r="N5" s="13">
        <v>82</v>
      </c>
      <c r="O5" s="14">
        <f t="shared" si="3"/>
        <v>60.56292979369903</v>
      </c>
    </row>
    <row r="6" spans="1:15" ht="15" customHeight="1">
      <c r="A6" s="15" t="s">
        <v>5</v>
      </c>
      <c r="B6" s="11">
        <v>59</v>
      </c>
      <c r="C6" s="6">
        <v>5986</v>
      </c>
      <c r="D6" s="7">
        <f t="shared" si="1"/>
        <v>4770</v>
      </c>
      <c r="E6" s="7">
        <f t="shared" si="2"/>
        <v>1931</v>
      </c>
      <c r="F6" s="7">
        <f t="shared" si="0"/>
        <v>2839</v>
      </c>
      <c r="G6" s="12">
        <v>149</v>
      </c>
      <c r="H6" s="13">
        <v>286</v>
      </c>
      <c r="I6" s="12">
        <v>847</v>
      </c>
      <c r="J6" s="13">
        <v>1556</v>
      </c>
      <c r="K6" s="12">
        <v>715</v>
      </c>
      <c r="L6" s="12">
        <v>795</v>
      </c>
      <c r="M6" s="12">
        <v>220</v>
      </c>
      <c r="N6" s="13">
        <v>202</v>
      </c>
      <c r="O6" s="14">
        <f t="shared" si="3"/>
        <v>79.68593384563982</v>
      </c>
    </row>
    <row r="7" spans="1:15" ht="15" customHeight="1">
      <c r="A7" s="15" t="s">
        <v>6</v>
      </c>
      <c r="B7" s="11">
        <v>9</v>
      </c>
      <c r="C7" s="6">
        <v>1091</v>
      </c>
      <c r="D7" s="7">
        <f t="shared" si="1"/>
        <v>778</v>
      </c>
      <c r="E7" s="7">
        <f t="shared" si="2"/>
        <v>681</v>
      </c>
      <c r="F7" s="7">
        <f t="shared" si="0"/>
        <v>97</v>
      </c>
      <c r="G7" s="12">
        <v>45</v>
      </c>
      <c r="H7" s="13">
        <v>8</v>
      </c>
      <c r="I7" s="12">
        <v>277</v>
      </c>
      <c r="J7" s="13">
        <v>89</v>
      </c>
      <c r="K7" s="12">
        <v>255</v>
      </c>
      <c r="L7" s="12">
        <v>0</v>
      </c>
      <c r="M7" s="12">
        <v>104</v>
      </c>
      <c r="N7" s="13">
        <v>0</v>
      </c>
      <c r="O7" s="14">
        <f t="shared" si="3"/>
        <v>71.31072410632447</v>
      </c>
    </row>
    <row r="8" spans="1:15" ht="15" customHeight="1">
      <c r="A8" s="15" t="s">
        <v>7</v>
      </c>
      <c r="B8" s="11">
        <v>33</v>
      </c>
      <c r="C8" s="6">
        <v>2345</v>
      </c>
      <c r="D8" s="7">
        <f t="shared" si="1"/>
        <v>1583</v>
      </c>
      <c r="E8" s="7">
        <f t="shared" si="2"/>
        <v>907</v>
      </c>
      <c r="F8" s="7">
        <f t="shared" si="0"/>
        <v>676</v>
      </c>
      <c r="G8" s="12">
        <v>74</v>
      </c>
      <c r="H8" s="13">
        <v>68</v>
      </c>
      <c r="I8" s="12">
        <v>388</v>
      </c>
      <c r="J8" s="13">
        <v>424</v>
      </c>
      <c r="K8" s="12">
        <v>333</v>
      </c>
      <c r="L8" s="12">
        <v>143</v>
      </c>
      <c r="M8" s="12">
        <v>112</v>
      </c>
      <c r="N8" s="13">
        <v>41</v>
      </c>
      <c r="O8" s="14">
        <f t="shared" si="3"/>
        <v>67.50533049040511</v>
      </c>
    </row>
    <row r="9" spans="1:15" ht="15" customHeight="1">
      <c r="A9" s="15" t="s">
        <v>8</v>
      </c>
      <c r="B9" s="11">
        <v>46</v>
      </c>
      <c r="C9" s="6">
        <v>8027</v>
      </c>
      <c r="D9" s="7">
        <f t="shared" si="1"/>
        <v>6129</v>
      </c>
      <c r="E9" s="7">
        <f t="shared" si="2"/>
        <v>5118</v>
      </c>
      <c r="F9" s="7">
        <f t="shared" si="0"/>
        <v>1011</v>
      </c>
      <c r="G9" s="12">
        <v>407</v>
      </c>
      <c r="H9" s="13">
        <v>85</v>
      </c>
      <c r="I9" s="12">
        <v>2456</v>
      </c>
      <c r="J9" s="13">
        <v>657</v>
      </c>
      <c r="K9" s="12">
        <v>1733</v>
      </c>
      <c r="L9" s="12">
        <v>238</v>
      </c>
      <c r="M9" s="12">
        <v>522</v>
      </c>
      <c r="N9" s="13">
        <v>31</v>
      </c>
      <c r="O9" s="14">
        <f t="shared" si="3"/>
        <v>76.3548025414227</v>
      </c>
    </row>
    <row r="10" spans="1:15" ht="15" customHeight="1">
      <c r="A10" s="15" t="s">
        <v>9</v>
      </c>
      <c r="B10" s="11">
        <v>50</v>
      </c>
      <c r="C10" s="6">
        <v>2976</v>
      </c>
      <c r="D10" s="7">
        <f t="shared" si="1"/>
        <v>1455</v>
      </c>
      <c r="E10" s="7">
        <f t="shared" si="2"/>
        <v>583</v>
      </c>
      <c r="F10" s="7">
        <f t="shared" si="0"/>
        <v>872</v>
      </c>
      <c r="G10" s="12">
        <v>43</v>
      </c>
      <c r="H10" s="13">
        <v>80</v>
      </c>
      <c r="I10" s="12">
        <v>230</v>
      </c>
      <c r="J10" s="13">
        <v>611</v>
      </c>
      <c r="K10" s="12">
        <v>223</v>
      </c>
      <c r="L10" s="12">
        <v>166</v>
      </c>
      <c r="M10" s="12">
        <v>87</v>
      </c>
      <c r="N10" s="13">
        <v>15</v>
      </c>
      <c r="O10" s="14">
        <f t="shared" si="3"/>
        <v>48.891129032258064</v>
      </c>
    </row>
    <row r="11" spans="1:15" ht="15" customHeight="1">
      <c r="A11" s="15" t="s">
        <v>10</v>
      </c>
      <c r="B11" s="11">
        <v>13</v>
      </c>
      <c r="C11" s="6">
        <v>1036</v>
      </c>
      <c r="D11" s="7">
        <f t="shared" si="1"/>
        <v>828</v>
      </c>
      <c r="E11" s="7">
        <f t="shared" si="2"/>
        <v>440</v>
      </c>
      <c r="F11" s="7">
        <f t="shared" si="0"/>
        <v>388</v>
      </c>
      <c r="G11" s="12">
        <v>22</v>
      </c>
      <c r="H11" s="13">
        <v>27</v>
      </c>
      <c r="I11" s="12">
        <v>121</v>
      </c>
      <c r="J11" s="13">
        <v>295</v>
      </c>
      <c r="K11" s="12">
        <v>210</v>
      </c>
      <c r="L11" s="12">
        <v>66</v>
      </c>
      <c r="M11" s="12">
        <v>87</v>
      </c>
      <c r="N11" s="13">
        <v>0</v>
      </c>
      <c r="O11" s="14">
        <f t="shared" si="3"/>
        <v>79.92277992277992</v>
      </c>
    </row>
    <row r="12" spans="1:15" ht="15" customHeight="1">
      <c r="A12" s="15" t="s">
        <v>11</v>
      </c>
      <c r="B12" s="11">
        <v>102</v>
      </c>
      <c r="C12" s="6">
        <v>22050</v>
      </c>
      <c r="D12" s="7">
        <f t="shared" si="1"/>
        <v>14279</v>
      </c>
      <c r="E12" s="7">
        <f t="shared" si="2"/>
        <v>7349</v>
      </c>
      <c r="F12" s="7">
        <f t="shared" si="0"/>
        <v>6930</v>
      </c>
      <c r="G12" s="12">
        <v>520</v>
      </c>
      <c r="H12" s="13">
        <v>674</v>
      </c>
      <c r="I12" s="12">
        <v>3112</v>
      </c>
      <c r="J12" s="13">
        <v>3984</v>
      </c>
      <c r="K12" s="12">
        <v>2751</v>
      </c>
      <c r="L12" s="12">
        <v>1857</v>
      </c>
      <c r="M12" s="12">
        <v>966</v>
      </c>
      <c r="N12" s="13">
        <v>415</v>
      </c>
      <c r="O12" s="14">
        <f t="shared" si="3"/>
        <v>64.75736961451247</v>
      </c>
    </row>
    <row r="13" spans="1:15" ht="15" customHeight="1">
      <c r="A13" s="15" t="s">
        <v>12</v>
      </c>
      <c r="B13" s="11">
        <v>47</v>
      </c>
      <c r="C13" s="6">
        <v>8042</v>
      </c>
      <c r="D13" s="7">
        <f t="shared" si="1"/>
        <v>6338</v>
      </c>
      <c r="E13" s="7">
        <f t="shared" si="2"/>
        <v>2153</v>
      </c>
      <c r="F13" s="7">
        <f t="shared" si="0"/>
        <v>4185</v>
      </c>
      <c r="G13" s="12">
        <v>138</v>
      </c>
      <c r="H13" s="13">
        <v>286</v>
      </c>
      <c r="I13" s="12">
        <v>934</v>
      </c>
      <c r="J13" s="13">
        <v>2071</v>
      </c>
      <c r="K13" s="12">
        <v>820</v>
      </c>
      <c r="L13" s="12">
        <v>1387</v>
      </c>
      <c r="M13" s="12">
        <v>261</v>
      </c>
      <c r="N13" s="13">
        <v>441</v>
      </c>
      <c r="O13" s="14">
        <f t="shared" si="3"/>
        <v>78.81124098482964</v>
      </c>
    </row>
    <row r="14" spans="1:15" ht="15" customHeight="1">
      <c r="A14" s="15" t="s">
        <v>13</v>
      </c>
      <c r="B14" s="11">
        <v>50</v>
      </c>
      <c r="C14" s="6">
        <v>5396</v>
      </c>
      <c r="D14" s="7">
        <f t="shared" si="1"/>
        <v>4139</v>
      </c>
      <c r="E14" s="7">
        <f t="shared" si="2"/>
        <v>1379</v>
      </c>
      <c r="F14" s="7">
        <f t="shared" si="0"/>
        <v>2760</v>
      </c>
      <c r="G14" s="12">
        <v>115</v>
      </c>
      <c r="H14" s="13">
        <v>161</v>
      </c>
      <c r="I14" s="12">
        <v>547</v>
      </c>
      <c r="J14" s="13">
        <v>1714</v>
      </c>
      <c r="K14" s="12">
        <v>539</v>
      </c>
      <c r="L14" s="12">
        <v>774</v>
      </c>
      <c r="M14" s="12">
        <v>178</v>
      </c>
      <c r="N14" s="13">
        <v>111</v>
      </c>
      <c r="O14" s="14">
        <f t="shared" si="3"/>
        <v>76.704966641957</v>
      </c>
    </row>
    <row r="15" spans="1:15" ht="15" customHeight="1">
      <c r="A15" s="15" t="s">
        <v>14</v>
      </c>
      <c r="B15" s="11">
        <v>7</v>
      </c>
      <c r="C15" s="6">
        <v>1674</v>
      </c>
      <c r="D15" s="7">
        <f t="shared" si="1"/>
        <v>1481</v>
      </c>
      <c r="E15" s="7">
        <f t="shared" si="2"/>
        <v>1288</v>
      </c>
      <c r="F15" s="7">
        <f t="shared" si="0"/>
        <v>193</v>
      </c>
      <c r="G15" s="12">
        <v>109</v>
      </c>
      <c r="H15" s="13">
        <v>8</v>
      </c>
      <c r="I15" s="12">
        <v>665</v>
      </c>
      <c r="J15" s="13">
        <v>161</v>
      </c>
      <c r="K15" s="12">
        <v>401</v>
      </c>
      <c r="L15" s="12">
        <v>24</v>
      </c>
      <c r="M15" s="12">
        <v>113</v>
      </c>
      <c r="N15" s="13">
        <v>0</v>
      </c>
      <c r="O15" s="14">
        <f t="shared" si="3"/>
        <v>88.47072879330943</v>
      </c>
    </row>
    <row r="16" spans="1:15" ht="15" customHeight="1">
      <c r="A16" s="15" t="s">
        <v>15</v>
      </c>
      <c r="B16" s="11">
        <v>30</v>
      </c>
      <c r="C16" s="6">
        <v>2894</v>
      </c>
      <c r="D16" s="7">
        <f t="shared" si="1"/>
        <v>2233</v>
      </c>
      <c r="E16" s="7">
        <f t="shared" si="2"/>
        <v>837</v>
      </c>
      <c r="F16" s="7">
        <f t="shared" si="0"/>
        <v>1396</v>
      </c>
      <c r="G16" s="12">
        <v>64</v>
      </c>
      <c r="H16" s="13">
        <v>114</v>
      </c>
      <c r="I16" s="12">
        <v>335</v>
      </c>
      <c r="J16" s="13">
        <v>789</v>
      </c>
      <c r="K16" s="12">
        <v>313</v>
      </c>
      <c r="L16" s="12">
        <v>445</v>
      </c>
      <c r="M16" s="12">
        <v>125</v>
      </c>
      <c r="N16" s="13">
        <v>48</v>
      </c>
      <c r="O16" s="14">
        <f t="shared" si="3"/>
        <v>77.1596406357982</v>
      </c>
    </row>
    <row r="17" spans="1:15" ht="15" customHeight="1">
      <c r="A17" s="15" t="s">
        <v>16</v>
      </c>
      <c r="B17" s="11">
        <v>62</v>
      </c>
      <c r="C17" s="6">
        <v>6763</v>
      </c>
      <c r="D17" s="7">
        <f t="shared" si="1"/>
        <v>5519</v>
      </c>
      <c r="E17" s="7">
        <f t="shared" si="2"/>
        <v>1995</v>
      </c>
      <c r="F17" s="7">
        <f t="shared" si="0"/>
        <v>3524</v>
      </c>
      <c r="G17" s="12">
        <v>129</v>
      </c>
      <c r="H17" s="13">
        <v>174</v>
      </c>
      <c r="I17" s="12">
        <v>731</v>
      </c>
      <c r="J17" s="13">
        <v>2311</v>
      </c>
      <c r="K17" s="12">
        <v>814</v>
      </c>
      <c r="L17" s="12">
        <v>937</v>
      </c>
      <c r="M17" s="12">
        <v>321</v>
      </c>
      <c r="N17" s="13">
        <v>102</v>
      </c>
      <c r="O17" s="14">
        <f t="shared" si="3"/>
        <v>81.6057962442703</v>
      </c>
    </row>
    <row r="18" spans="1:15" ht="15" customHeight="1">
      <c r="A18" s="15" t="s">
        <v>17</v>
      </c>
      <c r="B18" s="11">
        <v>33</v>
      </c>
      <c r="C18" s="6">
        <v>3639</v>
      </c>
      <c r="D18" s="7">
        <f t="shared" si="1"/>
        <v>3207</v>
      </c>
      <c r="E18" s="7">
        <f t="shared" si="2"/>
        <v>1234</v>
      </c>
      <c r="F18" s="7">
        <f t="shared" si="0"/>
        <v>1973</v>
      </c>
      <c r="G18" s="12">
        <v>112</v>
      </c>
      <c r="H18" s="13">
        <v>178</v>
      </c>
      <c r="I18" s="12">
        <v>618</v>
      </c>
      <c r="J18" s="13">
        <v>1113</v>
      </c>
      <c r="K18" s="12">
        <v>380</v>
      </c>
      <c r="L18" s="12">
        <v>537</v>
      </c>
      <c r="M18" s="12">
        <v>124</v>
      </c>
      <c r="N18" s="13">
        <v>145</v>
      </c>
      <c r="O18" s="14">
        <f t="shared" si="3"/>
        <v>88.12860676009893</v>
      </c>
    </row>
    <row r="19" spans="1:15" ht="15" customHeight="1">
      <c r="A19" s="15" t="s">
        <v>18</v>
      </c>
      <c r="B19" s="11">
        <v>127</v>
      </c>
      <c r="C19" s="6">
        <v>16156</v>
      </c>
      <c r="D19" s="7">
        <f t="shared" si="1"/>
        <v>13747</v>
      </c>
      <c r="E19" s="7">
        <f t="shared" si="2"/>
        <v>5989</v>
      </c>
      <c r="F19" s="7">
        <f t="shared" si="0"/>
        <v>7758</v>
      </c>
      <c r="G19" s="12">
        <v>494</v>
      </c>
      <c r="H19" s="13">
        <v>554</v>
      </c>
      <c r="I19" s="12">
        <v>2731</v>
      </c>
      <c r="J19" s="13">
        <v>4492</v>
      </c>
      <c r="K19" s="12">
        <v>1978</v>
      </c>
      <c r="L19" s="12">
        <v>2249</v>
      </c>
      <c r="M19" s="12">
        <v>786</v>
      </c>
      <c r="N19" s="13">
        <v>463</v>
      </c>
      <c r="O19" s="14">
        <f t="shared" si="3"/>
        <v>85.08913097301313</v>
      </c>
    </row>
    <row r="20" spans="1:15" ht="15" customHeight="1">
      <c r="A20" s="15" t="s">
        <v>19</v>
      </c>
      <c r="B20" s="11">
        <v>23</v>
      </c>
      <c r="C20" s="6">
        <v>1664</v>
      </c>
      <c r="D20" s="7">
        <f t="shared" si="1"/>
        <v>1580</v>
      </c>
      <c r="E20" s="7">
        <f t="shared" si="2"/>
        <v>828</v>
      </c>
      <c r="F20" s="7">
        <f t="shared" si="0"/>
        <v>752</v>
      </c>
      <c r="G20" s="12">
        <v>71</v>
      </c>
      <c r="H20" s="13">
        <v>90</v>
      </c>
      <c r="I20" s="12">
        <v>303</v>
      </c>
      <c r="J20" s="13">
        <v>431</v>
      </c>
      <c r="K20" s="12">
        <v>312</v>
      </c>
      <c r="L20" s="12">
        <v>192</v>
      </c>
      <c r="M20" s="12">
        <v>142</v>
      </c>
      <c r="N20" s="13">
        <v>39</v>
      </c>
      <c r="O20" s="14">
        <f t="shared" si="3"/>
        <v>94.95192307692307</v>
      </c>
    </row>
    <row r="21" spans="1:15" ht="15" customHeight="1">
      <c r="A21" s="15" t="s">
        <v>20</v>
      </c>
      <c r="B21" s="11">
        <v>27</v>
      </c>
      <c r="C21" s="6">
        <v>3974</v>
      </c>
      <c r="D21" s="7">
        <f t="shared" si="1"/>
        <v>2657</v>
      </c>
      <c r="E21" s="7">
        <f t="shared" si="2"/>
        <v>1019</v>
      </c>
      <c r="F21" s="7">
        <f t="shared" si="0"/>
        <v>1638</v>
      </c>
      <c r="G21" s="12">
        <v>66</v>
      </c>
      <c r="H21" s="13">
        <v>183</v>
      </c>
      <c r="I21" s="12">
        <v>341</v>
      </c>
      <c r="J21" s="13">
        <v>1082</v>
      </c>
      <c r="K21" s="12">
        <v>462</v>
      </c>
      <c r="L21" s="12">
        <v>291</v>
      </c>
      <c r="M21" s="12">
        <v>150</v>
      </c>
      <c r="N21" s="13">
        <v>82</v>
      </c>
      <c r="O21" s="14">
        <f t="shared" si="3"/>
        <v>66.85958731756416</v>
      </c>
    </row>
    <row r="22" spans="1:15" ht="15" customHeight="1">
      <c r="A22" s="15" t="s">
        <v>21</v>
      </c>
      <c r="B22" s="11">
        <v>19</v>
      </c>
      <c r="C22" s="6">
        <v>1456</v>
      </c>
      <c r="D22" s="7">
        <f t="shared" si="1"/>
        <v>1399</v>
      </c>
      <c r="E22" s="7">
        <f t="shared" si="2"/>
        <v>929</v>
      </c>
      <c r="F22" s="7">
        <f t="shared" si="0"/>
        <v>470</v>
      </c>
      <c r="G22" s="12">
        <v>42</v>
      </c>
      <c r="H22" s="13">
        <v>86</v>
      </c>
      <c r="I22" s="12">
        <v>260</v>
      </c>
      <c r="J22" s="13">
        <v>384</v>
      </c>
      <c r="K22" s="12">
        <v>484</v>
      </c>
      <c r="L22" s="12">
        <v>0</v>
      </c>
      <c r="M22" s="12">
        <v>143</v>
      </c>
      <c r="N22" s="13">
        <v>0</v>
      </c>
      <c r="O22" s="14">
        <f t="shared" si="3"/>
        <v>96.08516483516483</v>
      </c>
    </row>
    <row r="23" spans="1:15" ht="15" customHeight="1">
      <c r="A23" s="15" t="s">
        <v>22</v>
      </c>
      <c r="B23" s="11">
        <v>52</v>
      </c>
      <c r="C23" s="6">
        <v>7462</v>
      </c>
      <c r="D23" s="7">
        <f t="shared" si="1"/>
        <v>5124</v>
      </c>
      <c r="E23" s="7">
        <f t="shared" si="2"/>
        <v>2551</v>
      </c>
      <c r="F23" s="7">
        <f t="shared" si="0"/>
        <v>2573</v>
      </c>
      <c r="G23" s="12">
        <v>173</v>
      </c>
      <c r="H23" s="13">
        <v>187</v>
      </c>
      <c r="I23" s="12">
        <v>1080</v>
      </c>
      <c r="J23" s="13">
        <v>1394</v>
      </c>
      <c r="K23" s="12">
        <v>958</v>
      </c>
      <c r="L23" s="12">
        <v>772</v>
      </c>
      <c r="M23" s="12">
        <v>340</v>
      </c>
      <c r="N23" s="13">
        <v>220</v>
      </c>
      <c r="O23" s="14">
        <f t="shared" si="3"/>
        <v>68.66791744840526</v>
      </c>
    </row>
    <row r="24" spans="1:15" ht="15" customHeight="1">
      <c r="A24" s="15" t="s">
        <v>23</v>
      </c>
      <c r="B24" s="11">
        <v>39</v>
      </c>
      <c r="C24" s="6">
        <v>2953</v>
      </c>
      <c r="D24" s="7">
        <f t="shared" si="1"/>
        <v>2605</v>
      </c>
      <c r="E24" s="7">
        <f t="shared" si="2"/>
        <v>904</v>
      </c>
      <c r="F24" s="7">
        <f t="shared" si="0"/>
        <v>1701</v>
      </c>
      <c r="G24" s="12">
        <v>53</v>
      </c>
      <c r="H24" s="13">
        <v>202</v>
      </c>
      <c r="I24" s="12">
        <v>269</v>
      </c>
      <c r="J24" s="13">
        <v>1099</v>
      </c>
      <c r="K24" s="12">
        <v>396</v>
      </c>
      <c r="L24" s="12">
        <v>382</v>
      </c>
      <c r="M24" s="12">
        <v>186</v>
      </c>
      <c r="N24" s="13">
        <v>18</v>
      </c>
      <c r="O24" s="14">
        <f t="shared" si="3"/>
        <v>88.21537419573315</v>
      </c>
    </row>
    <row r="25" spans="1:15" ht="15" customHeight="1">
      <c r="A25" s="15" t="s">
        <v>24</v>
      </c>
      <c r="B25" s="11">
        <v>39</v>
      </c>
      <c r="C25" s="6">
        <v>3407</v>
      </c>
      <c r="D25" s="7">
        <f t="shared" si="1"/>
        <v>3065</v>
      </c>
      <c r="E25" s="7">
        <f t="shared" si="2"/>
        <v>1184</v>
      </c>
      <c r="F25" s="7">
        <f t="shared" si="0"/>
        <v>1881</v>
      </c>
      <c r="G25" s="12">
        <v>91</v>
      </c>
      <c r="H25" s="13">
        <v>185</v>
      </c>
      <c r="I25" s="12">
        <v>472</v>
      </c>
      <c r="J25" s="13">
        <v>1128</v>
      </c>
      <c r="K25" s="12">
        <v>445</v>
      </c>
      <c r="L25" s="12">
        <v>474</v>
      </c>
      <c r="M25" s="12">
        <v>176</v>
      </c>
      <c r="N25" s="13">
        <v>94</v>
      </c>
      <c r="O25" s="14">
        <f t="shared" si="3"/>
        <v>89.9618432638685</v>
      </c>
    </row>
    <row r="26" spans="1:15" ht="15" customHeight="1">
      <c r="A26" s="15" t="s">
        <v>25</v>
      </c>
      <c r="B26" s="11">
        <v>152</v>
      </c>
      <c r="C26" s="6">
        <v>30598</v>
      </c>
      <c r="D26" s="7">
        <f t="shared" si="1"/>
        <v>27058</v>
      </c>
      <c r="E26" s="7">
        <f t="shared" si="2"/>
        <v>16903</v>
      </c>
      <c r="F26" s="7">
        <f t="shared" si="0"/>
        <v>10155</v>
      </c>
      <c r="G26" s="12">
        <v>1274</v>
      </c>
      <c r="H26" s="13">
        <v>834</v>
      </c>
      <c r="I26" s="12">
        <v>7414</v>
      </c>
      <c r="J26" s="13">
        <v>6226</v>
      </c>
      <c r="K26" s="12">
        <v>6271</v>
      </c>
      <c r="L26" s="12">
        <v>2531</v>
      </c>
      <c r="M26" s="12">
        <v>1944</v>
      </c>
      <c r="N26" s="13">
        <v>564</v>
      </c>
      <c r="O26" s="14">
        <f t="shared" si="3"/>
        <v>88.43061638015557</v>
      </c>
    </row>
    <row r="27" spans="1:15" ht="15" customHeight="1">
      <c r="A27" s="15" t="s">
        <v>26</v>
      </c>
      <c r="B27" s="11">
        <v>28</v>
      </c>
      <c r="C27" s="6">
        <v>4118</v>
      </c>
      <c r="D27" s="7">
        <f t="shared" si="1"/>
        <v>4208</v>
      </c>
      <c r="E27" s="7">
        <f t="shared" si="2"/>
        <v>2321</v>
      </c>
      <c r="F27" s="7">
        <f t="shared" si="0"/>
        <v>1887</v>
      </c>
      <c r="G27" s="12">
        <v>199</v>
      </c>
      <c r="H27" s="13">
        <v>156</v>
      </c>
      <c r="I27" s="12">
        <v>1088</v>
      </c>
      <c r="J27" s="13">
        <v>950</v>
      </c>
      <c r="K27" s="12">
        <v>761</v>
      </c>
      <c r="L27" s="12">
        <v>623</v>
      </c>
      <c r="M27" s="12">
        <v>273</v>
      </c>
      <c r="N27" s="13">
        <v>158</v>
      </c>
      <c r="O27" s="14">
        <f t="shared" si="3"/>
        <v>102.18552695483245</v>
      </c>
    </row>
    <row r="28" spans="1:15" ht="15" customHeight="1">
      <c r="A28" s="15" t="s">
        <v>27</v>
      </c>
      <c r="B28" s="11">
        <v>40</v>
      </c>
      <c r="C28" s="6">
        <v>3155</v>
      </c>
      <c r="D28" s="7">
        <f t="shared" si="1"/>
        <v>2621</v>
      </c>
      <c r="E28" s="7">
        <f t="shared" si="2"/>
        <v>997</v>
      </c>
      <c r="F28" s="7">
        <f t="shared" si="0"/>
        <v>1624</v>
      </c>
      <c r="G28" s="12">
        <v>51</v>
      </c>
      <c r="H28" s="13">
        <v>192</v>
      </c>
      <c r="I28" s="12">
        <v>329</v>
      </c>
      <c r="J28" s="13">
        <v>1198</v>
      </c>
      <c r="K28" s="12">
        <v>465</v>
      </c>
      <c r="L28" s="12">
        <v>198</v>
      </c>
      <c r="M28" s="12">
        <v>152</v>
      </c>
      <c r="N28" s="13">
        <v>36</v>
      </c>
      <c r="O28" s="14">
        <f t="shared" si="3"/>
        <v>83.07448494453249</v>
      </c>
    </row>
    <row r="29" spans="1:15" ht="15" customHeight="1">
      <c r="A29" s="15" t="s">
        <v>37</v>
      </c>
      <c r="B29" s="11">
        <v>87</v>
      </c>
      <c r="C29" s="6">
        <v>7815</v>
      </c>
      <c r="D29" s="7">
        <f t="shared" si="1"/>
        <v>6339</v>
      </c>
      <c r="E29" s="7">
        <f t="shared" si="2"/>
        <v>2705</v>
      </c>
      <c r="F29" s="7">
        <f t="shared" si="0"/>
        <v>3634</v>
      </c>
      <c r="G29" s="12">
        <v>182</v>
      </c>
      <c r="H29" s="13">
        <v>360</v>
      </c>
      <c r="I29" s="12">
        <v>1060</v>
      </c>
      <c r="J29" s="13">
        <v>2166</v>
      </c>
      <c r="K29" s="12">
        <v>1069</v>
      </c>
      <c r="L29" s="12">
        <v>911</v>
      </c>
      <c r="M29" s="12">
        <v>394</v>
      </c>
      <c r="N29" s="13">
        <v>197</v>
      </c>
      <c r="O29" s="14">
        <f t="shared" si="3"/>
        <v>81.11324376199616</v>
      </c>
    </row>
    <row r="30" spans="1:15" ht="15" customHeight="1">
      <c r="A30" s="15" t="s">
        <v>28</v>
      </c>
      <c r="B30" s="11">
        <v>40</v>
      </c>
      <c r="C30" s="6">
        <v>2853</v>
      </c>
      <c r="D30" s="7">
        <f t="shared" si="1"/>
        <v>2369</v>
      </c>
      <c r="E30" s="7">
        <f t="shared" si="2"/>
        <v>1064</v>
      </c>
      <c r="F30" s="7">
        <f t="shared" si="0"/>
        <v>1305</v>
      </c>
      <c r="G30" s="12">
        <v>77</v>
      </c>
      <c r="H30" s="13">
        <v>41</v>
      </c>
      <c r="I30" s="12">
        <v>404</v>
      </c>
      <c r="J30" s="13">
        <v>863</v>
      </c>
      <c r="K30" s="12">
        <v>431</v>
      </c>
      <c r="L30" s="12">
        <v>302</v>
      </c>
      <c r="M30" s="12">
        <v>152</v>
      </c>
      <c r="N30" s="13">
        <v>99</v>
      </c>
      <c r="O30" s="14">
        <f t="shared" si="3"/>
        <v>83.0354013319313</v>
      </c>
    </row>
    <row r="31" spans="1:15" ht="15" customHeight="1">
      <c r="A31" s="15" t="s">
        <v>29</v>
      </c>
      <c r="B31" s="11">
        <v>54</v>
      </c>
      <c r="C31" s="6">
        <v>4654</v>
      </c>
      <c r="D31" s="7">
        <f t="shared" si="1"/>
        <v>4145</v>
      </c>
      <c r="E31" s="7">
        <f t="shared" si="2"/>
        <v>1089</v>
      </c>
      <c r="F31" s="7">
        <f t="shared" si="0"/>
        <v>3056</v>
      </c>
      <c r="G31" s="12">
        <v>43</v>
      </c>
      <c r="H31" s="13">
        <v>247</v>
      </c>
      <c r="I31" s="12">
        <v>404</v>
      </c>
      <c r="J31" s="13">
        <v>1966</v>
      </c>
      <c r="K31" s="12">
        <v>439</v>
      </c>
      <c r="L31" s="12">
        <v>764</v>
      </c>
      <c r="M31" s="12">
        <v>203</v>
      </c>
      <c r="N31" s="13">
        <v>79</v>
      </c>
      <c r="O31" s="14">
        <f t="shared" si="3"/>
        <v>89.0631714654061</v>
      </c>
    </row>
    <row r="32" spans="1:15" ht="15" customHeight="1">
      <c r="A32" s="15" t="s">
        <v>30</v>
      </c>
      <c r="B32" s="11">
        <v>52</v>
      </c>
      <c r="C32" s="6">
        <v>4728</v>
      </c>
      <c r="D32" s="7">
        <f t="shared" si="1"/>
        <v>4301</v>
      </c>
      <c r="E32" s="7">
        <f t="shared" si="2"/>
        <v>1217</v>
      </c>
      <c r="F32" s="7">
        <f t="shared" si="0"/>
        <v>3084</v>
      </c>
      <c r="G32" s="12">
        <v>90</v>
      </c>
      <c r="H32" s="13">
        <v>306</v>
      </c>
      <c r="I32" s="12">
        <v>545</v>
      </c>
      <c r="J32" s="13">
        <v>1726</v>
      </c>
      <c r="K32" s="12">
        <v>406</v>
      </c>
      <c r="L32" s="12">
        <v>826</v>
      </c>
      <c r="M32" s="12">
        <v>176</v>
      </c>
      <c r="N32" s="13">
        <v>226</v>
      </c>
      <c r="O32" s="14">
        <f t="shared" si="3"/>
        <v>90.96869712351946</v>
      </c>
    </row>
    <row r="33" spans="1:15" ht="15" customHeight="1">
      <c r="A33" s="15" t="s">
        <v>36</v>
      </c>
      <c r="B33" s="11">
        <v>47</v>
      </c>
      <c r="C33" s="6">
        <v>3872</v>
      </c>
      <c r="D33" s="7">
        <f t="shared" si="1"/>
        <v>2716</v>
      </c>
      <c r="E33" s="7">
        <f t="shared" si="2"/>
        <v>1021</v>
      </c>
      <c r="F33" s="7">
        <f t="shared" si="0"/>
        <v>1695</v>
      </c>
      <c r="G33" s="12">
        <v>80</v>
      </c>
      <c r="H33" s="13">
        <v>148</v>
      </c>
      <c r="I33" s="12">
        <v>457</v>
      </c>
      <c r="J33" s="13">
        <v>898</v>
      </c>
      <c r="K33" s="12">
        <v>370</v>
      </c>
      <c r="L33" s="12">
        <v>516</v>
      </c>
      <c r="M33" s="12">
        <v>114</v>
      </c>
      <c r="N33" s="13">
        <v>133</v>
      </c>
      <c r="O33" s="14">
        <f t="shared" si="3"/>
        <v>70.14462809917356</v>
      </c>
    </row>
    <row r="34" spans="1:15" ht="15" customHeight="1">
      <c r="A34" s="15" t="s">
        <v>35</v>
      </c>
      <c r="B34" s="11">
        <v>21</v>
      </c>
      <c r="C34" s="6">
        <v>2146</v>
      </c>
      <c r="D34" s="7">
        <f t="shared" si="1"/>
        <v>1614</v>
      </c>
      <c r="E34" s="7">
        <f t="shared" si="2"/>
        <v>998</v>
      </c>
      <c r="F34" s="7">
        <f t="shared" si="0"/>
        <v>616</v>
      </c>
      <c r="G34" s="12">
        <v>82</v>
      </c>
      <c r="H34" s="13">
        <v>45</v>
      </c>
      <c r="I34" s="12">
        <v>435</v>
      </c>
      <c r="J34" s="13">
        <v>411</v>
      </c>
      <c r="K34" s="12">
        <v>371</v>
      </c>
      <c r="L34" s="12">
        <v>160</v>
      </c>
      <c r="M34" s="12">
        <v>110</v>
      </c>
      <c r="N34" s="13">
        <v>0</v>
      </c>
      <c r="O34" s="14">
        <f t="shared" si="3"/>
        <v>75.20969245107176</v>
      </c>
    </row>
    <row r="35" spans="1:15" ht="15" customHeight="1">
      <c r="A35" s="15" t="s">
        <v>31</v>
      </c>
      <c r="B35" s="11">
        <v>20</v>
      </c>
      <c r="C35" s="6">
        <v>2250</v>
      </c>
      <c r="D35" s="7">
        <f t="shared" si="1"/>
        <v>2399</v>
      </c>
      <c r="E35" s="7">
        <f t="shared" si="2"/>
        <v>1518</v>
      </c>
      <c r="F35" s="7">
        <f t="shared" si="0"/>
        <v>881</v>
      </c>
      <c r="G35" s="12">
        <v>113</v>
      </c>
      <c r="H35" s="13">
        <v>77</v>
      </c>
      <c r="I35" s="12">
        <v>668</v>
      </c>
      <c r="J35" s="13">
        <v>488</v>
      </c>
      <c r="K35" s="12">
        <v>550</v>
      </c>
      <c r="L35" s="12">
        <v>236</v>
      </c>
      <c r="M35" s="12">
        <v>187</v>
      </c>
      <c r="N35" s="13">
        <v>80</v>
      </c>
      <c r="O35" s="14">
        <f t="shared" si="3"/>
        <v>106.62222222222222</v>
      </c>
    </row>
    <row r="36" spans="1:15" ht="15" customHeight="1">
      <c r="A36" s="15" t="s">
        <v>32</v>
      </c>
      <c r="B36" s="11">
        <v>36</v>
      </c>
      <c r="C36" s="6">
        <v>5296</v>
      </c>
      <c r="D36" s="7">
        <f t="shared" si="1"/>
        <v>4329</v>
      </c>
      <c r="E36" s="7">
        <f t="shared" si="2"/>
        <v>1681</v>
      </c>
      <c r="F36" s="7">
        <f t="shared" si="0"/>
        <v>2648</v>
      </c>
      <c r="G36" s="12">
        <v>133</v>
      </c>
      <c r="H36" s="13">
        <v>183</v>
      </c>
      <c r="I36" s="12">
        <v>725</v>
      </c>
      <c r="J36" s="13">
        <v>1525</v>
      </c>
      <c r="K36" s="12">
        <v>615</v>
      </c>
      <c r="L36" s="12">
        <v>737</v>
      </c>
      <c r="M36" s="12">
        <v>208</v>
      </c>
      <c r="N36" s="13">
        <v>203</v>
      </c>
      <c r="O36" s="14">
        <f t="shared" si="3"/>
        <v>81.74093655589124</v>
      </c>
    </row>
    <row r="37" spans="1:15" ht="15" customHeight="1">
      <c r="A37" s="15" t="s">
        <v>33</v>
      </c>
      <c r="B37" s="11">
        <v>14</v>
      </c>
      <c r="C37" s="6">
        <v>1897</v>
      </c>
      <c r="D37" s="7">
        <f t="shared" si="1"/>
        <v>1241</v>
      </c>
      <c r="E37" s="7">
        <f t="shared" si="2"/>
        <v>548</v>
      </c>
      <c r="F37" s="7">
        <f t="shared" si="0"/>
        <v>693</v>
      </c>
      <c r="G37" s="12">
        <v>25</v>
      </c>
      <c r="H37" s="13">
        <v>62</v>
      </c>
      <c r="I37" s="12">
        <v>233</v>
      </c>
      <c r="J37" s="13">
        <v>345</v>
      </c>
      <c r="K37" s="12">
        <v>215</v>
      </c>
      <c r="L37" s="12">
        <v>195</v>
      </c>
      <c r="M37" s="12">
        <v>75</v>
      </c>
      <c r="N37" s="13">
        <v>91</v>
      </c>
      <c r="O37" s="14">
        <f t="shared" si="3"/>
        <v>65.4190827622562</v>
      </c>
    </row>
    <row r="38" spans="1:15" ht="15" customHeight="1">
      <c r="A38" s="15" t="s">
        <v>34</v>
      </c>
      <c r="B38" s="11">
        <v>10</v>
      </c>
      <c r="C38" s="6">
        <v>1867</v>
      </c>
      <c r="D38" s="7">
        <f t="shared" si="1"/>
        <v>1578</v>
      </c>
      <c r="E38" s="7">
        <f t="shared" si="2"/>
        <v>1524</v>
      </c>
      <c r="F38" s="7">
        <f t="shared" si="0"/>
        <v>54</v>
      </c>
      <c r="G38" s="12">
        <v>111</v>
      </c>
      <c r="H38" s="13">
        <v>7</v>
      </c>
      <c r="I38" s="12">
        <v>574</v>
      </c>
      <c r="J38" s="13">
        <v>47</v>
      </c>
      <c r="K38" s="12">
        <v>602</v>
      </c>
      <c r="L38" s="12">
        <v>0</v>
      </c>
      <c r="M38" s="12">
        <v>237</v>
      </c>
      <c r="N38" s="13">
        <v>0</v>
      </c>
      <c r="O38" s="14">
        <f t="shared" si="3"/>
        <v>84.52062131762186</v>
      </c>
    </row>
  </sheetData>
  <sheetProtection/>
  <printOptions/>
  <pageMargins left="0.31496062992125984" right="0.2362204724409449" top="0.9055118110236221" bottom="0.8661417322834646" header="0.5905511811023623" footer="0.7086614173228347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huberiño</cp:lastModifiedBy>
  <cp:lastPrinted>2013-05-22T21:30:54Z</cp:lastPrinted>
  <dcterms:created xsi:type="dcterms:W3CDTF">2000-08-14T14:22:04Z</dcterms:created>
  <dcterms:modified xsi:type="dcterms:W3CDTF">2021-05-13T17:57:54Z</dcterms:modified>
  <cp:category/>
  <cp:version/>
  <cp:contentType/>
  <cp:contentStatus/>
</cp:coreProperties>
</file>