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beriño\Desktop\"/>
    </mc:Choice>
  </mc:AlternateContent>
  <bookViews>
    <workbookView xWindow="0" yWindow="0" windowWidth="23040" windowHeight="9192"/>
  </bookViews>
  <sheets>
    <sheet name="Hoja2" sheetId="3" r:id="rId1"/>
  </sheets>
  <calcPr calcId="162913"/>
</workbook>
</file>

<file path=xl/calcChain.xml><?xml version="1.0" encoding="utf-8"?>
<calcChain xmlns="http://schemas.openxmlformats.org/spreadsheetml/2006/main">
  <c r="L3" i="3" l="1"/>
  <c r="L4" i="3"/>
  <c r="L5" i="3"/>
  <c r="L6" i="3"/>
  <c r="L7" i="3"/>
  <c r="L8" i="3"/>
  <c r="L9" i="3"/>
  <c r="L10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11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2" i="3"/>
  <c r="I18" i="3" l="1"/>
  <c r="O38" i="3" l="1"/>
  <c r="I38" i="3"/>
  <c r="F38" i="3"/>
  <c r="E38" i="3"/>
  <c r="D38" i="3"/>
  <c r="O37" i="3"/>
  <c r="I37" i="3"/>
  <c r="F37" i="3"/>
  <c r="E37" i="3"/>
  <c r="D37" i="3"/>
  <c r="O36" i="3"/>
  <c r="I36" i="3"/>
  <c r="F36" i="3"/>
  <c r="E36" i="3"/>
  <c r="D36" i="3"/>
  <c r="O35" i="3"/>
  <c r="I35" i="3"/>
  <c r="F35" i="3"/>
  <c r="E35" i="3"/>
  <c r="D35" i="3"/>
  <c r="O34" i="3"/>
  <c r="I34" i="3"/>
  <c r="F34" i="3"/>
  <c r="E34" i="3"/>
  <c r="D34" i="3"/>
  <c r="O33" i="3"/>
  <c r="I33" i="3"/>
  <c r="F33" i="3"/>
  <c r="E33" i="3"/>
  <c r="D33" i="3"/>
  <c r="O32" i="3"/>
  <c r="I32" i="3"/>
  <c r="F32" i="3"/>
  <c r="E32" i="3"/>
  <c r="D32" i="3"/>
  <c r="O31" i="3"/>
  <c r="I31" i="3"/>
  <c r="F31" i="3"/>
  <c r="E31" i="3"/>
  <c r="D31" i="3"/>
  <c r="O30" i="3"/>
  <c r="I30" i="3"/>
  <c r="F30" i="3"/>
  <c r="E30" i="3"/>
  <c r="D30" i="3"/>
  <c r="O29" i="3"/>
  <c r="I29" i="3"/>
  <c r="F29" i="3"/>
  <c r="E29" i="3"/>
  <c r="D29" i="3"/>
  <c r="O28" i="3"/>
  <c r="I28" i="3"/>
  <c r="F28" i="3"/>
  <c r="E28" i="3"/>
  <c r="D28" i="3"/>
  <c r="O27" i="3"/>
  <c r="I27" i="3"/>
  <c r="F27" i="3"/>
  <c r="E27" i="3"/>
  <c r="D27" i="3"/>
  <c r="O26" i="3"/>
  <c r="I26" i="3"/>
  <c r="F26" i="3"/>
  <c r="E26" i="3"/>
  <c r="D26" i="3"/>
  <c r="O11" i="3"/>
  <c r="I11" i="3"/>
  <c r="F11" i="3"/>
  <c r="E11" i="3"/>
  <c r="D11" i="3"/>
  <c r="O25" i="3"/>
  <c r="I25" i="3"/>
  <c r="F25" i="3"/>
  <c r="E25" i="3"/>
  <c r="D25" i="3"/>
  <c r="O24" i="3"/>
  <c r="I24" i="3"/>
  <c r="F24" i="3"/>
  <c r="E24" i="3"/>
  <c r="D24" i="3"/>
  <c r="O23" i="3"/>
  <c r="I23" i="3"/>
  <c r="F23" i="3"/>
  <c r="E23" i="3"/>
  <c r="D23" i="3"/>
  <c r="O22" i="3"/>
  <c r="I22" i="3"/>
  <c r="F22" i="3"/>
  <c r="E22" i="3"/>
  <c r="D22" i="3"/>
  <c r="O21" i="3"/>
  <c r="I21" i="3"/>
  <c r="F21" i="3"/>
  <c r="E21" i="3"/>
  <c r="D21" i="3"/>
  <c r="O20" i="3"/>
  <c r="I20" i="3"/>
  <c r="F20" i="3"/>
  <c r="E20" i="3"/>
  <c r="D20" i="3"/>
  <c r="O19" i="3"/>
  <c r="I19" i="3"/>
  <c r="F19" i="3"/>
  <c r="E19" i="3"/>
  <c r="D19" i="3"/>
  <c r="O18" i="3"/>
  <c r="F18" i="3"/>
  <c r="E18" i="3"/>
  <c r="D18" i="3"/>
  <c r="O17" i="3"/>
  <c r="I17" i="3"/>
  <c r="F17" i="3"/>
  <c r="E17" i="3"/>
  <c r="D17" i="3"/>
  <c r="O16" i="3"/>
  <c r="I16" i="3"/>
  <c r="F16" i="3"/>
  <c r="E16" i="3"/>
  <c r="D16" i="3"/>
  <c r="O15" i="3"/>
  <c r="I15" i="3"/>
  <c r="F15" i="3"/>
  <c r="E15" i="3"/>
  <c r="D15" i="3"/>
  <c r="O14" i="3"/>
  <c r="I14" i="3"/>
  <c r="F14" i="3"/>
  <c r="E14" i="3"/>
  <c r="D14" i="3"/>
  <c r="O13" i="3"/>
  <c r="I13" i="3"/>
  <c r="F13" i="3"/>
  <c r="E13" i="3"/>
  <c r="D13" i="3"/>
  <c r="O12" i="3"/>
  <c r="I12" i="3"/>
  <c r="F12" i="3"/>
  <c r="E12" i="3"/>
  <c r="D12" i="3"/>
  <c r="O10" i="3"/>
  <c r="I10" i="3"/>
  <c r="F10" i="3"/>
  <c r="E10" i="3"/>
  <c r="D10" i="3"/>
  <c r="O9" i="3"/>
  <c r="I9" i="3"/>
  <c r="F9" i="3"/>
  <c r="E9" i="3"/>
  <c r="D9" i="3"/>
  <c r="O8" i="3"/>
  <c r="I8" i="3"/>
  <c r="F8" i="3"/>
  <c r="E8" i="3"/>
  <c r="D8" i="3"/>
  <c r="O7" i="3"/>
  <c r="I7" i="3"/>
  <c r="F7" i="3"/>
  <c r="E7" i="3"/>
  <c r="D7" i="3"/>
  <c r="O6" i="3"/>
  <c r="I6" i="3"/>
  <c r="F6" i="3"/>
  <c r="E6" i="3"/>
  <c r="D6" i="3"/>
  <c r="O5" i="3"/>
  <c r="I5" i="3"/>
  <c r="F5" i="3"/>
  <c r="E5" i="3"/>
  <c r="D5" i="3"/>
  <c r="O4" i="3"/>
  <c r="I4" i="3"/>
  <c r="F4" i="3"/>
  <c r="E4" i="3"/>
  <c r="D4" i="3"/>
  <c r="O3" i="3"/>
  <c r="I3" i="3"/>
  <c r="F3" i="3"/>
  <c r="E3" i="3"/>
  <c r="D3" i="3"/>
  <c r="O2" i="3"/>
  <c r="I2" i="3"/>
  <c r="F2" i="3"/>
  <c r="E2" i="3"/>
  <c r="D2" i="3"/>
  <c r="C5" i="3" l="1"/>
  <c r="C18" i="3"/>
  <c r="C23" i="3"/>
  <c r="C34" i="3"/>
  <c r="C14" i="3"/>
  <c r="C19" i="3"/>
  <c r="C31" i="3"/>
  <c r="C9" i="3"/>
  <c r="C26" i="3"/>
  <c r="C38" i="3"/>
  <c r="C30" i="3"/>
  <c r="C24" i="3"/>
  <c r="C35" i="3"/>
  <c r="C4" i="3"/>
  <c r="C8" i="3"/>
  <c r="C13" i="3"/>
  <c r="C17" i="3"/>
  <c r="C22" i="3"/>
  <c r="C11" i="3"/>
  <c r="C29" i="3"/>
  <c r="C33" i="3"/>
  <c r="C37" i="3"/>
  <c r="C6" i="3"/>
  <c r="C10" i="3"/>
  <c r="C15" i="3"/>
  <c r="C20" i="3"/>
  <c r="C27" i="3"/>
  <c r="C3" i="3"/>
  <c r="C7" i="3"/>
  <c r="C12" i="3"/>
  <c r="C16" i="3"/>
  <c r="C21" i="3"/>
  <c r="C25" i="3"/>
  <c r="C28" i="3"/>
  <c r="C32" i="3"/>
  <c r="C36" i="3"/>
  <c r="C2" i="3"/>
</calcChain>
</file>

<file path=xl/sharedStrings.xml><?xml version="1.0" encoding="utf-8"?>
<sst xmlns="http://schemas.openxmlformats.org/spreadsheetml/2006/main" count="54" uniqueCount="54">
  <si>
    <t>MUNICIPIO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</si>
  <si>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</si>
  <si>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</si>
  <si>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</si>
  <si>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</si>
  <si>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</si>
  <si>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</si>
  <si>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</si>
  <si>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</si>
  <si>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</si>
  <si>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</si>
  <si>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</si>
  <si>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</si>
  <si>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</si>
  <si>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</si>
  <si>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</si>
  <si>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</si>
  <si>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</si>
  <si>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</si>
  <si>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</si>
  <si>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</si>
  <si>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</si>
  <si>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</si>
  <si>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</si>
  <si>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Pitalito</t>
  </si>
  <si>
    <t>Rivera</t>
  </si>
  <si>
    <t>Saladoblanco</t>
  </si>
  <si>
    <t>San Agustín</t>
  </si>
  <si>
    <t>Santa María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</si>
  <si>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</si>
  <si>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</si>
  <si>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</si>
  <si>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</si>
  <si>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</si>
  <si>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</si>
  <si>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</si>
  <si>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</si>
  <si>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CODIGO DANE</t>
  </si>
  <si>
    <t>El Pital</t>
  </si>
  <si>
    <t>TotalTOTAL GENERAL</t>
  </si>
  <si>
    <t>HTOTAL GENERAL</t>
  </si>
  <si>
    <t>MTOTAL GENERAL</t>
  </si>
  <si>
    <t>TotalCABECERA</t>
  </si>
  <si>
    <t>HCABECERA</t>
  </si>
  <si>
    <t>MCABECERA</t>
  </si>
  <si>
    <t>TotalCENTRO POBLADO</t>
  </si>
  <si>
    <t>HCENTRO POBLADO</t>
  </si>
  <si>
    <t>MCENTRO POBLADO</t>
  </si>
  <si>
    <t>TotalRURAL DISPERSO</t>
  </si>
  <si>
    <t>HRURAL DISPERSO</t>
  </si>
  <si>
    <t>MRURAL DISPERSO</t>
  </si>
  <si>
    <t xml:space="preserve">TotalSIN INFORMACION </t>
  </si>
  <si>
    <t xml:space="preserve">HSIN INFORMACION </t>
  </si>
  <si>
    <t xml:space="preserve">MSIN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</si>
</sst>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#,##0;[Red]#,##0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4" fontId="7" fillId="0" borderId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165" fontId="3" fillId="0" borderId="0" xfId="1" applyNumberFormat="1" applyFont="1" applyBorder="1"/>
    <xf numFmtId="165" fontId="3" fillId="0" borderId="0" xfId="1" applyNumberFormat="1" applyFont="1"/>
    <xf numFmtId="0" fontId="3" fillId="0" borderId="0" xfId="0" applyFont="1" applyBorder="1"/>
    <xf numFmtId="165" fontId="3" fillId="0" borderId="0" xfId="1" applyNumberFormat="1" applyFont="1" applyBorder="1" applyAlignment="1">
      <alignment horizontal="right"/>
    </xf>
    <xf numFmtId="165" fontId="3" fillId="0" borderId="0" xfId="1" applyNumberFormat="1" applyFont="1" applyAlignment="1">
      <alignment horizontal="right"/>
    </xf>
    <xf numFmtId="166" fontId="3" fillId="0" borderId="0" xfId="1" applyNumberFormat="1" applyFont="1" applyBorder="1"/>
    <xf numFmtId="166" fontId="3" fillId="0" borderId="0" xfId="1" applyNumberFormat="1" applyFont="1" applyBorder="1" applyAlignment="1">
      <alignment horizontal="right"/>
    </xf>
    <xf numFmtId="166" fontId="3" fillId="0" borderId="0" xfId="0" applyNumberFormat="1" applyFont="1" applyBorder="1"/>
    <xf numFmtId="0" fontId="8" fillId="2" borderId="1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1" fontId="8" fillId="2" borderId="4" xfId="3" applyNumberFormat="1" applyFont="1" applyFill="1" applyBorder="1" applyAlignment="1">
      <alignment horizontal="center" vertical="center" wrapText="1"/>
    </xf>
    <xf numFmtId="1" fontId="8" fillId="2" borderId="5" xfId="3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6" fontId="2" fillId="0" borderId="2" xfId="1" applyNumberFormat="1" applyFont="1" applyBorder="1"/>
    <xf numFmtId="166" fontId="5" fillId="0" borderId="2" xfId="1" applyNumberFormat="1" applyFont="1" applyFill="1" applyBorder="1" applyAlignment="1">
      <alignment horizontal="right" wrapText="1"/>
    </xf>
    <xf numFmtId="3" fontId="3" fillId="0" borderId="2" xfId="0" applyNumberFormat="1" applyFont="1" applyFill="1" applyBorder="1" applyAlignment="1">
      <alignment horizontal="center" wrapText="1"/>
    </xf>
    <xf numFmtId="3" fontId="3" fillId="0" borderId="2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66" fontId="4" fillId="0" borderId="2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/>
    </xf>
  </cellXfs>
  <cellStyles count="4">
    <cellStyle name="Hipervínculo 2" xfId="2"/>
    <cellStyle name="Millares" xfId="1" builtinId="3"/>
    <cellStyle name="Normal" xfId="0" builtinId="0"/>
    <cellStyle name="Normal_Censos 1951-1993" xfId="3"/>
  </cellStyles>
  <dxfs count="0"/>
  <tableStyles count="0" defaultTableStyle="TableStyleMedium9" defaultPivotStyle="PivotStyleLight16"/>
  <colors>
    <mruColors>
      <color rgb="FFFFCC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75"/>
  <sheetViews>
    <sheetView showGridLines="0" tabSelected="1" workbookViewId="0">
      <selection activeCell="G35" sqref="G35"/>
    </sheetView>
  </sheetViews>
  <sheetFormatPr baseColWidth="10" defaultColWidth="11.44140625" defaultRowHeight="13.2" x14ac:dyDescent="0.25"/>
  <cols>
    <col min="1" max="1" width="11.44140625" style="1"/>
    <col min="2" max="2" width="14" style="1" customWidth="1"/>
    <col min="3" max="3" width="8.6640625" style="1" customWidth="1"/>
    <col min="4" max="5" width="5.6640625" style="1" customWidth="1"/>
    <col min="6" max="6" width="8.6640625" style="1" customWidth="1"/>
    <col min="7" max="8" width="5.6640625" style="1" customWidth="1"/>
    <col min="9" max="9" width="8.6640625" style="1" customWidth="1"/>
    <col min="10" max="11" width="5.6640625" style="1" customWidth="1"/>
    <col min="12" max="12" width="8.6640625" style="1" customWidth="1"/>
    <col min="13" max="14" width="5.6640625" style="1" customWidth="1"/>
    <col min="15" max="15" width="8.6640625" style="1" customWidth="1"/>
    <col min="16" max="16" width="5.6640625" style="6" customWidth="1"/>
    <col min="17" max="17" width="5.6640625" style="1" customWidth="1"/>
    <col min="18" max="16384" width="11.44140625" style="1"/>
  </cols>
  <sheetData>
    <row r="1" spans="1:42" ht="27" customHeight="1" x14ac:dyDescent="0.25">
      <c r="A1" s="10" t="s">
        <v>37</v>
      </c>
      <c r="B1" s="11" t="s">
        <v>0</v>
      </c>
      <c r="C1" s="12" t="s">
        <v>39</v>
      </c>
      <c r="D1" s="12" t="s">
        <v>40</v>
      </c>
      <c r="E1" s="12" t="s">
        <v>41</v>
      </c>
      <c r="F1" s="12" t="s">
        <v>42</v>
      </c>
      <c r="G1" s="12" t="s">
        <v>43</v>
      </c>
      <c r="H1" s="12" t="s">
        <v>44</v>
      </c>
      <c r="I1" s="12" t="s">
        <v>45</v>
      </c>
      <c r="J1" s="12" t="s">
        <v>46</v>
      </c>
      <c r="K1" s="12" t="s">
        <v>47</v>
      </c>
      <c r="L1" s="12" t="s">
        <v>48</v>
      </c>
      <c r="M1" s="12" t="s">
        <v>49</v>
      </c>
      <c r="N1" s="12" t="s">
        <v>50</v>
      </c>
      <c r="O1" s="12" t="s">
        <v>51</v>
      </c>
      <c r="P1" s="12" t="s">
        <v>52</v>
      </c>
      <c r="Q1" s="13" t="s">
        <v>53</v>
      </c>
    </row>
    <row r="2" spans="1:42" ht="15.9" customHeight="1" x14ac:dyDescent="0.25">
      <c r="A2" s="14">
        <v>41001</v>
      </c>
      <c r="B2" s="15" t="s">
        <v>1</v>
      </c>
      <c r="C2" s="16">
        <f>+D2+E2</f>
        <v>2037</v>
      </c>
      <c r="D2" s="16">
        <f t="shared" ref="D2:E38" si="0">+G2+J2+M2+P2</f>
        <v>1096</v>
      </c>
      <c r="E2" s="16">
        <f t="shared" si="0"/>
        <v>941</v>
      </c>
      <c r="F2" s="17">
        <f>+G2+H2</f>
        <v>1917</v>
      </c>
      <c r="G2" s="18">
        <v>1019</v>
      </c>
      <c r="H2" s="19">
        <v>898</v>
      </c>
      <c r="I2" s="17">
        <f>+J2+K2</f>
        <v>78</v>
      </c>
      <c r="J2" s="20">
        <v>48</v>
      </c>
      <c r="K2" s="20">
        <v>30</v>
      </c>
      <c r="L2" s="17">
        <f>SUM(M2:N2)</f>
        <v>40</v>
      </c>
      <c r="M2" s="20">
        <v>27</v>
      </c>
      <c r="N2" s="20">
        <v>13</v>
      </c>
      <c r="O2" s="17">
        <f>+P2+Q2</f>
        <v>2</v>
      </c>
      <c r="P2" s="21">
        <v>2</v>
      </c>
      <c r="Q2" s="21">
        <v>0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ht="15.9" customHeight="1" x14ac:dyDescent="0.25">
      <c r="A3" s="14">
        <v>41006</v>
      </c>
      <c r="B3" s="15" t="s">
        <v>2</v>
      </c>
      <c r="C3" s="16">
        <f t="shared" ref="C3:C38" si="1">+D3+E3</f>
        <v>125</v>
      </c>
      <c r="D3" s="16">
        <f t="shared" si="0"/>
        <v>74</v>
      </c>
      <c r="E3" s="16">
        <f t="shared" si="0"/>
        <v>51</v>
      </c>
      <c r="F3" s="17">
        <f t="shared" ref="F3:F38" si="2">+G3+H3</f>
        <v>32</v>
      </c>
      <c r="G3" s="22">
        <v>14</v>
      </c>
      <c r="H3" s="22">
        <v>18</v>
      </c>
      <c r="I3" s="17">
        <f t="shared" ref="I3:I38" si="3">+J3+K3</f>
        <v>15</v>
      </c>
      <c r="J3" s="22">
        <v>9</v>
      </c>
      <c r="K3" s="22">
        <v>6</v>
      </c>
      <c r="L3" s="17">
        <f t="shared" ref="L3:L38" si="4">SUM(M3:N3)</f>
        <v>78</v>
      </c>
      <c r="M3" s="22">
        <v>51</v>
      </c>
      <c r="N3" s="22">
        <v>27</v>
      </c>
      <c r="O3" s="17">
        <f t="shared" ref="O3:O38" si="5">+P3+Q3</f>
        <v>0</v>
      </c>
      <c r="P3" s="21">
        <v>0</v>
      </c>
      <c r="Q3" s="21">
        <v>0</v>
      </c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2" ht="15.9" customHeight="1" x14ac:dyDescent="0.25">
      <c r="A4" s="14">
        <v>41013</v>
      </c>
      <c r="B4" s="15" t="s">
        <v>3</v>
      </c>
      <c r="C4" s="16">
        <f t="shared" si="1"/>
        <v>43</v>
      </c>
      <c r="D4" s="16">
        <f t="shared" si="0"/>
        <v>20</v>
      </c>
      <c r="E4" s="16">
        <f t="shared" si="0"/>
        <v>23</v>
      </c>
      <c r="F4" s="17">
        <f t="shared" si="2"/>
        <v>34</v>
      </c>
      <c r="G4" s="22">
        <v>16</v>
      </c>
      <c r="H4" s="22">
        <v>18</v>
      </c>
      <c r="I4" s="17">
        <f t="shared" si="3"/>
        <v>0</v>
      </c>
      <c r="J4" s="22">
        <v>0</v>
      </c>
      <c r="K4" s="22">
        <v>0</v>
      </c>
      <c r="L4" s="17">
        <f t="shared" si="4"/>
        <v>9</v>
      </c>
      <c r="M4" s="22">
        <v>4</v>
      </c>
      <c r="N4" s="22">
        <v>5</v>
      </c>
      <c r="O4" s="17">
        <f t="shared" si="5"/>
        <v>0</v>
      </c>
      <c r="P4" s="21">
        <v>0</v>
      </c>
      <c r="Q4" s="21">
        <v>0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ht="15.9" customHeight="1" x14ac:dyDescent="0.25">
      <c r="A5" s="14">
        <v>41016</v>
      </c>
      <c r="B5" s="15" t="s">
        <v>4</v>
      </c>
      <c r="C5" s="16">
        <f t="shared" si="1"/>
        <v>87</v>
      </c>
      <c r="D5" s="16">
        <f t="shared" si="0"/>
        <v>47</v>
      </c>
      <c r="E5" s="16">
        <f t="shared" si="0"/>
        <v>40</v>
      </c>
      <c r="F5" s="17">
        <f t="shared" si="2"/>
        <v>58</v>
      </c>
      <c r="G5" s="22">
        <v>30</v>
      </c>
      <c r="H5" s="22">
        <v>28</v>
      </c>
      <c r="I5" s="17">
        <f t="shared" si="3"/>
        <v>10</v>
      </c>
      <c r="J5" s="22">
        <v>7</v>
      </c>
      <c r="K5" s="22">
        <v>3</v>
      </c>
      <c r="L5" s="17">
        <f t="shared" si="4"/>
        <v>19</v>
      </c>
      <c r="M5" s="22">
        <v>10</v>
      </c>
      <c r="N5" s="22">
        <v>9</v>
      </c>
      <c r="O5" s="17">
        <f t="shared" si="5"/>
        <v>0</v>
      </c>
      <c r="P5" s="21">
        <v>0</v>
      </c>
      <c r="Q5" s="21">
        <v>0</v>
      </c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1:42" ht="15.9" customHeight="1" x14ac:dyDescent="0.25">
      <c r="A6" s="14">
        <v>41020</v>
      </c>
      <c r="B6" s="15" t="s">
        <v>5</v>
      </c>
      <c r="C6" s="16">
        <f t="shared" si="1"/>
        <v>121</v>
      </c>
      <c r="D6" s="16">
        <f t="shared" si="0"/>
        <v>73</v>
      </c>
      <c r="E6" s="16">
        <f t="shared" si="0"/>
        <v>48</v>
      </c>
      <c r="F6" s="17">
        <f t="shared" si="2"/>
        <v>79</v>
      </c>
      <c r="G6" s="22">
        <v>47</v>
      </c>
      <c r="H6" s="22">
        <v>32</v>
      </c>
      <c r="I6" s="17">
        <f t="shared" si="3"/>
        <v>4</v>
      </c>
      <c r="J6" s="22">
        <v>2</v>
      </c>
      <c r="K6" s="22">
        <v>2</v>
      </c>
      <c r="L6" s="17">
        <f t="shared" si="4"/>
        <v>38</v>
      </c>
      <c r="M6" s="22">
        <v>24</v>
      </c>
      <c r="N6" s="22">
        <v>14</v>
      </c>
      <c r="O6" s="17">
        <f t="shared" si="5"/>
        <v>0</v>
      </c>
      <c r="P6" s="21">
        <v>0</v>
      </c>
      <c r="Q6" s="21">
        <v>0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2" ht="15.9" customHeight="1" x14ac:dyDescent="0.25">
      <c r="A7" s="14">
        <v>41026</v>
      </c>
      <c r="B7" s="15" t="s">
        <v>6</v>
      </c>
      <c r="C7" s="16">
        <f t="shared" si="1"/>
        <v>18</v>
      </c>
      <c r="D7" s="16">
        <f t="shared" si="0"/>
        <v>9</v>
      </c>
      <c r="E7" s="16">
        <f t="shared" si="0"/>
        <v>9</v>
      </c>
      <c r="F7" s="17">
        <f t="shared" si="2"/>
        <v>11</v>
      </c>
      <c r="G7" s="22">
        <v>4</v>
      </c>
      <c r="H7" s="22">
        <v>7</v>
      </c>
      <c r="I7" s="17">
        <f t="shared" si="3"/>
        <v>2</v>
      </c>
      <c r="J7" s="22">
        <v>1</v>
      </c>
      <c r="K7" s="22">
        <v>1</v>
      </c>
      <c r="L7" s="17">
        <f t="shared" si="4"/>
        <v>5</v>
      </c>
      <c r="M7" s="22">
        <v>4</v>
      </c>
      <c r="N7" s="22">
        <v>1</v>
      </c>
      <c r="O7" s="17">
        <f t="shared" si="5"/>
        <v>0</v>
      </c>
      <c r="P7" s="21">
        <v>0</v>
      </c>
      <c r="Q7" s="21">
        <v>0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ht="15.9" customHeight="1" x14ac:dyDescent="0.25">
      <c r="A8" s="14">
        <v>41078</v>
      </c>
      <c r="B8" s="15" t="s">
        <v>7</v>
      </c>
      <c r="C8" s="16">
        <f t="shared" si="1"/>
        <v>30</v>
      </c>
      <c r="D8" s="16">
        <f t="shared" si="0"/>
        <v>19</v>
      </c>
      <c r="E8" s="16">
        <f t="shared" si="0"/>
        <v>11</v>
      </c>
      <c r="F8" s="17">
        <f t="shared" si="2"/>
        <v>21</v>
      </c>
      <c r="G8" s="22">
        <v>13</v>
      </c>
      <c r="H8" s="22">
        <v>8</v>
      </c>
      <c r="I8" s="17">
        <f t="shared" si="3"/>
        <v>0</v>
      </c>
      <c r="J8" s="22">
        <v>0</v>
      </c>
      <c r="K8" s="22">
        <v>0</v>
      </c>
      <c r="L8" s="17">
        <f t="shared" si="4"/>
        <v>9</v>
      </c>
      <c r="M8" s="22">
        <v>6</v>
      </c>
      <c r="N8" s="22">
        <v>3</v>
      </c>
      <c r="O8" s="17">
        <f t="shared" si="5"/>
        <v>0</v>
      </c>
      <c r="P8" s="21">
        <v>0</v>
      </c>
      <c r="Q8" s="21">
        <v>0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ht="15.9" customHeight="1" x14ac:dyDescent="0.25">
      <c r="A9" s="14">
        <v>41132</v>
      </c>
      <c r="B9" s="15" t="s">
        <v>8</v>
      </c>
      <c r="C9" s="16">
        <f t="shared" si="1"/>
        <v>201</v>
      </c>
      <c r="D9" s="16">
        <f t="shared" si="0"/>
        <v>126</v>
      </c>
      <c r="E9" s="16">
        <f t="shared" si="0"/>
        <v>75</v>
      </c>
      <c r="F9" s="17">
        <f t="shared" si="2"/>
        <v>165</v>
      </c>
      <c r="G9" s="22">
        <v>98</v>
      </c>
      <c r="H9" s="22">
        <v>67</v>
      </c>
      <c r="I9" s="17">
        <f t="shared" si="3"/>
        <v>11</v>
      </c>
      <c r="J9" s="22">
        <v>9</v>
      </c>
      <c r="K9" s="22">
        <v>2</v>
      </c>
      <c r="L9" s="17">
        <f t="shared" si="4"/>
        <v>25</v>
      </c>
      <c r="M9" s="22">
        <v>19</v>
      </c>
      <c r="N9" s="22">
        <v>6</v>
      </c>
      <c r="O9" s="17">
        <f t="shared" si="5"/>
        <v>0</v>
      </c>
      <c r="P9" s="21">
        <v>0</v>
      </c>
      <c r="Q9" s="21">
        <v>0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 ht="15.9" customHeight="1" x14ac:dyDescent="0.25">
      <c r="A10" s="14">
        <v>41206</v>
      </c>
      <c r="B10" s="15" t="s">
        <v>9</v>
      </c>
      <c r="C10" s="16">
        <f t="shared" si="1"/>
        <v>30</v>
      </c>
      <c r="D10" s="16">
        <f t="shared" si="0"/>
        <v>17</v>
      </c>
      <c r="E10" s="16">
        <f t="shared" si="0"/>
        <v>13</v>
      </c>
      <c r="F10" s="17">
        <f t="shared" si="2"/>
        <v>11</v>
      </c>
      <c r="G10" s="22">
        <v>6</v>
      </c>
      <c r="H10" s="22">
        <v>5</v>
      </c>
      <c r="I10" s="17">
        <f t="shared" si="3"/>
        <v>0</v>
      </c>
      <c r="J10" s="22">
        <v>0</v>
      </c>
      <c r="K10" s="22">
        <v>0</v>
      </c>
      <c r="L10" s="17">
        <f t="shared" si="4"/>
        <v>19</v>
      </c>
      <c r="M10" s="22">
        <v>11</v>
      </c>
      <c r="N10" s="22">
        <v>8</v>
      </c>
      <c r="O10" s="17">
        <f t="shared" si="5"/>
        <v>0</v>
      </c>
      <c r="P10" s="21">
        <v>0</v>
      </c>
      <c r="Q10" s="21">
        <v>0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ht="15.9" customHeight="1" x14ac:dyDescent="0.25">
      <c r="A11" s="14">
        <v>41548</v>
      </c>
      <c r="B11" s="15" t="s">
        <v>38</v>
      </c>
      <c r="C11" s="16">
        <f>+D11+E11</f>
        <v>61</v>
      </c>
      <c r="D11" s="16">
        <f>+G11+J11+M11+P11</f>
        <v>35</v>
      </c>
      <c r="E11" s="16">
        <f>+H11+K11+N11+Q11</f>
        <v>26</v>
      </c>
      <c r="F11" s="17">
        <f>+G11+H11</f>
        <v>31</v>
      </c>
      <c r="G11" s="22">
        <v>18</v>
      </c>
      <c r="H11" s="22">
        <v>13</v>
      </c>
      <c r="I11" s="17">
        <f>+J11+K11</f>
        <v>1</v>
      </c>
      <c r="J11" s="22">
        <v>0</v>
      </c>
      <c r="K11" s="22">
        <v>1</v>
      </c>
      <c r="L11" s="17">
        <f>SUM(M11:N11)</f>
        <v>28</v>
      </c>
      <c r="M11" s="22">
        <v>16</v>
      </c>
      <c r="N11" s="22">
        <v>12</v>
      </c>
      <c r="O11" s="17">
        <f>+P11+Q11</f>
        <v>1</v>
      </c>
      <c r="P11" s="21">
        <v>1</v>
      </c>
      <c r="Q11" s="21">
        <v>0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 ht="15.9" customHeight="1" x14ac:dyDescent="0.25">
      <c r="A12" s="14">
        <v>41244</v>
      </c>
      <c r="B12" s="15" t="s">
        <v>10</v>
      </c>
      <c r="C12" s="16">
        <f t="shared" si="1"/>
        <v>15</v>
      </c>
      <c r="D12" s="16">
        <f t="shared" si="0"/>
        <v>7</v>
      </c>
      <c r="E12" s="16">
        <f t="shared" si="0"/>
        <v>8</v>
      </c>
      <c r="F12" s="17">
        <f t="shared" si="2"/>
        <v>6</v>
      </c>
      <c r="G12" s="22">
        <v>3</v>
      </c>
      <c r="H12" s="22">
        <v>3</v>
      </c>
      <c r="I12" s="17">
        <f t="shared" si="3"/>
        <v>3</v>
      </c>
      <c r="J12" s="22">
        <v>0</v>
      </c>
      <c r="K12" s="22">
        <v>3</v>
      </c>
      <c r="L12" s="17">
        <f t="shared" si="4"/>
        <v>6</v>
      </c>
      <c r="M12" s="22">
        <v>4</v>
      </c>
      <c r="N12" s="22">
        <v>2</v>
      </c>
      <c r="O12" s="17">
        <f t="shared" si="5"/>
        <v>0</v>
      </c>
      <c r="P12" s="21">
        <v>0</v>
      </c>
      <c r="Q12" s="21">
        <v>0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15.9" customHeight="1" x14ac:dyDescent="0.25">
      <c r="A13" s="14">
        <v>41298</v>
      </c>
      <c r="B13" s="15" t="s">
        <v>11</v>
      </c>
      <c r="C13" s="16">
        <f t="shared" si="1"/>
        <v>341</v>
      </c>
      <c r="D13" s="16">
        <f t="shared" si="0"/>
        <v>187</v>
      </c>
      <c r="E13" s="16">
        <f t="shared" si="0"/>
        <v>154</v>
      </c>
      <c r="F13" s="17">
        <f t="shared" si="2"/>
        <v>203</v>
      </c>
      <c r="G13" s="22">
        <v>110</v>
      </c>
      <c r="H13" s="22">
        <v>93</v>
      </c>
      <c r="I13" s="17">
        <f t="shared" si="3"/>
        <v>46</v>
      </c>
      <c r="J13" s="22">
        <v>23</v>
      </c>
      <c r="K13" s="22">
        <v>23</v>
      </c>
      <c r="L13" s="17">
        <f t="shared" si="4"/>
        <v>92</v>
      </c>
      <c r="M13" s="22">
        <v>54</v>
      </c>
      <c r="N13" s="22">
        <v>38</v>
      </c>
      <c r="O13" s="17">
        <f t="shared" si="5"/>
        <v>0</v>
      </c>
      <c r="P13" s="21">
        <v>0</v>
      </c>
      <c r="Q13" s="21">
        <v>0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ht="15.9" customHeight="1" x14ac:dyDescent="0.25">
      <c r="A14" s="14">
        <v>41306</v>
      </c>
      <c r="B14" s="15" t="s">
        <v>12</v>
      </c>
      <c r="C14" s="16">
        <f t="shared" si="1"/>
        <v>156</v>
      </c>
      <c r="D14" s="16">
        <f t="shared" si="0"/>
        <v>87</v>
      </c>
      <c r="E14" s="16">
        <f t="shared" si="0"/>
        <v>69</v>
      </c>
      <c r="F14" s="17">
        <f t="shared" si="2"/>
        <v>89</v>
      </c>
      <c r="G14" s="22">
        <v>47</v>
      </c>
      <c r="H14" s="22">
        <v>42</v>
      </c>
      <c r="I14" s="17">
        <f t="shared" si="3"/>
        <v>30</v>
      </c>
      <c r="J14" s="22">
        <v>16</v>
      </c>
      <c r="K14" s="22">
        <v>14</v>
      </c>
      <c r="L14" s="17">
        <f t="shared" si="4"/>
        <v>37</v>
      </c>
      <c r="M14" s="22">
        <v>24</v>
      </c>
      <c r="N14" s="22">
        <v>13</v>
      </c>
      <c r="O14" s="17">
        <f t="shared" si="5"/>
        <v>0</v>
      </c>
      <c r="P14" s="21">
        <v>0</v>
      </c>
      <c r="Q14" s="21">
        <v>0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42" ht="15.9" customHeight="1" x14ac:dyDescent="0.25">
      <c r="A15" s="14">
        <v>41319</v>
      </c>
      <c r="B15" s="15" t="s">
        <v>13</v>
      </c>
      <c r="C15" s="16">
        <f t="shared" si="1"/>
        <v>77</v>
      </c>
      <c r="D15" s="16">
        <f t="shared" si="0"/>
        <v>46</v>
      </c>
      <c r="E15" s="16">
        <f t="shared" si="0"/>
        <v>31</v>
      </c>
      <c r="F15" s="17">
        <f t="shared" si="2"/>
        <v>31</v>
      </c>
      <c r="G15" s="22">
        <v>16</v>
      </c>
      <c r="H15" s="22">
        <v>15</v>
      </c>
      <c r="I15" s="17">
        <f t="shared" si="3"/>
        <v>8</v>
      </c>
      <c r="J15" s="22">
        <v>4</v>
      </c>
      <c r="K15" s="22">
        <v>4</v>
      </c>
      <c r="L15" s="17">
        <f t="shared" si="4"/>
        <v>38</v>
      </c>
      <c r="M15" s="22">
        <v>26</v>
      </c>
      <c r="N15" s="22">
        <v>12</v>
      </c>
      <c r="O15" s="17">
        <f t="shared" si="5"/>
        <v>0</v>
      </c>
      <c r="P15" s="21">
        <v>0</v>
      </c>
      <c r="Q15" s="21">
        <v>0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42" ht="15.9" customHeight="1" x14ac:dyDescent="0.25">
      <c r="A16" s="14">
        <v>41349</v>
      </c>
      <c r="B16" s="15" t="s">
        <v>14</v>
      </c>
      <c r="C16" s="16">
        <f t="shared" si="1"/>
        <v>37</v>
      </c>
      <c r="D16" s="16">
        <f t="shared" si="0"/>
        <v>18</v>
      </c>
      <c r="E16" s="16">
        <f t="shared" si="0"/>
        <v>19</v>
      </c>
      <c r="F16" s="17">
        <f t="shared" si="2"/>
        <v>32</v>
      </c>
      <c r="G16" s="22">
        <v>14</v>
      </c>
      <c r="H16" s="22">
        <v>18</v>
      </c>
      <c r="I16" s="17">
        <f t="shared" si="3"/>
        <v>1</v>
      </c>
      <c r="J16" s="22">
        <v>1</v>
      </c>
      <c r="K16" s="22">
        <v>0</v>
      </c>
      <c r="L16" s="17">
        <f t="shared" si="4"/>
        <v>4</v>
      </c>
      <c r="M16" s="22">
        <v>3</v>
      </c>
      <c r="N16" s="22">
        <v>1</v>
      </c>
      <c r="O16" s="17">
        <f t="shared" si="5"/>
        <v>0</v>
      </c>
      <c r="P16" s="21">
        <v>0</v>
      </c>
      <c r="Q16" s="21">
        <v>0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ht="15.9" customHeight="1" x14ac:dyDescent="0.25">
      <c r="A17" s="14">
        <v>41357</v>
      </c>
      <c r="B17" s="15" t="s">
        <v>15</v>
      </c>
      <c r="C17" s="16">
        <f t="shared" si="1"/>
        <v>40</v>
      </c>
      <c r="D17" s="16">
        <f t="shared" si="0"/>
        <v>23</v>
      </c>
      <c r="E17" s="16">
        <f t="shared" si="0"/>
        <v>17</v>
      </c>
      <c r="F17" s="17">
        <f t="shared" si="2"/>
        <v>25</v>
      </c>
      <c r="G17" s="22">
        <v>14</v>
      </c>
      <c r="H17" s="22">
        <v>11</v>
      </c>
      <c r="I17" s="17">
        <f t="shared" si="3"/>
        <v>3</v>
      </c>
      <c r="J17" s="22">
        <v>1</v>
      </c>
      <c r="K17" s="22">
        <v>2</v>
      </c>
      <c r="L17" s="17">
        <f t="shared" si="4"/>
        <v>12</v>
      </c>
      <c r="M17" s="22">
        <v>8</v>
      </c>
      <c r="N17" s="22">
        <v>4</v>
      </c>
      <c r="O17" s="17">
        <f t="shared" si="5"/>
        <v>0</v>
      </c>
      <c r="P17" s="21">
        <v>0</v>
      </c>
      <c r="Q17" s="21">
        <v>0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ht="15.9" customHeight="1" x14ac:dyDescent="0.25">
      <c r="A18" s="14">
        <v>41359</v>
      </c>
      <c r="B18" s="15" t="s">
        <v>16</v>
      </c>
      <c r="C18" s="16">
        <f t="shared" si="1"/>
        <v>140</v>
      </c>
      <c r="D18" s="16">
        <f t="shared" si="0"/>
        <v>81</v>
      </c>
      <c r="E18" s="16">
        <f t="shared" si="0"/>
        <v>59</v>
      </c>
      <c r="F18" s="17">
        <f t="shared" si="2"/>
        <v>37</v>
      </c>
      <c r="G18" s="22">
        <v>21</v>
      </c>
      <c r="H18" s="22">
        <v>16</v>
      </c>
      <c r="I18" s="17">
        <f t="shared" si="3"/>
        <v>6</v>
      </c>
      <c r="J18" s="22">
        <v>5</v>
      </c>
      <c r="K18" s="22">
        <v>1</v>
      </c>
      <c r="L18" s="17">
        <f t="shared" si="4"/>
        <v>97</v>
      </c>
      <c r="M18" s="22">
        <v>55</v>
      </c>
      <c r="N18" s="22">
        <v>42</v>
      </c>
      <c r="O18" s="17">
        <f t="shared" si="5"/>
        <v>0</v>
      </c>
      <c r="P18" s="21">
        <v>0</v>
      </c>
      <c r="Q18" s="21">
        <v>0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ht="15.9" customHeight="1" x14ac:dyDescent="0.25">
      <c r="A19" s="14">
        <v>41378</v>
      </c>
      <c r="B19" s="15" t="s">
        <v>17</v>
      </c>
      <c r="C19" s="16">
        <f t="shared" si="1"/>
        <v>52</v>
      </c>
      <c r="D19" s="16">
        <f t="shared" si="0"/>
        <v>38</v>
      </c>
      <c r="E19" s="16">
        <f t="shared" si="0"/>
        <v>14</v>
      </c>
      <c r="F19" s="17">
        <f t="shared" si="2"/>
        <v>23</v>
      </c>
      <c r="G19" s="22">
        <v>16</v>
      </c>
      <c r="H19" s="22">
        <v>7</v>
      </c>
      <c r="I19" s="17">
        <f t="shared" si="3"/>
        <v>2</v>
      </c>
      <c r="J19" s="22">
        <v>2</v>
      </c>
      <c r="K19" s="22">
        <v>0</v>
      </c>
      <c r="L19" s="17">
        <f t="shared" si="4"/>
        <v>27</v>
      </c>
      <c r="M19" s="22">
        <v>20</v>
      </c>
      <c r="N19" s="22">
        <v>7</v>
      </c>
      <c r="O19" s="17">
        <f t="shared" si="5"/>
        <v>0</v>
      </c>
      <c r="P19" s="21">
        <v>0</v>
      </c>
      <c r="Q19" s="21">
        <v>0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ht="15.9" customHeight="1" x14ac:dyDescent="0.25">
      <c r="A20" s="14">
        <v>41396</v>
      </c>
      <c r="B20" s="15" t="s">
        <v>18</v>
      </c>
      <c r="C20" s="16">
        <f t="shared" si="1"/>
        <v>262</v>
      </c>
      <c r="D20" s="16">
        <f t="shared" si="0"/>
        <v>146</v>
      </c>
      <c r="E20" s="16">
        <f t="shared" si="0"/>
        <v>116</v>
      </c>
      <c r="F20" s="17">
        <f t="shared" si="2"/>
        <v>131</v>
      </c>
      <c r="G20" s="22">
        <v>76</v>
      </c>
      <c r="H20" s="22">
        <v>55</v>
      </c>
      <c r="I20" s="17">
        <f t="shared" si="3"/>
        <v>27</v>
      </c>
      <c r="J20" s="22">
        <v>15</v>
      </c>
      <c r="K20" s="22">
        <v>12</v>
      </c>
      <c r="L20" s="17">
        <f t="shared" si="4"/>
        <v>104</v>
      </c>
      <c r="M20" s="22">
        <v>55</v>
      </c>
      <c r="N20" s="22">
        <v>49</v>
      </c>
      <c r="O20" s="17">
        <f t="shared" si="5"/>
        <v>0</v>
      </c>
      <c r="P20" s="21">
        <v>0</v>
      </c>
      <c r="Q20" s="21">
        <v>0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15.9" customHeight="1" x14ac:dyDescent="0.25">
      <c r="A21" s="14">
        <v>41483</v>
      </c>
      <c r="B21" s="15" t="s">
        <v>19</v>
      </c>
      <c r="C21" s="16">
        <f t="shared" si="1"/>
        <v>30</v>
      </c>
      <c r="D21" s="16">
        <f t="shared" si="0"/>
        <v>18</v>
      </c>
      <c r="E21" s="16">
        <f t="shared" si="0"/>
        <v>12</v>
      </c>
      <c r="F21" s="17">
        <f t="shared" si="2"/>
        <v>17</v>
      </c>
      <c r="G21" s="22">
        <v>11</v>
      </c>
      <c r="H21" s="22">
        <v>6</v>
      </c>
      <c r="I21" s="17">
        <f t="shared" si="3"/>
        <v>2</v>
      </c>
      <c r="J21" s="22">
        <v>1</v>
      </c>
      <c r="K21" s="22">
        <v>1</v>
      </c>
      <c r="L21" s="17">
        <f t="shared" si="4"/>
        <v>11</v>
      </c>
      <c r="M21" s="22">
        <v>6</v>
      </c>
      <c r="N21" s="22">
        <v>5</v>
      </c>
      <c r="O21" s="17">
        <f t="shared" si="5"/>
        <v>0</v>
      </c>
      <c r="P21" s="21">
        <v>0</v>
      </c>
      <c r="Q21" s="21">
        <v>0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ht="15.9" customHeight="1" x14ac:dyDescent="0.25">
      <c r="A22" s="14">
        <v>41503</v>
      </c>
      <c r="B22" s="15" t="s">
        <v>20</v>
      </c>
      <c r="C22" s="16">
        <f t="shared" si="1"/>
        <v>36</v>
      </c>
      <c r="D22" s="16">
        <f t="shared" si="0"/>
        <v>20</v>
      </c>
      <c r="E22" s="16">
        <f t="shared" si="0"/>
        <v>16</v>
      </c>
      <c r="F22" s="17">
        <f t="shared" si="2"/>
        <v>10</v>
      </c>
      <c r="G22" s="22">
        <v>8</v>
      </c>
      <c r="H22" s="22">
        <v>2</v>
      </c>
      <c r="I22" s="17">
        <f t="shared" si="3"/>
        <v>5</v>
      </c>
      <c r="J22" s="22">
        <v>1</v>
      </c>
      <c r="K22" s="22">
        <v>4</v>
      </c>
      <c r="L22" s="17">
        <f t="shared" si="4"/>
        <v>21</v>
      </c>
      <c r="M22" s="22">
        <v>11</v>
      </c>
      <c r="N22" s="22">
        <v>10</v>
      </c>
      <c r="O22" s="17">
        <f t="shared" si="5"/>
        <v>0</v>
      </c>
      <c r="P22" s="21">
        <v>0</v>
      </c>
      <c r="Q22" s="21">
        <v>0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ht="15.9" customHeight="1" x14ac:dyDescent="0.25">
      <c r="A23" s="14">
        <v>41518</v>
      </c>
      <c r="B23" s="15" t="s">
        <v>21</v>
      </c>
      <c r="C23" s="16">
        <f t="shared" si="1"/>
        <v>23</v>
      </c>
      <c r="D23" s="16">
        <f t="shared" si="0"/>
        <v>14</v>
      </c>
      <c r="E23" s="16">
        <f t="shared" si="0"/>
        <v>9</v>
      </c>
      <c r="F23" s="17">
        <f t="shared" si="2"/>
        <v>10</v>
      </c>
      <c r="G23" s="22">
        <v>6</v>
      </c>
      <c r="H23" s="22">
        <v>4</v>
      </c>
      <c r="I23" s="17">
        <f t="shared" si="3"/>
        <v>2</v>
      </c>
      <c r="J23" s="22">
        <v>2</v>
      </c>
      <c r="K23" s="22">
        <v>0</v>
      </c>
      <c r="L23" s="17">
        <f t="shared" si="4"/>
        <v>11</v>
      </c>
      <c r="M23" s="22">
        <v>6</v>
      </c>
      <c r="N23" s="22">
        <v>5</v>
      </c>
      <c r="O23" s="17">
        <f t="shared" si="5"/>
        <v>0</v>
      </c>
      <c r="P23" s="21">
        <v>0</v>
      </c>
      <c r="Q23" s="21">
        <v>0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ht="15.9" customHeight="1" x14ac:dyDescent="0.25">
      <c r="A24" s="14">
        <v>41524</v>
      </c>
      <c r="B24" s="15" t="s">
        <v>22</v>
      </c>
      <c r="C24" s="16">
        <f t="shared" si="1"/>
        <v>134</v>
      </c>
      <c r="D24" s="16">
        <f t="shared" si="0"/>
        <v>79</v>
      </c>
      <c r="E24" s="16">
        <f t="shared" si="0"/>
        <v>55</v>
      </c>
      <c r="F24" s="17">
        <f t="shared" si="2"/>
        <v>92</v>
      </c>
      <c r="G24" s="22">
        <v>49</v>
      </c>
      <c r="H24" s="22">
        <v>43</v>
      </c>
      <c r="I24" s="17">
        <f t="shared" si="3"/>
        <v>19</v>
      </c>
      <c r="J24" s="22">
        <v>11</v>
      </c>
      <c r="K24" s="22">
        <v>8</v>
      </c>
      <c r="L24" s="17">
        <f t="shared" si="4"/>
        <v>23</v>
      </c>
      <c r="M24" s="22">
        <v>19</v>
      </c>
      <c r="N24" s="22">
        <v>4</v>
      </c>
      <c r="O24" s="17">
        <f t="shared" si="5"/>
        <v>0</v>
      </c>
      <c r="P24" s="21">
        <v>0</v>
      </c>
      <c r="Q24" s="21">
        <v>0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ht="15.9" customHeight="1" x14ac:dyDescent="0.25">
      <c r="A25" s="14">
        <v>41530</v>
      </c>
      <c r="B25" s="15" t="s">
        <v>23</v>
      </c>
      <c r="C25" s="16">
        <f t="shared" si="1"/>
        <v>43</v>
      </c>
      <c r="D25" s="16">
        <f t="shared" si="0"/>
        <v>25</v>
      </c>
      <c r="E25" s="16">
        <f t="shared" si="0"/>
        <v>18</v>
      </c>
      <c r="F25" s="17">
        <f t="shared" si="2"/>
        <v>6</v>
      </c>
      <c r="G25" s="22">
        <v>4</v>
      </c>
      <c r="H25" s="22">
        <v>2</v>
      </c>
      <c r="I25" s="17">
        <f t="shared" si="3"/>
        <v>0</v>
      </c>
      <c r="J25" s="22">
        <v>0</v>
      </c>
      <c r="K25" s="22">
        <v>0</v>
      </c>
      <c r="L25" s="17">
        <f t="shared" si="4"/>
        <v>37</v>
      </c>
      <c r="M25" s="22">
        <v>21</v>
      </c>
      <c r="N25" s="22">
        <v>16</v>
      </c>
      <c r="O25" s="17">
        <f t="shared" si="5"/>
        <v>0</v>
      </c>
      <c r="P25" s="21">
        <v>0</v>
      </c>
      <c r="Q25" s="21">
        <v>0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ht="15.9" customHeight="1" x14ac:dyDescent="0.25">
      <c r="A26" s="14">
        <v>41551</v>
      </c>
      <c r="B26" s="15" t="s">
        <v>24</v>
      </c>
      <c r="C26" s="16">
        <f t="shared" si="1"/>
        <v>648</v>
      </c>
      <c r="D26" s="16">
        <f t="shared" si="0"/>
        <v>336</v>
      </c>
      <c r="E26" s="16">
        <f t="shared" si="0"/>
        <v>312</v>
      </c>
      <c r="F26" s="17">
        <f t="shared" si="2"/>
        <v>391</v>
      </c>
      <c r="G26" s="22">
        <v>194</v>
      </c>
      <c r="H26" s="22">
        <v>197</v>
      </c>
      <c r="I26" s="17">
        <f t="shared" si="3"/>
        <v>95</v>
      </c>
      <c r="J26" s="22">
        <v>51</v>
      </c>
      <c r="K26" s="22">
        <v>44</v>
      </c>
      <c r="L26" s="17">
        <f t="shared" si="4"/>
        <v>162</v>
      </c>
      <c r="M26" s="22">
        <v>91</v>
      </c>
      <c r="N26" s="22">
        <v>71</v>
      </c>
      <c r="O26" s="17">
        <f t="shared" si="5"/>
        <v>0</v>
      </c>
      <c r="P26" s="21">
        <v>0</v>
      </c>
      <c r="Q26" s="21">
        <v>0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ht="15.9" customHeight="1" x14ac:dyDescent="0.25">
      <c r="A27" s="14">
        <v>41615</v>
      </c>
      <c r="B27" s="15" t="s">
        <v>25</v>
      </c>
      <c r="C27" s="16">
        <f t="shared" si="1"/>
        <v>115</v>
      </c>
      <c r="D27" s="16">
        <f t="shared" si="0"/>
        <v>64</v>
      </c>
      <c r="E27" s="16">
        <f t="shared" si="0"/>
        <v>51</v>
      </c>
      <c r="F27" s="17">
        <f t="shared" si="2"/>
        <v>70</v>
      </c>
      <c r="G27" s="22">
        <v>39</v>
      </c>
      <c r="H27" s="22">
        <v>31</v>
      </c>
      <c r="I27" s="17">
        <f t="shared" si="3"/>
        <v>28</v>
      </c>
      <c r="J27" s="22">
        <v>13</v>
      </c>
      <c r="K27" s="22">
        <v>15</v>
      </c>
      <c r="L27" s="17">
        <f t="shared" si="4"/>
        <v>17</v>
      </c>
      <c r="M27" s="22">
        <v>12</v>
      </c>
      <c r="N27" s="22">
        <v>5</v>
      </c>
      <c r="O27" s="17">
        <f t="shared" si="5"/>
        <v>0</v>
      </c>
      <c r="P27" s="21">
        <v>0</v>
      </c>
      <c r="Q27" s="21">
        <v>0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ht="15.9" customHeight="1" x14ac:dyDescent="0.25">
      <c r="A28" s="14">
        <v>41660</v>
      </c>
      <c r="B28" s="15" t="s">
        <v>26</v>
      </c>
      <c r="C28" s="16">
        <f t="shared" si="1"/>
        <v>44</v>
      </c>
      <c r="D28" s="16">
        <f t="shared" si="0"/>
        <v>25</v>
      </c>
      <c r="E28" s="16">
        <f t="shared" si="0"/>
        <v>19</v>
      </c>
      <c r="F28" s="17">
        <f t="shared" si="2"/>
        <v>7</v>
      </c>
      <c r="G28" s="22">
        <v>3</v>
      </c>
      <c r="H28" s="22">
        <v>4</v>
      </c>
      <c r="I28" s="17">
        <f t="shared" si="3"/>
        <v>2</v>
      </c>
      <c r="J28" s="22">
        <v>1</v>
      </c>
      <c r="K28" s="22">
        <v>1</v>
      </c>
      <c r="L28" s="17">
        <f t="shared" si="4"/>
        <v>35</v>
      </c>
      <c r="M28" s="22">
        <v>21</v>
      </c>
      <c r="N28" s="22">
        <v>14</v>
      </c>
      <c r="O28" s="17">
        <f t="shared" si="5"/>
        <v>0</v>
      </c>
      <c r="P28" s="21">
        <v>0</v>
      </c>
      <c r="Q28" s="21">
        <v>0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ht="15.9" customHeight="1" x14ac:dyDescent="0.25">
      <c r="A29" s="14">
        <v>41668</v>
      </c>
      <c r="B29" s="15" t="s">
        <v>27</v>
      </c>
      <c r="C29" s="16">
        <f t="shared" si="1"/>
        <v>173</v>
      </c>
      <c r="D29" s="16">
        <f t="shared" si="0"/>
        <v>102</v>
      </c>
      <c r="E29" s="16">
        <f t="shared" si="0"/>
        <v>71</v>
      </c>
      <c r="F29" s="17">
        <f t="shared" si="2"/>
        <v>58</v>
      </c>
      <c r="G29" s="22">
        <v>30</v>
      </c>
      <c r="H29" s="22">
        <v>28</v>
      </c>
      <c r="I29" s="17">
        <f t="shared" si="3"/>
        <v>9</v>
      </c>
      <c r="J29" s="22">
        <v>4</v>
      </c>
      <c r="K29" s="22">
        <v>5</v>
      </c>
      <c r="L29" s="17">
        <f t="shared" si="4"/>
        <v>106</v>
      </c>
      <c r="M29" s="22">
        <v>68</v>
      </c>
      <c r="N29" s="22">
        <v>38</v>
      </c>
      <c r="O29" s="17">
        <f t="shared" si="5"/>
        <v>0</v>
      </c>
      <c r="P29" s="21">
        <v>0</v>
      </c>
      <c r="Q29" s="21">
        <v>0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ht="15.9" customHeight="1" x14ac:dyDescent="0.25">
      <c r="A30" s="14">
        <v>41676</v>
      </c>
      <c r="B30" s="15" t="s">
        <v>28</v>
      </c>
      <c r="C30" s="16">
        <f t="shared" si="1"/>
        <v>40</v>
      </c>
      <c r="D30" s="16">
        <f t="shared" si="0"/>
        <v>22</v>
      </c>
      <c r="E30" s="16">
        <f t="shared" si="0"/>
        <v>18</v>
      </c>
      <c r="F30" s="17">
        <f t="shared" si="2"/>
        <v>17</v>
      </c>
      <c r="G30" s="22">
        <v>9</v>
      </c>
      <c r="H30" s="22">
        <v>8</v>
      </c>
      <c r="I30" s="17">
        <f t="shared" si="3"/>
        <v>2</v>
      </c>
      <c r="J30" s="22">
        <v>0</v>
      </c>
      <c r="K30" s="22">
        <v>2</v>
      </c>
      <c r="L30" s="17">
        <f t="shared" si="4"/>
        <v>21</v>
      </c>
      <c r="M30" s="22">
        <v>13</v>
      </c>
      <c r="N30" s="22">
        <v>8</v>
      </c>
      <c r="O30" s="17">
        <f t="shared" si="5"/>
        <v>0</v>
      </c>
      <c r="P30" s="21">
        <v>0</v>
      </c>
      <c r="Q30" s="21">
        <v>0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ht="15.9" customHeight="1" x14ac:dyDescent="0.25">
      <c r="A31" s="14">
        <v>41770</v>
      </c>
      <c r="B31" s="15" t="s">
        <v>29</v>
      </c>
      <c r="C31" s="16">
        <f t="shared" si="1"/>
        <v>83</v>
      </c>
      <c r="D31" s="16">
        <f t="shared" si="0"/>
        <v>50</v>
      </c>
      <c r="E31" s="16">
        <f t="shared" si="0"/>
        <v>33</v>
      </c>
      <c r="F31" s="17">
        <f t="shared" si="2"/>
        <v>28</v>
      </c>
      <c r="G31" s="22">
        <v>15</v>
      </c>
      <c r="H31" s="22">
        <v>13</v>
      </c>
      <c r="I31" s="17">
        <f t="shared" si="3"/>
        <v>14</v>
      </c>
      <c r="J31" s="22">
        <v>6</v>
      </c>
      <c r="K31" s="22">
        <v>8</v>
      </c>
      <c r="L31" s="17">
        <f t="shared" si="4"/>
        <v>41</v>
      </c>
      <c r="M31" s="22">
        <v>29</v>
      </c>
      <c r="N31" s="22">
        <v>12</v>
      </c>
      <c r="O31" s="17">
        <f t="shared" si="5"/>
        <v>0</v>
      </c>
      <c r="P31" s="21">
        <v>0</v>
      </c>
      <c r="Q31" s="21">
        <v>0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ht="15.9" customHeight="1" x14ac:dyDescent="0.25">
      <c r="A32" s="14">
        <v>41791</v>
      </c>
      <c r="B32" s="15" t="s">
        <v>30</v>
      </c>
      <c r="C32" s="16">
        <f t="shared" si="1"/>
        <v>73</v>
      </c>
      <c r="D32" s="16">
        <f t="shared" si="0"/>
        <v>51</v>
      </c>
      <c r="E32" s="16">
        <f t="shared" si="0"/>
        <v>22</v>
      </c>
      <c r="F32" s="17">
        <f t="shared" si="2"/>
        <v>33</v>
      </c>
      <c r="G32" s="22">
        <v>24</v>
      </c>
      <c r="H32" s="22">
        <v>9</v>
      </c>
      <c r="I32" s="17">
        <f t="shared" si="3"/>
        <v>18</v>
      </c>
      <c r="J32" s="22">
        <v>12</v>
      </c>
      <c r="K32" s="22">
        <v>6</v>
      </c>
      <c r="L32" s="17">
        <f t="shared" si="4"/>
        <v>22</v>
      </c>
      <c r="M32" s="22">
        <v>15</v>
      </c>
      <c r="N32" s="22">
        <v>7</v>
      </c>
      <c r="O32" s="17">
        <f t="shared" si="5"/>
        <v>0</v>
      </c>
      <c r="P32" s="21">
        <v>0</v>
      </c>
      <c r="Q32" s="21">
        <v>0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ht="15.9" customHeight="1" x14ac:dyDescent="0.25">
      <c r="A33" s="14">
        <v>41799</v>
      </c>
      <c r="B33" s="15" t="s">
        <v>32</v>
      </c>
      <c r="C33" s="16">
        <f t="shared" si="1"/>
        <v>47</v>
      </c>
      <c r="D33" s="16">
        <f t="shared" si="0"/>
        <v>24</v>
      </c>
      <c r="E33" s="16">
        <f t="shared" si="0"/>
        <v>23</v>
      </c>
      <c r="F33" s="17">
        <f>+G33+H33</f>
        <v>20</v>
      </c>
      <c r="G33" s="22">
        <v>10</v>
      </c>
      <c r="H33" s="22">
        <v>10</v>
      </c>
      <c r="I33" s="17">
        <f>+J33+K33</f>
        <v>11</v>
      </c>
      <c r="J33" s="22">
        <v>5</v>
      </c>
      <c r="K33" s="22">
        <v>6</v>
      </c>
      <c r="L33" s="17">
        <f t="shared" si="4"/>
        <v>16</v>
      </c>
      <c r="M33" s="22">
        <v>9</v>
      </c>
      <c r="N33" s="22">
        <v>7</v>
      </c>
      <c r="O33" s="17">
        <f>+P33+Q33</f>
        <v>0</v>
      </c>
      <c r="P33" s="21">
        <v>0</v>
      </c>
      <c r="Q33" s="21">
        <v>0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15.9" customHeight="1" x14ac:dyDescent="0.25">
      <c r="A34" s="14">
        <v>41801</v>
      </c>
      <c r="B34" s="15" t="s">
        <v>33</v>
      </c>
      <c r="C34" s="16">
        <f t="shared" si="1"/>
        <v>32</v>
      </c>
      <c r="D34" s="16">
        <f t="shared" si="0"/>
        <v>21</v>
      </c>
      <c r="E34" s="16">
        <f t="shared" si="0"/>
        <v>11</v>
      </c>
      <c r="F34" s="17">
        <f>+G34+H34</f>
        <v>23</v>
      </c>
      <c r="G34" s="22">
        <v>16</v>
      </c>
      <c r="H34" s="22">
        <v>7</v>
      </c>
      <c r="I34" s="17">
        <f>+J34+K34</f>
        <v>0</v>
      </c>
      <c r="J34" s="22">
        <v>0</v>
      </c>
      <c r="K34" s="22">
        <v>0</v>
      </c>
      <c r="L34" s="17">
        <f t="shared" si="4"/>
        <v>9</v>
      </c>
      <c r="M34" s="22">
        <v>5</v>
      </c>
      <c r="N34" s="22">
        <v>4</v>
      </c>
      <c r="O34" s="17">
        <f>+P34+Q34</f>
        <v>0</v>
      </c>
      <c r="P34" s="21">
        <v>0</v>
      </c>
      <c r="Q34" s="21">
        <v>0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ht="15.9" customHeight="1" x14ac:dyDescent="0.25">
      <c r="A35" s="14">
        <v>41797</v>
      </c>
      <c r="B35" s="15" t="s">
        <v>31</v>
      </c>
      <c r="C35" s="16">
        <f t="shared" si="1"/>
        <v>53</v>
      </c>
      <c r="D35" s="16">
        <f t="shared" si="0"/>
        <v>29</v>
      </c>
      <c r="E35" s="16">
        <f t="shared" si="0"/>
        <v>24</v>
      </c>
      <c r="F35" s="17">
        <f>+G35+H35</f>
        <v>29</v>
      </c>
      <c r="G35" s="22">
        <v>14</v>
      </c>
      <c r="H35" s="22">
        <v>15</v>
      </c>
      <c r="I35" s="17">
        <f>+J35+K35</f>
        <v>10</v>
      </c>
      <c r="J35" s="22">
        <v>5</v>
      </c>
      <c r="K35" s="22">
        <v>5</v>
      </c>
      <c r="L35" s="17">
        <f t="shared" si="4"/>
        <v>14</v>
      </c>
      <c r="M35" s="22">
        <v>10</v>
      </c>
      <c r="N35" s="22">
        <v>4</v>
      </c>
      <c r="O35" s="17">
        <f>+P35+Q35</f>
        <v>0</v>
      </c>
      <c r="P35" s="21">
        <v>0</v>
      </c>
      <c r="Q35" s="21">
        <v>0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15.9" customHeight="1" x14ac:dyDescent="0.25">
      <c r="A36" s="14">
        <v>41807</v>
      </c>
      <c r="B36" s="15" t="s">
        <v>34</v>
      </c>
      <c r="C36" s="16">
        <f t="shared" si="1"/>
        <v>108</v>
      </c>
      <c r="D36" s="16">
        <f t="shared" si="0"/>
        <v>60</v>
      </c>
      <c r="E36" s="16">
        <f t="shared" si="0"/>
        <v>48</v>
      </c>
      <c r="F36" s="17">
        <f t="shared" si="2"/>
        <v>44</v>
      </c>
      <c r="G36" s="22">
        <v>25</v>
      </c>
      <c r="H36" s="22">
        <v>19</v>
      </c>
      <c r="I36" s="17">
        <f t="shared" si="3"/>
        <v>31</v>
      </c>
      <c r="J36" s="22">
        <v>17</v>
      </c>
      <c r="K36" s="22">
        <v>14</v>
      </c>
      <c r="L36" s="17">
        <f t="shared" si="4"/>
        <v>33</v>
      </c>
      <c r="M36" s="22">
        <v>18</v>
      </c>
      <c r="N36" s="22">
        <v>15</v>
      </c>
      <c r="O36" s="17">
        <f t="shared" si="5"/>
        <v>0</v>
      </c>
      <c r="P36" s="21">
        <v>0</v>
      </c>
      <c r="Q36" s="21">
        <v>0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ht="15.9" customHeight="1" x14ac:dyDescent="0.25">
      <c r="A37" s="14">
        <v>41872</v>
      </c>
      <c r="B37" s="15" t="s">
        <v>35</v>
      </c>
      <c r="C37" s="16">
        <f t="shared" si="1"/>
        <v>43</v>
      </c>
      <c r="D37" s="16">
        <f t="shared" si="0"/>
        <v>25</v>
      </c>
      <c r="E37" s="16">
        <f t="shared" si="0"/>
        <v>18</v>
      </c>
      <c r="F37" s="17">
        <f t="shared" si="2"/>
        <v>19</v>
      </c>
      <c r="G37" s="22">
        <v>13</v>
      </c>
      <c r="H37" s="22">
        <v>6</v>
      </c>
      <c r="I37" s="17">
        <f t="shared" si="3"/>
        <v>24</v>
      </c>
      <c r="J37" s="22">
        <v>12</v>
      </c>
      <c r="K37" s="22">
        <v>12</v>
      </c>
      <c r="L37" s="17">
        <f t="shared" si="4"/>
        <v>0</v>
      </c>
      <c r="M37" s="22">
        <v>0</v>
      </c>
      <c r="N37" s="22">
        <v>0</v>
      </c>
      <c r="O37" s="17">
        <f t="shared" si="5"/>
        <v>0</v>
      </c>
      <c r="P37" s="21">
        <v>0</v>
      </c>
      <c r="Q37" s="21">
        <v>0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 ht="15.9" customHeight="1" x14ac:dyDescent="0.25">
      <c r="A38" s="14">
        <v>41885</v>
      </c>
      <c r="B38" s="15" t="s">
        <v>36</v>
      </c>
      <c r="C38" s="16">
        <f t="shared" si="1"/>
        <v>47</v>
      </c>
      <c r="D38" s="16">
        <f t="shared" si="0"/>
        <v>24</v>
      </c>
      <c r="E38" s="16">
        <f t="shared" si="0"/>
        <v>23</v>
      </c>
      <c r="F38" s="17">
        <f t="shared" si="2"/>
        <v>40</v>
      </c>
      <c r="G38" s="22">
        <v>20</v>
      </c>
      <c r="H38" s="22">
        <v>20</v>
      </c>
      <c r="I38" s="17">
        <f t="shared" si="3"/>
        <v>0</v>
      </c>
      <c r="J38" s="22">
        <v>0</v>
      </c>
      <c r="K38" s="22">
        <v>0</v>
      </c>
      <c r="L38" s="17">
        <f t="shared" si="4"/>
        <v>7</v>
      </c>
      <c r="M38" s="22">
        <v>4</v>
      </c>
      <c r="N38" s="22">
        <v>3</v>
      </c>
      <c r="O38" s="17">
        <f t="shared" si="5"/>
        <v>0</v>
      </c>
      <c r="P38" s="21">
        <v>0</v>
      </c>
      <c r="Q38" s="21">
        <v>0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1:42" x14ac:dyDescent="0.25">
      <c r="B39" s="4"/>
      <c r="C39" s="9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8"/>
      <c r="Q39" s="7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1:42" x14ac:dyDescent="0.25">
      <c r="B40" s="4"/>
      <c r="C40" s="9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8"/>
      <c r="Q40" s="7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1:42" x14ac:dyDescent="0.25">
      <c r="B41" s="4"/>
      <c r="C41" s="9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8"/>
      <c r="Q41" s="7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42" x14ac:dyDescent="0.25">
      <c r="B42" s="4"/>
      <c r="C42" s="9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8"/>
      <c r="Q42" s="7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1:42" x14ac:dyDescent="0.25">
      <c r="B43" s="4"/>
      <c r="C43" s="9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8"/>
      <c r="Q43" s="7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x14ac:dyDescent="0.25">
      <c r="B44" s="4"/>
      <c r="C44" s="9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8"/>
      <c r="Q44" s="7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42" x14ac:dyDescent="0.25">
      <c r="B45" s="4"/>
      <c r="C45" s="9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8"/>
      <c r="Q45" s="7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x14ac:dyDescent="0.25">
      <c r="B46" s="4"/>
      <c r="C46" s="9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8"/>
      <c r="Q46" s="7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42" x14ac:dyDescent="0.25">
      <c r="B47" s="4"/>
      <c r="C47" s="4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5"/>
      <c r="Q47" s="2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1:42" x14ac:dyDescent="0.25">
      <c r="B48" s="4"/>
      <c r="C48" s="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5"/>
      <c r="Q48" s="2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2:42" x14ac:dyDescent="0.25">
      <c r="B49" s="4"/>
      <c r="C49" s="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5"/>
      <c r="Q49" s="2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2:42" x14ac:dyDescent="0.25">
      <c r="B50" s="4"/>
      <c r="C50" s="4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5"/>
      <c r="Q50" s="2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2:42" x14ac:dyDescent="0.25">
      <c r="B51" s="4"/>
      <c r="C51" s="4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5"/>
      <c r="Q51" s="2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2:42" x14ac:dyDescent="0.25">
      <c r="B52" s="4"/>
      <c r="C52" s="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5"/>
      <c r="Q52" s="2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2:42" x14ac:dyDescent="0.25">
      <c r="B53" s="4"/>
      <c r="C53" s="4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5"/>
      <c r="Q53" s="2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2:42" x14ac:dyDescent="0.25">
      <c r="B54" s="4"/>
      <c r="C54" s="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5"/>
      <c r="Q54" s="2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2:42" x14ac:dyDescent="0.25">
      <c r="B55" s="4"/>
      <c r="C55" s="4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5"/>
      <c r="Q55" s="2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2:42" x14ac:dyDescent="0.25">
      <c r="B56" s="4"/>
      <c r="C56" s="4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5"/>
      <c r="Q56" s="2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2:42" x14ac:dyDescent="0.25">
      <c r="B57" s="4"/>
      <c r="C57" s="4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5"/>
      <c r="Q57" s="2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2:42" x14ac:dyDescent="0.25">
      <c r="B58" s="4"/>
      <c r="C58" s="4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5"/>
      <c r="Q58" s="2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2:42" x14ac:dyDescent="0.25">
      <c r="B59" s="4"/>
      <c r="C59" s="4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5"/>
      <c r="Q59" s="2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2:42" x14ac:dyDescent="0.25">
      <c r="B60" s="4"/>
      <c r="C60" s="4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5"/>
      <c r="Q60" s="2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2:42" x14ac:dyDescent="0.25">
      <c r="B61" s="4"/>
      <c r="C61" s="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5"/>
      <c r="Q61" s="2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2:42" x14ac:dyDescent="0.25">
      <c r="B62" s="4"/>
      <c r="C62" s="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5"/>
      <c r="Q62" s="2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2:42" x14ac:dyDescent="0.25">
      <c r="B63" s="4"/>
      <c r="C63" s="4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5"/>
      <c r="Q63" s="2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2:42" x14ac:dyDescent="0.25">
      <c r="B64" s="4"/>
      <c r="C64" s="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5"/>
      <c r="Q64" s="2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x14ac:dyDescent="0.25">
      <c r="B65" s="4"/>
      <c r="C65" s="4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5"/>
      <c r="Q65" s="2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x14ac:dyDescent="0.25">
      <c r="B66" s="4"/>
      <c r="C66" s="4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5"/>
      <c r="Q66" s="2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x14ac:dyDescent="0.25">
      <c r="B67" s="4"/>
      <c r="C67" s="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5"/>
      <c r="Q67" s="2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x14ac:dyDescent="0.25">
      <c r="B68" s="4"/>
      <c r="C68" s="4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5"/>
      <c r="Q68" s="2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x14ac:dyDescent="0.25">
      <c r="B69" s="4"/>
      <c r="C69" s="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5"/>
      <c r="Q69" s="2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x14ac:dyDescent="0.25">
      <c r="B70" s="4"/>
      <c r="C70" s="4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5"/>
      <c r="Q70" s="2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x14ac:dyDescent="0.25">
      <c r="B71" s="4"/>
      <c r="C71" s="4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5"/>
      <c r="Q71" s="2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x14ac:dyDescent="0.25">
      <c r="B72" s="4"/>
      <c r="C72" s="4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5"/>
      <c r="Q72" s="2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x14ac:dyDescent="0.25">
      <c r="B73" s="4"/>
      <c r="C73" s="4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5"/>
      <c r="Q73" s="2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x14ac:dyDescent="0.25">
      <c r="B74" s="4"/>
      <c r="C74" s="4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5"/>
      <c r="Q74" s="2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x14ac:dyDescent="0.25">
      <c r="B75" s="4"/>
      <c r="C75" s="4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5"/>
      <c r="Q75" s="2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x14ac:dyDescent="0.25">
      <c r="B76" s="4"/>
      <c r="C76" s="4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5"/>
      <c r="Q76" s="2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x14ac:dyDescent="0.25">
      <c r="B77" s="4"/>
      <c r="C77" s="4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5"/>
      <c r="Q77" s="2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x14ac:dyDescent="0.25">
      <c r="B78" s="4"/>
      <c r="C78" s="4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5"/>
      <c r="Q78" s="2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x14ac:dyDescent="0.25">
      <c r="B79" s="4"/>
      <c r="C79" s="4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5"/>
      <c r="Q79" s="2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2:42" x14ac:dyDescent="0.25">
      <c r="B80" s="4"/>
      <c r="C80" s="4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5"/>
      <c r="Q80" s="2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x14ac:dyDescent="0.25">
      <c r="B81" s="4"/>
      <c r="C81" s="4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5"/>
      <c r="Q81" s="2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x14ac:dyDescent="0.25">
      <c r="B82" s="4"/>
      <c r="C82" s="4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5"/>
      <c r="Q82" s="2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x14ac:dyDescent="0.25">
      <c r="B83" s="4"/>
      <c r="C83" s="4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5"/>
      <c r="Q83" s="2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x14ac:dyDescent="0.25">
      <c r="B84" s="4"/>
      <c r="C84" s="4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5"/>
      <c r="Q84" s="2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x14ac:dyDescent="0.25">
      <c r="B85" s="4"/>
      <c r="C85" s="4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5"/>
      <c r="Q85" s="2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x14ac:dyDescent="0.25">
      <c r="B86" s="4"/>
      <c r="C86" s="4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5"/>
      <c r="Q86" s="2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x14ac:dyDescent="0.25">
      <c r="B87" s="4"/>
      <c r="C87" s="4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5"/>
      <c r="Q87" s="2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x14ac:dyDescent="0.25">
      <c r="B88" s="4"/>
      <c r="C88" s="4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5"/>
      <c r="Q88" s="2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x14ac:dyDescent="0.25">
      <c r="B89" s="4"/>
      <c r="C89" s="4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5"/>
      <c r="Q89" s="2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x14ac:dyDescent="0.25">
      <c r="B90" s="4"/>
      <c r="C90" s="4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5"/>
      <c r="Q90" s="2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x14ac:dyDescent="0.25">
      <c r="B91" s="4"/>
      <c r="C91" s="4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5"/>
      <c r="Q91" s="2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x14ac:dyDescent="0.25">
      <c r="B92" s="4"/>
      <c r="C92" s="4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5"/>
      <c r="Q92" s="2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x14ac:dyDescent="0.25">
      <c r="B93" s="4"/>
      <c r="C93" s="4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5"/>
      <c r="Q93" s="2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x14ac:dyDescent="0.25">
      <c r="B94" s="4"/>
      <c r="C94" s="4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5"/>
      <c r="Q94" s="2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x14ac:dyDescent="0.25">
      <c r="B95" s="4"/>
      <c r="C95" s="4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5"/>
      <c r="Q95" s="2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2:42" x14ac:dyDescent="0.25">
      <c r="B96" s="4"/>
      <c r="C96" s="4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5"/>
      <c r="Q96" s="2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2:42" x14ac:dyDescent="0.25">
      <c r="B97" s="4"/>
      <c r="C97" s="4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5"/>
      <c r="Q97" s="2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2:42" x14ac:dyDescent="0.25">
      <c r="B98" s="4"/>
      <c r="C98" s="4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5"/>
      <c r="Q98" s="2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2:42" x14ac:dyDescent="0.25">
      <c r="B99" s="4"/>
      <c r="C99" s="4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5"/>
      <c r="Q99" s="2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2:42" x14ac:dyDescent="0.25">
      <c r="B100" s="4"/>
      <c r="C100" s="4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5"/>
      <c r="Q100" s="2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x14ac:dyDescent="0.25">
      <c r="B101" s="4"/>
      <c r="C101" s="4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5"/>
      <c r="Q101" s="2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x14ac:dyDescent="0.25">
      <c r="B102" s="4"/>
      <c r="C102" s="4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5"/>
      <c r="Q102" s="2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x14ac:dyDescent="0.25">
      <c r="B103" s="4"/>
      <c r="C103" s="4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5"/>
      <c r="Q103" s="2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x14ac:dyDescent="0.25">
      <c r="B104" s="4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2"/>
      <c r="P104" s="5"/>
      <c r="Q104" s="2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x14ac:dyDescent="0.25">
      <c r="B105" s="4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2"/>
      <c r="P105" s="5"/>
      <c r="Q105" s="2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x14ac:dyDescent="0.25">
      <c r="B106" s="4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2"/>
      <c r="P106" s="5"/>
      <c r="Q106" s="2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x14ac:dyDescent="0.25">
      <c r="B107" s="4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2"/>
      <c r="P107" s="5"/>
      <c r="Q107" s="2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x14ac:dyDescent="0.25">
      <c r="B108" s="4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2"/>
      <c r="P108" s="5"/>
      <c r="Q108" s="2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x14ac:dyDescent="0.25">
      <c r="B109" s="4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2"/>
      <c r="P109" s="5"/>
      <c r="Q109" s="2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x14ac:dyDescent="0.25">
      <c r="B110" s="4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2"/>
      <c r="P110" s="5"/>
      <c r="Q110" s="2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x14ac:dyDescent="0.25">
      <c r="B111" s="4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2"/>
      <c r="P111" s="5"/>
      <c r="Q111" s="2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x14ac:dyDescent="0.25">
      <c r="B112" s="4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2"/>
      <c r="P112" s="5"/>
      <c r="Q112" s="2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x14ac:dyDescent="0.25">
      <c r="B113" s="4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2"/>
      <c r="P113" s="5"/>
      <c r="Q113" s="2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x14ac:dyDescent="0.25">
      <c r="B114" s="4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2"/>
      <c r="P114" s="5"/>
      <c r="Q114" s="2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x14ac:dyDescent="0.25">
      <c r="B115" s="4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2"/>
      <c r="P115" s="5"/>
      <c r="Q115" s="2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x14ac:dyDescent="0.25">
      <c r="B116" s="4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2"/>
      <c r="P116" s="5"/>
      <c r="Q116" s="2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x14ac:dyDescent="0.25">
      <c r="B117" s="4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2"/>
      <c r="P117" s="5"/>
      <c r="Q117" s="2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x14ac:dyDescent="0.25">
      <c r="B118" s="4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2"/>
      <c r="P118" s="5"/>
      <c r="Q118" s="2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x14ac:dyDescent="0.25">
      <c r="B119" s="4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2"/>
      <c r="P119" s="5"/>
      <c r="Q119" s="2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x14ac:dyDescent="0.25">
      <c r="B120" s="4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2"/>
      <c r="P120" s="5"/>
      <c r="Q120" s="2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x14ac:dyDescent="0.25">
      <c r="B121" s="4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2"/>
      <c r="P121" s="5"/>
      <c r="Q121" s="2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x14ac:dyDescent="0.25">
      <c r="B122" s="4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2"/>
      <c r="P122" s="5"/>
      <c r="Q122" s="2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x14ac:dyDescent="0.25">
      <c r="B123" s="4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2"/>
      <c r="P123" s="5"/>
      <c r="Q123" s="2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x14ac:dyDescent="0.25">
      <c r="B124" s="4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2"/>
      <c r="P124" s="5"/>
      <c r="Q124" s="2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x14ac:dyDescent="0.25">
      <c r="B125" s="4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2"/>
      <c r="P125" s="5"/>
      <c r="Q125" s="2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x14ac:dyDescent="0.25">
      <c r="B126" s="4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2"/>
      <c r="P126" s="5"/>
      <c r="Q126" s="2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x14ac:dyDescent="0.25">
      <c r="B127" s="4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2"/>
      <c r="P127" s="5"/>
      <c r="Q127" s="2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x14ac:dyDescent="0.25">
      <c r="B128" s="4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2"/>
      <c r="P128" s="5"/>
      <c r="Q128" s="2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x14ac:dyDescent="0.25">
      <c r="B129" s="4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2"/>
      <c r="P129" s="5"/>
      <c r="Q129" s="2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x14ac:dyDescent="0.25">
      <c r="B130" s="4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2"/>
      <c r="P130" s="5"/>
      <c r="Q130" s="2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x14ac:dyDescent="0.25">
      <c r="B131" s="4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2"/>
      <c r="P131" s="5"/>
      <c r="Q131" s="2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x14ac:dyDescent="0.25">
      <c r="B132" s="4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2"/>
      <c r="P132" s="5"/>
      <c r="Q132" s="2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x14ac:dyDescent="0.25"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2"/>
      <c r="P133" s="5"/>
      <c r="Q133" s="2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x14ac:dyDescent="0.25"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2"/>
      <c r="P134" s="5"/>
      <c r="Q134" s="2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x14ac:dyDescent="0.25"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2"/>
      <c r="P135" s="5"/>
      <c r="Q135" s="2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x14ac:dyDescent="0.25"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2"/>
      <c r="P136" s="5"/>
      <c r="Q136" s="2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x14ac:dyDescent="0.25"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2"/>
      <c r="P137" s="5"/>
      <c r="Q137" s="2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x14ac:dyDescent="0.25"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2"/>
      <c r="P138" s="5"/>
      <c r="Q138" s="2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x14ac:dyDescent="0.25"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2"/>
      <c r="P139" s="5"/>
      <c r="Q139" s="2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x14ac:dyDescent="0.25"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2"/>
      <c r="P140" s="5"/>
      <c r="Q140" s="2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x14ac:dyDescent="0.25"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2"/>
      <c r="P141" s="5"/>
      <c r="Q141" s="2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x14ac:dyDescent="0.25"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2"/>
      <c r="P142" s="5"/>
      <c r="Q142" s="2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x14ac:dyDescent="0.25"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2"/>
      <c r="P143" s="5"/>
      <c r="Q143" s="2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x14ac:dyDescent="0.25"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2"/>
      <c r="P144" s="5"/>
      <c r="Q144" s="2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4:42" x14ac:dyDescent="0.25"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2"/>
      <c r="P145" s="5"/>
      <c r="Q145" s="2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4:42" x14ac:dyDescent="0.25"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2"/>
      <c r="P146" s="5"/>
      <c r="Q146" s="2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4:42" x14ac:dyDescent="0.25"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2"/>
      <c r="P147" s="5"/>
      <c r="Q147" s="2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4:42" x14ac:dyDescent="0.25"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2"/>
      <c r="P148" s="5"/>
      <c r="Q148" s="2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4:42" x14ac:dyDescent="0.25"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2"/>
      <c r="P149" s="5"/>
      <c r="Q149" s="2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4:42" x14ac:dyDescent="0.25"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2"/>
      <c r="P150" s="5"/>
      <c r="Q150" s="2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4:42" x14ac:dyDescent="0.25"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2"/>
      <c r="P151" s="5"/>
      <c r="Q151" s="2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4:42" x14ac:dyDescent="0.25"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2"/>
      <c r="P152" s="5"/>
      <c r="Q152" s="2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4:42" x14ac:dyDescent="0.25"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2"/>
      <c r="P153" s="5"/>
      <c r="Q153" s="2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4:42" x14ac:dyDescent="0.25"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2"/>
      <c r="P154" s="5"/>
      <c r="Q154" s="2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4:42" x14ac:dyDescent="0.25"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2"/>
      <c r="P155" s="5"/>
      <c r="Q155" s="2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4:42" x14ac:dyDescent="0.25"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2"/>
      <c r="P156" s="5"/>
      <c r="Q156" s="2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4:42" x14ac:dyDescent="0.25"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2"/>
      <c r="P157" s="5"/>
      <c r="Q157" s="2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4:42" x14ac:dyDescent="0.25"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2"/>
      <c r="P158" s="5"/>
      <c r="Q158" s="2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4:42" x14ac:dyDescent="0.25"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2"/>
      <c r="P159" s="5"/>
      <c r="Q159" s="2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4:42" x14ac:dyDescent="0.25"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2"/>
      <c r="P160" s="5"/>
      <c r="Q160" s="2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4:42" x14ac:dyDescent="0.25"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2"/>
      <c r="P161" s="5"/>
      <c r="Q161" s="2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4:42" x14ac:dyDescent="0.25"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2"/>
      <c r="P162" s="5"/>
      <c r="Q162" s="2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4:42" x14ac:dyDescent="0.25"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2"/>
      <c r="P163" s="5"/>
      <c r="Q163" s="2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4:42" x14ac:dyDescent="0.25"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4:42" x14ac:dyDescent="0.25"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4:42" x14ac:dyDescent="0.25"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4:42" x14ac:dyDescent="0.25"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4:42" x14ac:dyDescent="0.25"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4:42" x14ac:dyDescent="0.25"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4:42" x14ac:dyDescent="0.25"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4:42" x14ac:dyDescent="0.25"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4:42" x14ac:dyDescent="0.25"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4:42" x14ac:dyDescent="0.25"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4:42" x14ac:dyDescent="0.25"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4:42" x14ac:dyDescent="0.25"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4:42" x14ac:dyDescent="0.25"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4:42" x14ac:dyDescent="0.25"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4:42" x14ac:dyDescent="0.25"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4:42" x14ac:dyDescent="0.25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4:42" x14ac:dyDescent="0.25"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4:42" x14ac:dyDescent="0.25"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4:42" x14ac:dyDescent="0.25"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4:42" x14ac:dyDescent="0.25"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4:42" x14ac:dyDescent="0.25"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4:42" x14ac:dyDescent="0.25"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4:42" x14ac:dyDescent="0.25"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4:42" x14ac:dyDescent="0.25"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4:42" x14ac:dyDescent="0.25"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4:42" x14ac:dyDescent="0.25"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4:42" x14ac:dyDescent="0.25"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4:42" x14ac:dyDescent="0.25"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4:42" x14ac:dyDescent="0.25"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4:42" x14ac:dyDescent="0.25"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4:42" x14ac:dyDescent="0.25"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4:42" x14ac:dyDescent="0.25"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4:42" x14ac:dyDescent="0.25"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4:42" x14ac:dyDescent="0.25"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4:42" x14ac:dyDescent="0.25"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4:42" x14ac:dyDescent="0.25"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4:42" x14ac:dyDescent="0.25"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4:42" x14ac:dyDescent="0.25"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4:42" x14ac:dyDescent="0.25"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4:42" x14ac:dyDescent="0.25"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4:42" x14ac:dyDescent="0.25"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4:42" x14ac:dyDescent="0.25"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4:42" x14ac:dyDescent="0.25"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4:42" x14ac:dyDescent="0.25"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4:42" x14ac:dyDescent="0.25"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4:42" x14ac:dyDescent="0.25"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4:42" x14ac:dyDescent="0.25"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4:42" x14ac:dyDescent="0.25"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4:42" x14ac:dyDescent="0.25"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4:42" x14ac:dyDescent="0.25"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4:42" x14ac:dyDescent="0.25"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4:42" x14ac:dyDescent="0.25"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4:42" x14ac:dyDescent="0.25"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4:42" x14ac:dyDescent="0.25"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4:42" x14ac:dyDescent="0.25"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4:42" x14ac:dyDescent="0.25"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4:42" x14ac:dyDescent="0.25"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4:42" x14ac:dyDescent="0.25"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4:42" x14ac:dyDescent="0.25"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4:42" x14ac:dyDescent="0.25"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</row>
    <row r="224" spans="4:42" x14ac:dyDescent="0.25"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</row>
    <row r="225" spans="4:42" x14ac:dyDescent="0.25"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</row>
    <row r="226" spans="4:42" x14ac:dyDescent="0.25"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</row>
    <row r="227" spans="4:42" x14ac:dyDescent="0.25"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</row>
    <row r="228" spans="4:42" x14ac:dyDescent="0.25"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</row>
    <row r="229" spans="4:42" x14ac:dyDescent="0.25"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</row>
    <row r="230" spans="4:42" x14ac:dyDescent="0.25"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</row>
    <row r="231" spans="4:42" x14ac:dyDescent="0.25"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</row>
    <row r="232" spans="4:42" x14ac:dyDescent="0.25"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</row>
    <row r="233" spans="4:42" x14ac:dyDescent="0.25"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</row>
    <row r="234" spans="4:42" x14ac:dyDescent="0.25"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</row>
    <row r="235" spans="4:42" x14ac:dyDescent="0.25"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</row>
    <row r="236" spans="4:42" x14ac:dyDescent="0.25"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</row>
    <row r="237" spans="4:42" x14ac:dyDescent="0.25"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</row>
    <row r="238" spans="4:42" x14ac:dyDescent="0.25"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</row>
    <row r="239" spans="4:42" x14ac:dyDescent="0.25"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</row>
    <row r="240" spans="4:42" x14ac:dyDescent="0.25"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</row>
    <row r="241" spans="4:42" x14ac:dyDescent="0.25"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</row>
    <row r="242" spans="4:42" x14ac:dyDescent="0.25"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</row>
    <row r="243" spans="4:42" x14ac:dyDescent="0.25"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</row>
    <row r="244" spans="4:42" x14ac:dyDescent="0.25"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</row>
    <row r="245" spans="4:42" x14ac:dyDescent="0.25"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</row>
    <row r="246" spans="4:42" x14ac:dyDescent="0.25"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</row>
    <row r="247" spans="4:42" x14ac:dyDescent="0.25"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</row>
    <row r="248" spans="4:42" x14ac:dyDescent="0.25"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</row>
    <row r="249" spans="4:42" x14ac:dyDescent="0.25"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</row>
    <row r="250" spans="4:42" x14ac:dyDescent="0.25"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</row>
    <row r="251" spans="4:42" x14ac:dyDescent="0.25"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</row>
    <row r="252" spans="4:42" x14ac:dyDescent="0.25"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</row>
    <row r="253" spans="4:42" x14ac:dyDescent="0.25"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</row>
    <row r="254" spans="4:42" x14ac:dyDescent="0.25"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</row>
    <row r="255" spans="4:42" x14ac:dyDescent="0.25"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</row>
    <row r="256" spans="4:42" x14ac:dyDescent="0.25"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</row>
    <row r="257" spans="4:42" x14ac:dyDescent="0.25"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</row>
    <row r="258" spans="4:42" x14ac:dyDescent="0.25"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</row>
    <row r="259" spans="4:42" x14ac:dyDescent="0.25"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</row>
    <row r="260" spans="4:42" x14ac:dyDescent="0.25"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</row>
    <row r="261" spans="4:42" x14ac:dyDescent="0.25"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</row>
    <row r="262" spans="4:42" x14ac:dyDescent="0.25"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</row>
    <row r="263" spans="4:42" x14ac:dyDescent="0.25"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</row>
    <row r="264" spans="4:42" x14ac:dyDescent="0.25"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</row>
    <row r="265" spans="4:42" x14ac:dyDescent="0.25"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</row>
    <row r="266" spans="4:42" x14ac:dyDescent="0.25"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</row>
    <row r="267" spans="4:42" x14ac:dyDescent="0.25"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</row>
    <row r="268" spans="4:42" x14ac:dyDescent="0.25"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</row>
    <row r="269" spans="4:42" x14ac:dyDescent="0.25"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</row>
    <row r="270" spans="4:42" x14ac:dyDescent="0.25"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</row>
    <row r="271" spans="4:42" x14ac:dyDescent="0.25"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</row>
    <row r="272" spans="4:42" x14ac:dyDescent="0.25"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</row>
    <row r="273" spans="4:42" x14ac:dyDescent="0.25"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</row>
    <row r="274" spans="4:42" x14ac:dyDescent="0.25"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</row>
    <row r="275" spans="4:42" x14ac:dyDescent="0.25"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</row>
    <row r="276" spans="4:42" x14ac:dyDescent="0.25"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</row>
    <row r="277" spans="4:42" x14ac:dyDescent="0.25"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</row>
    <row r="278" spans="4:42" x14ac:dyDescent="0.25"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</row>
    <row r="279" spans="4:42" x14ac:dyDescent="0.25"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</row>
    <row r="280" spans="4:42" x14ac:dyDescent="0.25"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</row>
    <row r="281" spans="4:42" x14ac:dyDescent="0.25"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</row>
    <row r="282" spans="4:42" x14ac:dyDescent="0.25"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</row>
    <row r="283" spans="4:42" x14ac:dyDescent="0.25"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</row>
    <row r="284" spans="4:42" x14ac:dyDescent="0.25"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</row>
    <row r="285" spans="4:42" x14ac:dyDescent="0.25"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</row>
    <row r="286" spans="4:42" x14ac:dyDescent="0.25"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</row>
    <row r="287" spans="4:42" x14ac:dyDescent="0.25"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</row>
    <row r="288" spans="4:42" x14ac:dyDescent="0.25"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</row>
    <row r="289" spans="4:42" x14ac:dyDescent="0.25"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</row>
    <row r="290" spans="4:42" x14ac:dyDescent="0.25"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</row>
    <row r="291" spans="4:42" x14ac:dyDescent="0.25"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</row>
    <row r="292" spans="4:42" x14ac:dyDescent="0.25"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</row>
    <row r="293" spans="4:42" x14ac:dyDescent="0.25"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</row>
    <row r="294" spans="4:42" x14ac:dyDescent="0.25"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</row>
    <row r="295" spans="4:42" x14ac:dyDescent="0.25"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</row>
    <row r="296" spans="4:42" x14ac:dyDescent="0.25"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</row>
    <row r="297" spans="4:42" x14ac:dyDescent="0.25"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</row>
    <row r="298" spans="4:42" x14ac:dyDescent="0.25"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</row>
    <row r="299" spans="4:42" x14ac:dyDescent="0.25"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</row>
    <row r="300" spans="4:42" x14ac:dyDescent="0.25"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</row>
    <row r="301" spans="4:42" x14ac:dyDescent="0.25"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</row>
    <row r="302" spans="4:42" x14ac:dyDescent="0.25"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</row>
    <row r="303" spans="4:42" x14ac:dyDescent="0.25"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</row>
    <row r="304" spans="4:42" x14ac:dyDescent="0.25"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</row>
    <row r="305" spans="4:42" x14ac:dyDescent="0.25"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</row>
    <row r="306" spans="4:42" x14ac:dyDescent="0.25"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</row>
    <row r="307" spans="4:42" x14ac:dyDescent="0.25"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</row>
    <row r="308" spans="4:42" x14ac:dyDescent="0.25"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</row>
    <row r="309" spans="4:42" x14ac:dyDescent="0.25"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</row>
    <row r="310" spans="4:42" x14ac:dyDescent="0.25"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</row>
    <row r="311" spans="4:42" x14ac:dyDescent="0.25"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</row>
    <row r="312" spans="4:42" x14ac:dyDescent="0.25"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</row>
    <row r="313" spans="4:42" x14ac:dyDescent="0.25"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</row>
    <row r="314" spans="4:42" x14ac:dyDescent="0.25"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</row>
    <row r="315" spans="4:42" x14ac:dyDescent="0.25"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</row>
    <row r="316" spans="4:42" x14ac:dyDescent="0.25"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</row>
    <row r="317" spans="4:42" x14ac:dyDescent="0.25"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</row>
    <row r="318" spans="4:42" x14ac:dyDescent="0.25"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</row>
    <row r="319" spans="4:42" x14ac:dyDescent="0.25"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</row>
    <row r="320" spans="4:42" x14ac:dyDescent="0.25"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</row>
    <row r="321" spans="4:42" x14ac:dyDescent="0.25"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</row>
    <row r="322" spans="4:42" x14ac:dyDescent="0.25"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</row>
    <row r="323" spans="4:42" x14ac:dyDescent="0.25"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</row>
    <row r="324" spans="4:42" x14ac:dyDescent="0.25"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</row>
    <row r="325" spans="4:42" x14ac:dyDescent="0.25"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</row>
    <row r="326" spans="4:42" x14ac:dyDescent="0.25"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</row>
    <row r="327" spans="4:42" x14ac:dyDescent="0.25"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</row>
    <row r="328" spans="4:42" x14ac:dyDescent="0.25"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</row>
    <row r="329" spans="4:42" x14ac:dyDescent="0.25"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</row>
    <row r="330" spans="4:42" x14ac:dyDescent="0.25"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</row>
    <row r="331" spans="4:42" x14ac:dyDescent="0.25"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</row>
    <row r="332" spans="4:42" x14ac:dyDescent="0.25"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</row>
    <row r="333" spans="4:42" x14ac:dyDescent="0.25"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</row>
    <row r="334" spans="4:42" x14ac:dyDescent="0.25"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</row>
    <row r="335" spans="4:42" x14ac:dyDescent="0.25"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</row>
    <row r="336" spans="4:42" x14ac:dyDescent="0.25"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</row>
    <row r="337" spans="4:42" x14ac:dyDescent="0.25"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</row>
    <row r="338" spans="4:42" x14ac:dyDescent="0.25"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</row>
    <row r="339" spans="4:42" x14ac:dyDescent="0.25"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</row>
    <row r="340" spans="4:42" x14ac:dyDescent="0.25"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</row>
    <row r="341" spans="4:42" x14ac:dyDescent="0.25"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</row>
    <row r="342" spans="4:42" x14ac:dyDescent="0.25"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</row>
    <row r="343" spans="4:42" x14ac:dyDescent="0.25"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</row>
    <row r="344" spans="4:42" x14ac:dyDescent="0.25"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</row>
    <row r="345" spans="4:42" x14ac:dyDescent="0.25"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</row>
    <row r="346" spans="4:42" x14ac:dyDescent="0.25"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</row>
    <row r="347" spans="4:42" x14ac:dyDescent="0.25"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</row>
    <row r="348" spans="4:42" x14ac:dyDescent="0.25"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</row>
    <row r="349" spans="4:42" x14ac:dyDescent="0.25"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</row>
    <row r="350" spans="4:42" x14ac:dyDescent="0.25"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</row>
    <row r="351" spans="4:42" x14ac:dyDescent="0.25"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</row>
    <row r="352" spans="4:42" x14ac:dyDescent="0.25"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</row>
    <row r="353" spans="4:42" x14ac:dyDescent="0.25"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</row>
    <row r="354" spans="4:42" x14ac:dyDescent="0.25"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</row>
    <row r="355" spans="4:42" x14ac:dyDescent="0.25"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</row>
    <row r="356" spans="4:42" x14ac:dyDescent="0.25"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</row>
    <row r="357" spans="4:42" x14ac:dyDescent="0.25"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</row>
    <row r="358" spans="4:42" x14ac:dyDescent="0.25"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</row>
    <row r="359" spans="4:42" x14ac:dyDescent="0.25"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</row>
    <row r="360" spans="4:42" x14ac:dyDescent="0.25"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</row>
    <row r="361" spans="4:42" x14ac:dyDescent="0.25"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</row>
    <row r="362" spans="4:42" x14ac:dyDescent="0.25"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</row>
    <row r="363" spans="4:42" x14ac:dyDescent="0.25"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</row>
    <row r="364" spans="4:42" x14ac:dyDescent="0.25"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</row>
    <row r="365" spans="4:42" x14ac:dyDescent="0.25"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</row>
    <row r="366" spans="4:42" x14ac:dyDescent="0.25"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</row>
    <row r="367" spans="4:42" x14ac:dyDescent="0.25"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</row>
    <row r="368" spans="4:42" x14ac:dyDescent="0.25"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</row>
    <row r="369" spans="4:42" x14ac:dyDescent="0.25"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</row>
    <row r="370" spans="4:42" x14ac:dyDescent="0.25"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</row>
    <row r="371" spans="4:42" x14ac:dyDescent="0.25"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</row>
    <row r="372" spans="4:42" x14ac:dyDescent="0.25"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</row>
    <row r="373" spans="4:42" x14ac:dyDescent="0.25"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</row>
    <row r="374" spans="4:42" x14ac:dyDescent="0.25"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</row>
    <row r="375" spans="4:42" x14ac:dyDescent="0.25"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</row>
    <row r="376" spans="4:42" x14ac:dyDescent="0.25"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</row>
    <row r="377" spans="4:42" x14ac:dyDescent="0.25"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</row>
    <row r="378" spans="4:42" x14ac:dyDescent="0.25"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</row>
    <row r="379" spans="4:42" x14ac:dyDescent="0.25"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</row>
    <row r="380" spans="4:42" x14ac:dyDescent="0.25"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</row>
    <row r="381" spans="4:42" x14ac:dyDescent="0.25"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</row>
    <row r="382" spans="4:42" x14ac:dyDescent="0.25"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</row>
    <row r="383" spans="4:42" x14ac:dyDescent="0.25"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</row>
    <row r="384" spans="4:42" x14ac:dyDescent="0.25"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</row>
    <row r="385" spans="4:42" x14ac:dyDescent="0.25"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</row>
    <row r="386" spans="4:42" x14ac:dyDescent="0.25"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</row>
    <row r="387" spans="4:42" x14ac:dyDescent="0.25"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</row>
    <row r="388" spans="4:42" x14ac:dyDescent="0.25"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</row>
    <row r="389" spans="4:42" x14ac:dyDescent="0.25"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</row>
    <row r="390" spans="4:42" x14ac:dyDescent="0.25"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</row>
    <row r="391" spans="4:42" x14ac:dyDescent="0.25"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</row>
    <row r="392" spans="4:42" x14ac:dyDescent="0.25"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</row>
    <row r="393" spans="4:42" x14ac:dyDescent="0.25"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</row>
    <row r="394" spans="4:42" x14ac:dyDescent="0.25"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</row>
    <row r="395" spans="4:42" x14ac:dyDescent="0.25"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</row>
    <row r="396" spans="4:42" x14ac:dyDescent="0.25"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</row>
    <row r="397" spans="4:42" x14ac:dyDescent="0.25"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</row>
    <row r="398" spans="4:42" x14ac:dyDescent="0.25"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</row>
    <row r="399" spans="4:42" x14ac:dyDescent="0.25"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</row>
    <row r="400" spans="4:42" x14ac:dyDescent="0.25"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</row>
    <row r="401" spans="4:42" x14ac:dyDescent="0.25"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</row>
    <row r="402" spans="4:42" x14ac:dyDescent="0.25"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</row>
    <row r="403" spans="4:42" x14ac:dyDescent="0.25"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</row>
    <row r="404" spans="4:42" x14ac:dyDescent="0.25"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</row>
    <row r="405" spans="4:42" x14ac:dyDescent="0.25"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</row>
    <row r="406" spans="4:42" x14ac:dyDescent="0.25"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</row>
    <row r="407" spans="4:42" x14ac:dyDescent="0.25"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</row>
    <row r="408" spans="4:42" x14ac:dyDescent="0.25"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</row>
    <row r="409" spans="4:42" x14ac:dyDescent="0.25"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</row>
    <row r="410" spans="4:42" x14ac:dyDescent="0.25"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</row>
    <row r="411" spans="4:42" x14ac:dyDescent="0.25"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</row>
    <row r="412" spans="4:42" x14ac:dyDescent="0.25"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</row>
    <row r="413" spans="4:42" x14ac:dyDescent="0.25"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</row>
    <row r="414" spans="4:42" x14ac:dyDescent="0.25"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</row>
    <row r="415" spans="4:42" x14ac:dyDescent="0.25"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</row>
    <row r="416" spans="4:42" x14ac:dyDescent="0.25"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</row>
    <row r="417" spans="4:42" x14ac:dyDescent="0.25"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</row>
    <row r="418" spans="4:42" x14ac:dyDescent="0.25"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</row>
    <row r="419" spans="4:42" x14ac:dyDescent="0.25"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</row>
    <row r="420" spans="4:42" x14ac:dyDescent="0.25"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</row>
    <row r="421" spans="4:42" x14ac:dyDescent="0.25"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</row>
    <row r="422" spans="4:42" x14ac:dyDescent="0.25"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</row>
    <row r="423" spans="4:42" x14ac:dyDescent="0.25"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</row>
    <row r="424" spans="4:42" x14ac:dyDescent="0.25"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</row>
    <row r="425" spans="4:42" x14ac:dyDescent="0.25"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</row>
    <row r="426" spans="4:42" x14ac:dyDescent="0.25"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</row>
    <row r="427" spans="4:42" x14ac:dyDescent="0.25"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</row>
    <row r="428" spans="4:42" x14ac:dyDescent="0.25"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</row>
    <row r="429" spans="4:42" x14ac:dyDescent="0.25"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</row>
    <row r="430" spans="4:42" x14ac:dyDescent="0.25"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</row>
    <row r="431" spans="4:42" x14ac:dyDescent="0.25"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</row>
    <row r="432" spans="4:42" x14ac:dyDescent="0.25"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</row>
    <row r="433" spans="4:42" x14ac:dyDescent="0.25"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</row>
    <row r="434" spans="4:42" x14ac:dyDescent="0.25"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</row>
    <row r="435" spans="4:42" x14ac:dyDescent="0.25"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</row>
    <row r="436" spans="4:42" x14ac:dyDescent="0.25"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</row>
    <row r="437" spans="4:42" x14ac:dyDescent="0.25"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</row>
    <row r="438" spans="4:42" x14ac:dyDescent="0.25"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</row>
    <row r="439" spans="4:42" x14ac:dyDescent="0.25"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</row>
    <row r="440" spans="4:42" x14ac:dyDescent="0.25"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</row>
    <row r="441" spans="4:42" x14ac:dyDescent="0.25"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</row>
    <row r="442" spans="4:42" x14ac:dyDescent="0.25"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</row>
    <row r="443" spans="4:42" x14ac:dyDescent="0.25"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</row>
    <row r="444" spans="4:42" x14ac:dyDescent="0.25"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</row>
    <row r="445" spans="4:42" x14ac:dyDescent="0.25"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</row>
    <row r="446" spans="4:42" x14ac:dyDescent="0.25"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</row>
    <row r="447" spans="4:42" x14ac:dyDescent="0.25"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</row>
    <row r="448" spans="4:42" x14ac:dyDescent="0.25"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</row>
    <row r="449" spans="4:42" x14ac:dyDescent="0.25"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</row>
    <row r="450" spans="4:42" x14ac:dyDescent="0.25"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</row>
    <row r="451" spans="4:42" x14ac:dyDescent="0.25"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</row>
    <row r="452" spans="4:42" x14ac:dyDescent="0.25"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</row>
    <row r="453" spans="4:42" x14ac:dyDescent="0.25"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</row>
    <row r="454" spans="4:42" x14ac:dyDescent="0.25"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</row>
    <row r="455" spans="4:42" x14ac:dyDescent="0.25"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</row>
    <row r="456" spans="4:42" x14ac:dyDescent="0.25"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</row>
    <row r="457" spans="4:42" x14ac:dyDescent="0.25"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</row>
    <row r="458" spans="4:42" x14ac:dyDescent="0.25"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</row>
    <row r="459" spans="4:42" x14ac:dyDescent="0.25"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</row>
    <row r="460" spans="4:42" x14ac:dyDescent="0.25"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</row>
    <row r="461" spans="4:42" x14ac:dyDescent="0.25"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</row>
    <row r="462" spans="4:42" x14ac:dyDescent="0.25"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</row>
    <row r="463" spans="4:42" x14ac:dyDescent="0.25"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</row>
    <row r="464" spans="4:42" x14ac:dyDescent="0.25"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</row>
    <row r="465" spans="4:42" x14ac:dyDescent="0.25"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</row>
    <row r="466" spans="4:42" x14ac:dyDescent="0.25"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</row>
    <row r="467" spans="4:42" x14ac:dyDescent="0.25"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</row>
    <row r="468" spans="4:42" x14ac:dyDescent="0.25"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</row>
    <row r="469" spans="4:42" x14ac:dyDescent="0.25"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</row>
    <row r="470" spans="4:42" x14ac:dyDescent="0.25"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</row>
    <row r="471" spans="4:42" x14ac:dyDescent="0.25"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</row>
    <row r="472" spans="4:42" x14ac:dyDescent="0.25"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</row>
    <row r="473" spans="4:42" x14ac:dyDescent="0.25"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</row>
    <row r="474" spans="4:42" x14ac:dyDescent="0.25"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</row>
    <row r="475" spans="4:42" x14ac:dyDescent="0.25"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</row>
    <row r="476" spans="4:42" x14ac:dyDescent="0.25"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</row>
    <row r="477" spans="4:42" x14ac:dyDescent="0.25"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</row>
    <row r="478" spans="4:42" x14ac:dyDescent="0.25"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</row>
    <row r="479" spans="4:42" x14ac:dyDescent="0.25"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</row>
    <row r="480" spans="4:42" x14ac:dyDescent="0.25"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</row>
    <row r="481" spans="4:42" x14ac:dyDescent="0.25"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</row>
    <row r="482" spans="4:42" x14ac:dyDescent="0.25"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</row>
    <row r="483" spans="4:42" x14ac:dyDescent="0.25"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</row>
    <row r="484" spans="4:42" x14ac:dyDescent="0.25"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</row>
    <row r="485" spans="4:42" x14ac:dyDescent="0.25"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</row>
    <row r="486" spans="4:42" x14ac:dyDescent="0.25"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</row>
    <row r="487" spans="4:42" x14ac:dyDescent="0.25"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</row>
    <row r="488" spans="4:42" x14ac:dyDescent="0.25"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</row>
    <row r="489" spans="4:42" x14ac:dyDescent="0.25"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</row>
    <row r="490" spans="4:42" x14ac:dyDescent="0.25"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</row>
    <row r="491" spans="4:42" x14ac:dyDescent="0.25"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</row>
    <row r="492" spans="4:42" x14ac:dyDescent="0.25"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</row>
    <row r="493" spans="4:42" x14ac:dyDescent="0.25"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</row>
    <row r="494" spans="4:42" x14ac:dyDescent="0.25"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</row>
    <row r="495" spans="4:42" x14ac:dyDescent="0.25"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</row>
    <row r="496" spans="4:42" x14ac:dyDescent="0.25"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</row>
    <row r="497" spans="4:42" x14ac:dyDescent="0.25"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</row>
    <row r="498" spans="4:42" x14ac:dyDescent="0.25"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</row>
    <row r="499" spans="4:42" x14ac:dyDescent="0.25"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</row>
    <row r="500" spans="4:42" x14ac:dyDescent="0.25"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</row>
    <row r="501" spans="4:42" x14ac:dyDescent="0.25"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</row>
    <row r="502" spans="4:42" x14ac:dyDescent="0.25"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</row>
    <row r="503" spans="4:42" x14ac:dyDescent="0.25"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</row>
    <row r="504" spans="4:42" x14ac:dyDescent="0.25"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</row>
    <row r="505" spans="4:42" x14ac:dyDescent="0.25"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</row>
    <row r="506" spans="4:42" x14ac:dyDescent="0.25"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</row>
    <row r="507" spans="4:42" x14ac:dyDescent="0.25"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</row>
    <row r="508" spans="4:42" x14ac:dyDescent="0.25"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</row>
    <row r="509" spans="4:42" x14ac:dyDescent="0.25"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</row>
    <row r="510" spans="4:42" x14ac:dyDescent="0.25"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</row>
    <row r="511" spans="4:42" x14ac:dyDescent="0.25"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</row>
    <row r="512" spans="4:42" x14ac:dyDescent="0.25"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</row>
    <row r="513" spans="4:42" x14ac:dyDescent="0.25"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</row>
    <row r="514" spans="4:42" x14ac:dyDescent="0.25"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</row>
    <row r="515" spans="4:42" x14ac:dyDescent="0.25"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</row>
    <row r="516" spans="4:42" x14ac:dyDescent="0.25"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</row>
    <row r="517" spans="4:42" x14ac:dyDescent="0.25"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</row>
    <row r="518" spans="4:42" x14ac:dyDescent="0.25"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</row>
    <row r="519" spans="4:42" x14ac:dyDescent="0.25"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</row>
    <row r="520" spans="4:42" x14ac:dyDescent="0.25"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</row>
    <row r="521" spans="4:42" x14ac:dyDescent="0.25"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</row>
    <row r="522" spans="4:42" x14ac:dyDescent="0.25"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</row>
    <row r="523" spans="4:42" x14ac:dyDescent="0.25"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</row>
    <row r="524" spans="4:42" x14ac:dyDescent="0.25"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</row>
    <row r="525" spans="4:42" x14ac:dyDescent="0.25"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</row>
    <row r="526" spans="4:42" x14ac:dyDescent="0.25"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</row>
    <row r="527" spans="4:42" x14ac:dyDescent="0.25"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</row>
    <row r="528" spans="4:42" x14ac:dyDescent="0.25"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</row>
    <row r="529" spans="4:42" x14ac:dyDescent="0.25"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</row>
    <row r="530" spans="4:42" x14ac:dyDescent="0.25"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</row>
    <row r="531" spans="4:42" x14ac:dyDescent="0.25"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</row>
    <row r="532" spans="4:42" x14ac:dyDescent="0.25"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</row>
    <row r="533" spans="4:42" x14ac:dyDescent="0.25"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</row>
    <row r="534" spans="4:42" x14ac:dyDescent="0.25"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</row>
    <row r="535" spans="4:42" x14ac:dyDescent="0.25"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</row>
    <row r="536" spans="4:42" x14ac:dyDescent="0.25"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</row>
    <row r="537" spans="4:42" x14ac:dyDescent="0.25"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</row>
    <row r="538" spans="4:42" x14ac:dyDescent="0.25"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</row>
    <row r="539" spans="4:42" x14ac:dyDescent="0.25"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</row>
    <row r="540" spans="4:42" x14ac:dyDescent="0.25"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</row>
    <row r="541" spans="4:42" x14ac:dyDescent="0.25"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</row>
    <row r="542" spans="4:42" x14ac:dyDescent="0.25"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</row>
    <row r="543" spans="4:42" x14ac:dyDescent="0.25"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</row>
    <row r="544" spans="4:42" x14ac:dyDescent="0.25"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</row>
    <row r="545" spans="4:42" x14ac:dyDescent="0.25"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</row>
    <row r="546" spans="4:42" x14ac:dyDescent="0.25"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</row>
    <row r="547" spans="4:42" x14ac:dyDescent="0.25"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</row>
    <row r="548" spans="4:42" x14ac:dyDescent="0.25"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</row>
    <row r="549" spans="4:42" x14ac:dyDescent="0.25"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</row>
    <row r="550" spans="4:42" x14ac:dyDescent="0.25"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</row>
    <row r="551" spans="4:42" x14ac:dyDescent="0.25"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</row>
    <row r="552" spans="4:42" x14ac:dyDescent="0.25"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</row>
    <row r="553" spans="4:42" x14ac:dyDescent="0.25"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</row>
    <row r="554" spans="4:42" x14ac:dyDescent="0.25"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</row>
    <row r="555" spans="4:42" x14ac:dyDescent="0.25"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</row>
    <row r="556" spans="4:42" x14ac:dyDescent="0.25"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</row>
    <row r="557" spans="4:42" x14ac:dyDescent="0.25"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</row>
    <row r="558" spans="4:42" x14ac:dyDescent="0.25"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</row>
    <row r="559" spans="4:42" x14ac:dyDescent="0.25"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</row>
    <row r="560" spans="4:42" x14ac:dyDescent="0.25"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</row>
    <row r="561" spans="4:42" x14ac:dyDescent="0.25"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</row>
    <row r="562" spans="4:42" x14ac:dyDescent="0.25"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</row>
    <row r="563" spans="4:42" x14ac:dyDescent="0.25"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</row>
    <row r="564" spans="4:42" x14ac:dyDescent="0.25"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</row>
    <row r="565" spans="4:42" x14ac:dyDescent="0.25"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</row>
    <row r="566" spans="4:42" x14ac:dyDescent="0.25"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</row>
    <row r="567" spans="4:42" x14ac:dyDescent="0.25"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</row>
    <row r="568" spans="4:42" x14ac:dyDescent="0.25"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</row>
    <row r="569" spans="4:42" x14ac:dyDescent="0.25"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</row>
    <row r="570" spans="4:42" x14ac:dyDescent="0.25"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</row>
    <row r="571" spans="4:42" x14ac:dyDescent="0.25"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</row>
    <row r="572" spans="4:42" x14ac:dyDescent="0.25"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</row>
    <row r="573" spans="4:42" x14ac:dyDescent="0.25"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</row>
    <row r="574" spans="4:42" x14ac:dyDescent="0.25"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</row>
    <row r="575" spans="4:42" x14ac:dyDescent="0.25"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</row>
    <row r="576" spans="4:42" x14ac:dyDescent="0.25"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</row>
    <row r="577" spans="4:42" x14ac:dyDescent="0.25"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</row>
    <row r="578" spans="4:42" x14ac:dyDescent="0.25"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</row>
    <row r="579" spans="4:42" x14ac:dyDescent="0.25"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</row>
    <row r="580" spans="4:42" x14ac:dyDescent="0.25"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</row>
    <row r="581" spans="4:42" x14ac:dyDescent="0.25"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</row>
    <row r="582" spans="4:42" x14ac:dyDescent="0.25"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</row>
    <row r="583" spans="4:42" x14ac:dyDescent="0.25"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</row>
    <row r="584" spans="4:42" x14ac:dyDescent="0.25"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</row>
    <row r="585" spans="4:42" x14ac:dyDescent="0.25"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</row>
    <row r="586" spans="4:42" x14ac:dyDescent="0.25"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</row>
    <row r="587" spans="4:42" x14ac:dyDescent="0.25"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</row>
    <row r="588" spans="4:42" x14ac:dyDescent="0.25"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</row>
    <row r="589" spans="4:42" x14ac:dyDescent="0.25"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</row>
    <row r="590" spans="4:42" x14ac:dyDescent="0.25"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</row>
    <row r="591" spans="4:42" x14ac:dyDescent="0.25"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</row>
    <row r="592" spans="4:42" x14ac:dyDescent="0.25"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</row>
    <row r="593" spans="4:42" x14ac:dyDescent="0.25"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</row>
    <row r="594" spans="4:42" x14ac:dyDescent="0.25"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</row>
    <row r="595" spans="4:42" x14ac:dyDescent="0.25"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</row>
    <row r="596" spans="4:42" x14ac:dyDescent="0.25"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</row>
    <row r="597" spans="4:42" x14ac:dyDescent="0.25"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</row>
    <row r="598" spans="4:42" x14ac:dyDescent="0.25"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</row>
    <row r="599" spans="4:42" x14ac:dyDescent="0.25"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</row>
    <row r="600" spans="4:42" x14ac:dyDescent="0.25"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</row>
    <row r="601" spans="4:42" x14ac:dyDescent="0.25"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</row>
    <row r="602" spans="4:42" x14ac:dyDescent="0.25"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</row>
    <row r="603" spans="4:42" x14ac:dyDescent="0.25"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</row>
    <row r="604" spans="4:42" x14ac:dyDescent="0.25"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</row>
    <row r="605" spans="4:42" x14ac:dyDescent="0.25"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</row>
    <row r="606" spans="4:42" x14ac:dyDescent="0.25"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</row>
    <row r="607" spans="4:42" x14ac:dyDescent="0.25"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</row>
    <row r="608" spans="4:42" x14ac:dyDescent="0.25"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</row>
    <row r="609" spans="4:42" x14ac:dyDescent="0.25"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</row>
    <row r="610" spans="4:42" x14ac:dyDescent="0.25"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</row>
    <row r="611" spans="4:42" x14ac:dyDescent="0.25"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</row>
    <row r="612" spans="4:42" x14ac:dyDescent="0.25"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</row>
    <row r="613" spans="4:42" x14ac:dyDescent="0.25"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</row>
    <row r="614" spans="4:42" x14ac:dyDescent="0.25"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</row>
    <row r="615" spans="4:42" x14ac:dyDescent="0.25"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</row>
    <row r="616" spans="4:42" x14ac:dyDescent="0.25"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</row>
    <row r="617" spans="4:42" x14ac:dyDescent="0.25"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</row>
    <row r="618" spans="4:42" x14ac:dyDescent="0.25"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</row>
    <row r="619" spans="4:42" x14ac:dyDescent="0.25"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</row>
    <row r="620" spans="4:42" x14ac:dyDescent="0.25"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</row>
    <row r="621" spans="4:42" x14ac:dyDescent="0.25"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</row>
    <row r="622" spans="4:42" x14ac:dyDescent="0.25"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</row>
    <row r="623" spans="4:42" x14ac:dyDescent="0.25"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</row>
    <row r="624" spans="4:42" x14ac:dyDescent="0.25"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</row>
    <row r="625" spans="4:42" x14ac:dyDescent="0.25"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</row>
    <row r="626" spans="4:42" x14ac:dyDescent="0.25"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</row>
    <row r="627" spans="4:42" x14ac:dyDescent="0.25"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</row>
    <row r="628" spans="4:42" x14ac:dyDescent="0.25"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</row>
    <row r="629" spans="4:42" x14ac:dyDescent="0.25"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</row>
    <row r="630" spans="4:42" x14ac:dyDescent="0.25"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</row>
    <row r="631" spans="4:42" x14ac:dyDescent="0.25"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</row>
    <row r="632" spans="4:42" x14ac:dyDescent="0.25"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</row>
    <row r="633" spans="4:42" x14ac:dyDescent="0.25"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</row>
    <row r="634" spans="4:42" x14ac:dyDescent="0.25"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</row>
    <row r="635" spans="4:42" x14ac:dyDescent="0.25"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</row>
    <row r="636" spans="4:42" x14ac:dyDescent="0.25"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</row>
    <row r="637" spans="4:42" x14ac:dyDescent="0.25"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</row>
    <row r="638" spans="4:42" x14ac:dyDescent="0.25"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</row>
    <row r="639" spans="4:42" x14ac:dyDescent="0.25"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</row>
    <row r="640" spans="4:42" x14ac:dyDescent="0.25"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</row>
    <row r="641" spans="4:42" x14ac:dyDescent="0.25"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</row>
    <row r="642" spans="4:42" x14ac:dyDescent="0.25"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</row>
    <row r="643" spans="4:42" x14ac:dyDescent="0.25"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</row>
    <row r="644" spans="4:42" x14ac:dyDescent="0.25"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</row>
    <row r="645" spans="4:42" x14ac:dyDescent="0.25"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</row>
    <row r="646" spans="4:42" x14ac:dyDescent="0.25"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</row>
    <row r="647" spans="4:42" x14ac:dyDescent="0.25"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</row>
    <row r="648" spans="4:42" x14ac:dyDescent="0.25"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</row>
    <row r="649" spans="4:42" x14ac:dyDescent="0.25"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</row>
    <row r="650" spans="4:42" x14ac:dyDescent="0.25"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</row>
    <row r="651" spans="4:42" x14ac:dyDescent="0.25"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</row>
    <row r="652" spans="4:42" x14ac:dyDescent="0.25"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</row>
    <row r="653" spans="4:42" x14ac:dyDescent="0.25"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</row>
    <row r="654" spans="4:42" x14ac:dyDescent="0.25"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</row>
    <row r="655" spans="4:42" x14ac:dyDescent="0.25"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</row>
    <row r="656" spans="4:42" x14ac:dyDescent="0.25"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</row>
    <row r="657" spans="4:42" x14ac:dyDescent="0.25"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</row>
    <row r="658" spans="4:42" x14ac:dyDescent="0.25"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</row>
    <row r="659" spans="4:42" x14ac:dyDescent="0.25"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</row>
    <row r="660" spans="4:42" x14ac:dyDescent="0.25"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</row>
    <row r="661" spans="4:42" x14ac:dyDescent="0.25"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</row>
    <row r="662" spans="4:42" x14ac:dyDescent="0.25"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</row>
    <row r="663" spans="4:42" x14ac:dyDescent="0.25"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</row>
    <row r="664" spans="4:42" x14ac:dyDescent="0.25"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</row>
    <row r="665" spans="4:42" x14ac:dyDescent="0.25"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</row>
    <row r="666" spans="4:42" x14ac:dyDescent="0.25"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</row>
    <row r="667" spans="4:42" x14ac:dyDescent="0.25"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</row>
    <row r="668" spans="4:42" x14ac:dyDescent="0.25"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</row>
    <row r="669" spans="4:42" x14ac:dyDescent="0.25"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</row>
    <row r="670" spans="4:42" x14ac:dyDescent="0.25"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</row>
    <row r="671" spans="4:42" x14ac:dyDescent="0.25"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</row>
    <row r="672" spans="4:42" x14ac:dyDescent="0.25"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</row>
    <row r="673" spans="4:42" x14ac:dyDescent="0.25"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</row>
    <row r="674" spans="4:42" x14ac:dyDescent="0.25"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</row>
    <row r="675" spans="4:42" x14ac:dyDescent="0.25"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</row>
    <row r="676" spans="4:42" x14ac:dyDescent="0.25"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</row>
    <row r="677" spans="4:42" x14ac:dyDescent="0.25"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</row>
    <row r="678" spans="4:42" x14ac:dyDescent="0.25"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</row>
    <row r="679" spans="4:42" x14ac:dyDescent="0.25"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</row>
    <row r="680" spans="4:42" x14ac:dyDescent="0.25"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</row>
    <row r="681" spans="4:42" x14ac:dyDescent="0.25"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</row>
    <row r="682" spans="4:42" x14ac:dyDescent="0.25"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</row>
    <row r="683" spans="4:42" x14ac:dyDescent="0.25"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</row>
    <row r="684" spans="4:42" x14ac:dyDescent="0.25"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</row>
    <row r="685" spans="4:42" x14ac:dyDescent="0.25"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</row>
    <row r="686" spans="4:42" x14ac:dyDescent="0.25"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</row>
    <row r="687" spans="4:42" x14ac:dyDescent="0.25"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</row>
    <row r="688" spans="4:42" x14ac:dyDescent="0.25"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</row>
    <row r="689" spans="4:42" x14ac:dyDescent="0.25"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</row>
    <row r="690" spans="4:42" x14ac:dyDescent="0.25"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</row>
    <row r="691" spans="4:42" x14ac:dyDescent="0.25"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</row>
    <row r="692" spans="4:42" x14ac:dyDescent="0.25"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</row>
    <row r="693" spans="4:42" x14ac:dyDescent="0.25"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</row>
    <row r="694" spans="4:42" x14ac:dyDescent="0.25"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</row>
    <row r="695" spans="4:42" x14ac:dyDescent="0.25"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</row>
    <row r="696" spans="4:42" x14ac:dyDescent="0.25"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</row>
    <row r="697" spans="4:42" x14ac:dyDescent="0.25"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</row>
    <row r="698" spans="4:42" x14ac:dyDescent="0.25"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</row>
    <row r="699" spans="4:42" x14ac:dyDescent="0.25"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</row>
    <row r="700" spans="4:42" x14ac:dyDescent="0.25"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</row>
    <row r="701" spans="4:42" x14ac:dyDescent="0.25"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</row>
    <row r="702" spans="4:42" x14ac:dyDescent="0.25"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</row>
    <row r="703" spans="4:42" x14ac:dyDescent="0.25"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</row>
    <row r="704" spans="4:42" x14ac:dyDescent="0.25"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</row>
    <row r="705" spans="4:42" x14ac:dyDescent="0.25"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</row>
    <row r="706" spans="4:42" x14ac:dyDescent="0.25"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</row>
    <row r="707" spans="4:42" x14ac:dyDescent="0.25"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</row>
    <row r="708" spans="4:42" x14ac:dyDescent="0.25"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</row>
    <row r="709" spans="4:42" x14ac:dyDescent="0.25"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</row>
    <row r="710" spans="4:42" x14ac:dyDescent="0.25"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</row>
    <row r="711" spans="4:42" x14ac:dyDescent="0.25"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</row>
    <row r="712" spans="4:42" x14ac:dyDescent="0.25"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</row>
    <row r="713" spans="4:42" x14ac:dyDescent="0.25"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</row>
    <row r="714" spans="4:42" x14ac:dyDescent="0.25"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</row>
    <row r="715" spans="4:42" x14ac:dyDescent="0.25"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</row>
    <row r="716" spans="4:42" x14ac:dyDescent="0.25"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</row>
    <row r="717" spans="4:42" x14ac:dyDescent="0.25"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</row>
    <row r="718" spans="4:42" x14ac:dyDescent="0.25"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</row>
    <row r="719" spans="4:42" x14ac:dyDescent="0.25"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</row>
    <row r="720" spans="4:42" x14ac:dyDescent="0.25"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</row>
    <row r="721" spans="4:42" x14ac:dyDescent="0.25"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</row>
    <row r="722" spans="4:42" x14ac:dyDescent="0.25"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</row>
    <row r="723" spans="4:42" x14ac:dyDescent="0.25"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</row>
    <row r="724" spans="4:42" x14ac:dyDescent="0.25"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</row>
    <row r="725" spans="4:42" x14ac:dyDescent="0.25"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</row>
    <row r="726" spans="4:42" x14ac:dyDescent="0.25"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</row>
    <row r="727" spans="4:42" x14ac:dyDescent="0.25"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</row>
    <row r="728" spans="4:42" x14ac:dyDescent="0.25"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</row>
    <row r="729" spans="4:42" x14ac:dyDescent="0.25"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</row>
    <row r="730" spans="4:42" x14ac:dyDescent="0.25"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</row>
    <row r="731" spans="4:42" x14ac:dyDescent="0.25"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</row>
    <row r="732" spans="4:42" x14ac:dyDescent="0.25"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</row>
    <row r="733" spans="4:42" x14ac:dyDescent="0.25"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</row>
    <row r="734" spans="4:42" x14ac:dyDescent="0.25"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</row>
    <row r="735" spans="4:42" x14ac:dyDescent="0.25"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</row>
    <row r="736" spans="4:42" x14ac:dyDescent="0.25"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</row>
    <row r="737" spans="4:42" x14ac:dyDescent="0.25"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</row>
    <row r="738" spans="4:42" x14ac:dyDescent="0.25"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</row>
    <row r="739" spans="4:42" x14ac:dyDescent="0.25"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</row>
    <row r="740" spans="4:42" x14ac:dyDescent="0.25"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</row>
    <row r="741" spans="4:42" x14ac:dyDescent="0.25"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</row>
    <row r="742" spans="4:42" x14ac:dyDescent="0.25"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</row>
    <row r="743" spans="4:42" x14ac:dyDescent="0.25"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</row>
    <row r="744" spans="4:42" x14ac:dyDescent="0.25"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</row>
    <row r="745" spans="4:42" x14ac:dyDescent="0.25"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</row>
    <row r="746" spans="4:42" x14ac:dyDescent="0.25"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</row>
    <row r="747" spans="4:42" x14ac:dyDescent="0.25"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</row>
    <row r="748" spans="4:42" x14ac:dyDescent="0.25"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</row>
    <row r="749" spans="4:42" x14ac:dyDescent="0.25"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</row>
    <row r="750" spans="4:42" x14ac:dyDescent="0.25"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</row>
    <row r="751" spans="4:42" x14ac:dyDescent="0.25"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</row>
    <row r="752" spans="4:42" x14ac:dyDescent="0.25"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</row>
    <row r="753" spans="4:42" x14ac:dyDescent="0.25"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</row>
    <row r="754" spans="4:42" x14ac:dyDescent="0.25"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</row>
    <row r="755" spans="4:42" x14ac:dyDescent="0.25"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</row>
    <row r="756" spans="4:42" x14ac:dyDescent="0.25"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</row>
    <row r="757" spans="4:42" x14ac:dyDescent="0.25"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</row>
    <row r="758" spans="4:42" x14ac:dyDescent="0.25"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</row>
    <row r="759" spans="4:42" x14ac:dyDescent="0.25"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</row>
    <row r="760" spans="4:42" x14ac:dyDescent="0.25"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</row>
    <row r="761" spans="4:42" x14ac:dyDescent="0.25"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</row>
    <row r="762" spans="4:42" x14ac:dyDescent="0.25"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</row>
    <row r="763" spans="4:42" x14ac:dyDescent="0.25"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</row>
    <row r="764" spans="4:42" x14ac:dyDescent="0.25"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</row>
    <row r="765" spans="4:42" x14ac:dyDescent="0.25"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</row>
    <row r="766" spans="4:42" x14ac:dyDescent="0.25"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</row>
    <row r="767" spans="4:42" x14ac:dyDescent="0.25"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</row>
    <row r="768" spans="4:42" x14ac:dyDescent="0.25"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</row>
    <row r="769" spans="4:42" x14ac:dyDescent="0.25"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</row>
    <row r="770" spans="4:42" x14ac:dyDescent="0.25"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</row>
    <row r="771" spans="4:42" x14ac:dyDescent="0.25"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</row>
    <row r="772" spans="4:42" x14ac:dyDescent="0.25"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</row>
    <row r="773" spans="4:42" x14ac:dyDescent="0.25"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</row>
    <row r="774" spans="4:42" x14ac:dyDescent="0.25"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</row>
    <row r="775" spans="4:42" x14ac:dyDescent="0.25"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</row>
    <row r="776" spans="4:42" x14ac:dyDescent="0.25"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</row>
    <row r="777" spans="4:42" x14ac:dyDescent="0.25"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</row>
    <row r="778" spans="4:42" x14ac:dyDescent="0.25"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</row>
    <row r="779" spans="4:42" x14ac:dyDescent="0.25"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</row>
    <row r="780" spans="4:42" x14ac:dyDescent="0.25"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</row>
    <row r="781" spans="4:42" x14ac:dyDescent="0.25"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</row>
    <row r="782" spans="4:42" x14ac:dyDescent="0.25"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</row>
    <row r="783" spans="4:42" x14ac:dyDescent="0.25"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</row>
    <row r="784" spans="4:42" x14ac:dyDescent="0.25"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</row>
    <row r="785" spans="4:42" x14ac:dyDescent="0.25"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</row>
    <row r="786" spans="4:42" x14ac:dyDescent="0.25"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</row>
    <row r="787" spans="4:42" x14ac:dyDescent="0.25"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</row>
    <row r="788" spans="4:42" x14ac:dyDescent="0.25"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</row>
    <row r="789" spans="4:42" x14ac:dyDescent="0.25"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</row>
    <row r="790" spans="4:42" x14ac:dyDescent="0.25"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</row>
    <row r="791" spans="4:42" x14ac:dyDescent="0.25"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</row>
    <row r="792" spans="4:42" x14ac:dyDescent="0.25"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</row>
    <row r="793" spans="4:42" x14ac:dyDescent="0.25"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</row>
    <row r="794" spans="4:42" x14ac:dyDescent="0.25"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</row>
    <row r="795" spans="4:42" x14ac:dyDescent="0.25"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</row>
    <row r="796" spans="4:42" x14ac:dyDescent="0.25"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</row>
    <row r="797" spans="4:42" x14ac:dyDescent="0.25"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</row>
    <row r="798" spans="4:42" x14ac:dyDescent="0.25"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</row>
    <row r="799" spans="4:42" x14ac:dyDescent="0.25"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</row>
    <row r="800" spans="4:42" x14ac:dyDescent="0.25"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</row>
    <row r="801" spans="4:42" x14ac:dyDescent="0.25"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</row>
    <row r="802" spans="4:42" x14ac:dyDescent="0.25"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</row>
    <row r="803" spans="4:42" x14ac:dyDescent="0.25"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</row>
    <row r="804" spans="4:42" x14ac:dyDescent="0.25"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</row>
    <row r="805" spans="4:42" x14ac:dyDescent="0.25"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</row>
    <row r="806" spans="4:42" x14ac:dyDescent="0.25"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</row>
    <row r="807" spans="4:42" x14ac:dyDescent="0.25"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</row>
    <row r="808" spans="4:42" x14ac:dyDescent="0.25"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</row>
    <row r="809" spans="4:42" x14ac:dyDescent="0.25"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</row>
    <row r="810" spans="4:42" x14ac:dyDescent="0.25"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</row>
    <row r="811" spans="4:42" x14ac:dyDescent="0.25"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</row>
    <row r="812" spans="4:42" x14ac:dyDescent="0.25"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</row>
    <row r="813" spans="4:42" x14ac:dyDescent="0.25"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</row>
    <row r="814" spans="4:42" x14ac:dyDescent="0.25"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</row>
    <row r="815" spans="4:42" x14ac:dyDescent="0.25"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</row>
    <row r="816" spans="4:42" x14ac:dyDescent="0.25"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</row>
    <row r="817" spans="4:42" x14ac:dyDescent="0.25"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</row>
    <row r="818" spans="4:42" x14ac:dyDescent="0.25"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</row>
    <row r="819" spans="4:42" x14ac:dyDescent="0.25"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</row>
    <row r="820" spans="4:42" x14ac:dyDescent="0.25"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</row>
    <row r="821" spans="4:42" x14ac:dyDescent="0.25"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</row>
    <row r="822" spans="4:42" x14ac:dyDescent="0.25"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</row>
    <row r="823" spans="4:42" x14ac:dyDescent="0.25"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</row>
    <row r="824" spans="4:42" x14ac:dyDescent="0.25"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</row>
    <row r="825" spans="4:42" x14ac:dyDescent="0.25"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</row>
    <row r="826" spans="4:42" x14ac:dyDescent="0.25"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</row>
    <row r="827" spans="4:42" x14ac:dyDescent="0.25"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</row>
    <row r="828" spans="4:42" x14ac:dyDescent="0.25"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</row>
    <row r="829" spans="4:42" x14ac:dyDescent="0.25"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</row>
    <row r="830" spans="4:42" x14ac:dyDescent="0.25"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</row>
    <row r="831" spans="4:42" x14ac:dyDescent="0.25"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</row>
    <row r="832" spans="4:42" x14ac:dyDescent="0.25"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</row>
    <row r="833" spans="4:42" x14ac:dyDescent="0.25"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</row>
    <row r="834" spans="4:42" x14ac:dyDescent="0.25"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</row>
    <row r="835" spans="4:42" x14ac:dyDescent="0.25"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</row>
    <row r="836" spans="4:42" x14ac:dyDescent="0.25"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</row>
    <row r="837" spans="4:42" x14ac:dyDescent="0.25"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</row>
    <row r="838" spans="4:42" x14ac:dyDescent="0.25"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</row>
    <row r="839" spans="4:42" x14ac:dyDescent="0.25"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</row>
    <row r="840" spans="4:42" x14ac:dyDescent="0.25"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</row>
    <row r="841" spans="4:42" x14ac:dyDescent="0.25"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</row>
    <row r="842" spans="4:42" x14ac:dyDescent="0.25"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</row>
    <row r="843" spans="4:42" x14ac:dyDescent="0.25"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</row>
    <row r="844" spans="4:42" x14ac:dyDescent="0.25"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</row>
    <row r="845" spans="4:42" x14ac:dyDescent="0.25"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</row>
    <row r="846" spans="4:42" x14ac:dyDescent="0.25"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</row>
    <row r="847" spans="4:42" x14ac:dyDescent="0.25"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</row>
    <row r="848" spans="4:42" x14ac:dyDescent="0.25"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</row>
    <row r="849" spans="4:42" x14ac:dyDescent="0.25"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</row>
    <row r="850" spans="4:42" x14ac:dyDescent="0.25"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</row>
    <row r="851" spans="4:42" x14ac:dyDescent="0.25"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</row>
    <row r="852" spans="4:42" x14ac:dyDescent="0.25"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</row>
    <row r="853" spans="4:42" x14ac:dyDescent="0.25"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</row>
    <row r="854" spans="4:42" x14ac:dyDescent="0.25"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</row>
    <row r="855" spans="4:42" x14ac:dyDescent="0.25"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</row>
    <row r="856" spans="4:42" x14ac:dyDescent="0.25"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</row>
    <row r="857" spans="4:42" x14ac:dyDescent="0.25"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</row>
    <row r="858" spans="4:42" x14ac:dyDescent="0.25"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</row>
    <row r="859" spans="4:42" x14ac:dyDescent="0.25"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</row>
    <row r="860" spans="4:42" x14ac:dyDescent="0.25"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</row>
    <row r="861" spans="4:42" x14ac:dyDescent="0.25"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</row>
    <row r="862" spans="4:42" x14ac:dyDescent="0.25"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</row>
    <row r="863" spans="4:42" x14ac:dyDescent="0.25"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</row>
    <row r="864" spans="4:42" x14ac:dyDescent="0.25"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</row>
    <row r="865" spans="4:42" x14ac:dyDescent="0.25"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</row>
    <row r="866" spans="4:42" x14ac:dyDescent="0.25"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</row>
    <row r="867" spans="4:42" x14ac:dyDescent="0.25"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</row>
    <row r="868" spans="4:42" x14ac:dyDescent="0.25"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</row>
    <row r="869" spans="4:42" x14ac:dyDescent="0.25"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</row>
    <row r="870" spans="4:42" x14ac:dyDescent="0.25"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</row>
    <row r="871" spans="4:42" x14ac:dyDescent="0.25"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</row>
    <row r="872" spans="4:42" x14ac:dyDescent="0.25"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</row>
    <row r="873" spans="4:42" x14ac:dyDescent="0.25"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</row>
    <row r="874" spans="4:42" x14ac:dyDescent="0.25"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</row>
    <row r="875" spans="4:42" x14ac:dyDescent="0.25"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</row>
  </sheetData>
  <printOptions horizontalCentered="1"/>
  <pageMargins left="0.19685039370078741" right="0.19685039370078741" top="0" bottom="0.15748031496062992" header="0" footer="0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SECRESALUD SALUD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MARINA RAMIREZ RAMIREZ</dc:creator>
  <cp:lastModifiedBy>huberiño</cp:lastModifiedBy>
  <cp:lastPrinted>2017-04-05T22:01:20Z</cp:lastPrinted>
  <dcterms:created xsi:type="dcterms:W3CDTF">2004-08-24T01:07:49Z</dcterms:created>
  <dcterms:modified xsi:type="dcterms:W3CDTF">2021-05-31T22:29:26Z</dcterms:modified>
</cp:coreProperties>
</file>