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1215" windowWidth="9090" windowHeight="652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<sst xmlns="http://schemas.openxmlformats.org/spreadsheetml/2006/main" count="53" uniqueCount="53">
  <si>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</si>
  <si>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CAPTACIONES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</si>
  <si>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</si>
  <si>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</si>
  <si>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</si>
  <si>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</si>
  <si>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</si>
  <si>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</si>
  <si>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</si>
  <si>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</si>
  <si>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</si>
  <si>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</si>
  <si>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</si>
  <si>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</si>
  <si>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</si>
  <si>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</si>
  <si>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</si>
  <si>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</si>
  <si>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</si>
  <si>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</si>
  <si>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</si>
  <si>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</si>
  <si>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</si>
  <si>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</si>
  <si>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</si>
  <si>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</si>
  <si>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</si>
  <si>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</si>
  <si>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</si>
  <si>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</si>
  <si>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</si>
  <si>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</si>
  <si>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</si>
  <si>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</si>
  <si>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</si>
  <si>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</si>
  <si>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</si>
  <si>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</si>
  <si>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</si>
  <si>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DEPOSITOS EN CUENTA CORRIENTE</t>
  </si>
  <si>
    <t>DEPOSITOS SIMPLES</t>
  </si>
  <si>
    <t>CERTIFICADOS DE DEPOSITO A TERMINO</t>
  </si>
  <si>
    <t>DEPOSITOS DE AHORRO</t>
  </si>
  <si>
    <t>CUENTAS DE AHORRO ESPECIAL</t>
  </si>
  <si>
    <t>CERTIFICADO DE AHORRO VALOR REAL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</si>
  <si>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</si>
  <si>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</si>
  <si>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</si>
  <si>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</si>
  <si>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CAPTACIONES DE BANCOS POR MUNICIPIOS EN EL DEPARTAMENTO</t>
  </si>
  <si>
    <t>TOTAL</t>
  </si>
  <si>
    <t>CODIGO DANE</t>
  </si>
  <si>
    <t>Pital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</si>
</sst>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General_)"/>
    <numFmt numFmtId="201" formatCode="#,##0.0_);\(#,##0.0\)"/>
    <numFmt numFmtId="202" formatCode="#,##0.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[$-240A]dddd\,\ dd&quot; de &quot;mmmm&quot; de &quot;yyyy"/>
    <numFmt numFmtId="209" formatCode="[$-240A]hh:mm:ss\ AM/PM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200" fontId="0" fillId="0" borderId="0" xfId="0" applyAlignment="1">
      <alignment/>
    </xf>
    <xf numFmtId="200" fontId="0" fillId="0" borderId="0" xfId="0" applyFill="1" applyBorder="1" applyAlignment="1">
      <alignment/>
    </xf>
    <xf numFmtId="200" fontId="1" fillId="0" borderId="0" xfId="0" applyFont="1" applyFill="1" applyBorder="1" applyAlignment="1">
      <alignment/>
    </xf>
    <xf numFmtId="200" fontId="6" fillId="0" borderId="0" xfId="0" applyFont="1" applyAlignment="1">
      <alignment vertical="center"/>
    </xf>
    <xf numFmtId="200" fontId="1" fillId="0" borderId="0" xfId="0" applyFont="1" applyFill="1" applyBorder="1" applyAlignment="1">
      <alignment horizontal="center" wrapText="1"/>
    </xf>
    <xf numFmtId="3" fontId="41" fillId="33" borderId="0" xfId="0" applyNumberFormat="1" applyFont="1" applyFill="1" applyBorder="1" applyAlignment="1">
      <alignment horizontal="right" vertical="top" wrapText="1"/>
    </xf>
    <xf numFmtId="200" fontId="1" fillId="0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 vertical="top" wrapText="1"/>
    </xf>
    <xf numFmtId="200" fontId="1" fillId="0" borderId="11" xfId="0" applyFont="1" applyFill="1" applyBorder="1" applyAlignment="1">
      <alignment horizontal="center" wrapText="1"/>
    </xf>
    <xf numFmtId="3" fontId="41" fillId="33" borderId="11" xfId="0" applyNumberFormat="1" applyFont="1" applyFill="1" applyBorder="1" applyAlignment="1">
      <alignment horizontal="right" vertical="top" wrapText="1"/>
    </xf>
    <xf numFmtId="3" fontId="41" fillId="33" borderId="12" xfId="0" applyNumberFormat="1" applyFont="1" applyFill="1" applyBorder="1" applyAlignment="1">
      <alignment horizontal="right" vertical="top" wrapText="1"/>
    </xf>
    <xf numFmtId="3" fontId="41" fillId="33" borderId="13" xfId="0" applyNumberFormat="1" applyFont="1" applyFill="1" applyBorder="1" applyAlignment="1">
      <alignment horizontal="right" vertical="top" wrapText="1"/>
    </xf>
    <xf numFmtId="3" fontId="41" fillId="33" borderId="14" xfId="0" applyNumberFormat="1" applyFont="1" applyFill="1" applyBorder="1" applyAlignment="1">
      <alignment horizontal="right" vertical="top" wrapText="1"/>
    </xf>
    <xf numFmtId="200" fontId="4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20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200" fontId="0" fillId="0" borderId="12" xfId="0" applyBorder="1" applyAlignment="1">
      <alignment/>
    </xf>
    <xf numFmtId="200" fontId="0" fillId="0" borderId="0" xfId="0" applyBorder="1" applyAlignment="1">
      <alignment/>
    </xf>
    <xf numFmtId="200" fontId="1" fillId="0" borderId="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wrapText="1"/>
    </xf>
    <xf numFmtId="200" fontId="1" fillId="0" borderId="16" xfId="0" applyFont="1" applyFill="1" applyBorder="1" applyAlignment="1">
      <alignment horizontal="center" wrapText="1"/>
    </xf>
    <xf numFmtId="200" fontId="1" fillId="0" borderId="10" xfId="0" applyFont="1" applyFill="1" applyBorder="1" applyAlignment="1">
      <alignment horizontal="left" wrapText="1"/>
    </xf>
    <xf numFmtId="200" fontId="4" fillId="0" borderId="10" xfId="0" applyFont="1" applyFill="1" applyBorder="1" applyAlignment="1">
      <alignment/>
    </xf>
    <xf numFmtId="200" fontId="4" fillId="0" borderId="10" xfId="0" applyFont="1" applyFill="1" applyBorder="1" applyAlignment="1" applyProtection="1">
      <alignment horizontal="left"/>
      <protection/>
    </xf>
    <xf numFmtId="200" fontId="4" fillId="0" borderId="10" xfId="0" applyFont="1" applyFill="1" applyBorder="1" applyAlignment="1" applyProtection="1">
      <alignment/>
      <protection/>
    </xf>
    <xf numFmtId="200" fontId="4" fillId="0" borderId="10" xfId="0" applyFont="1" applyFill="1" applyBorder="1" applyAlignment="1" applyProtection="1">
      <alignment/>
      <protection/>
    </xf>
    <xf numFmtId="200" fontId="4" fillId="0" borderId="10" xfId="0" applyFont="1" applyFill="1" applyBorder="1" applyAlignment="1">
      <alignment/>
    </xf>
    <xf numFmtId="200" fontId="4" fillId="0" borderId="10" xfId="0" applyFont="1" applyFill="1" applyBorder="1" applyAlignment="1" applyProtection="1">
      <alignment horizontal="left"/>
      <protection/>
    </xf>
    <xf numFmtId="200" fontId="41" fillId="33" borderId="12" xfId="0" applyFont="1" applyFill="1" applyBorder="1" applyAlignment="1">
      <alignment horizontal="left" vertical="top" wrapText="1"/>
    </xf>
    <xf numFmtId="200" fontId="5" fillId="34" borderId="17" xfId="0" applyFont="1" applyFill="1" applyBorder="1" applyAlignment="1">
      <alignment horizontal="center" vertical="center" wrapText="1"/>
    </xf>
    <xf numFmtId="200" fontId="5" fillId="34" borderId="18" xfId="0" applyFont="1" applyFill="1" applyBorder="1" applyAlignment="1">
      <alignment horizontal="center" vertical="center" wrapText="1"/>
    </xf>
    <xf numFmtId="200" fontId="5" fillId="34" borderId="19" xfId="0" applyFont="1" applyFill="1" applyBorder="1" applyAlignment="1">
      <alignment horizontal="center" vertical="center" wrapText="1"/>
    </xf>
    <xf numFmtId="200" fontId="0" fillId="0" borderId="20" xfId="0" applyBorder="1" applyAlignment="1">
      <alignment/>
    </xf>
    <xf numFmtId="200" fontId="4" fillId="0" borderId="20" xfId="0" applyFont="1" applyBorder="1" applyAlignment="1">
      <alignment horizontal="center"/>
    </xf>
    <xf numFmtId="200" fontId="0" fillId="0" borderId="21" xfId="0" applyBorder="1" applyAlignment="1">
      <alignment/>
    </xf>
    <xf numFmtId="200" fontId="1" fillId="34" borderId="17" xfId="0" applyFont="1" applyFill="1" applyBorder="1" applyAlignment="1">
      <alignment horizontal="left" vertical="center" wrapText="1"/>
    </xf>
    <xf numFmtId="200" fontId="1" fillId="34" borderId="22" xfId="0" applyFont="1" applyFill="1" applyBorder="1" applyAlignment="1">
      <alignment horizontal="left" vertical="center" wrapText="1"/>
    </xf>
    <xf numFmtId="200" fontId="1" fillId="34" borderId="23" xfId="0" applyFont="1" applyFill="1" applyBorder="1" applyAlignment="1">
      <alignment horizontal="left" vertical="center" wrapText="1"/>
    </xf>
    <xf numFmtId="200" fontId="1" fillId="35" borderId="24" xfId="0" applyFont="1" applyFill="1" applyBorder="1" applyAlignment="1">
      <alignment horizontal="center"/>
    </xf>
    <xf numFmtId="200" fontId="1" fillId="35" borderId="25" xfId="0" applyFont="1" applyFill="1" applyBorder="1" applyAlignment="1">
      <alignment horizontal="center"/>
    </xf>
    <xf numFmtId="200" fontId="1" fillId="35" borderId="26" xfId="0" applyFont="1" applyFill="1" applyBorder="1" applyAlignment="1">
      <alignment horizontal="center"/>
    </xf>
    <xf numFmtId="200" fontId="1" fillId="35" borderId="20" xfId="0" applyFont="1" applyFill="1" applyBorder="1" applyAlignment="1">
      <alignment horizontal="center"/>
    </xf>
    <xf numFmtId="200" fontId="1" fillId="35" borderId="0" xfId="0" applyFont="1" applyFill="1" applyBorder="1" applyAlignment="1">
      <alignment horizontal="center"/>
    </xf>
    <xf numFmtId="200" fontId="1" fillId="35" borderId="11" xfId="0" applyFont="1" applyFill="1" applyBorder="1" applyAlignment="1">
      <alignment horizontal="center"/>
    </xf>
    <xf numFmtId="200" fontId="1" fillId="35" borderId="21" xfId="0" applyFont="1" applyFill="1" applyBorder="1" applyAlignment="1">
      <alignment horizontal="center"/>
    </xf>
    <xf numFmtId="200" fontId="1" fillId="35" borderId="13" xfId="0" applyFont="1" applyFill="1" applyBorder="1" applyAlignment="1">
      <alignment horizontal="center"/>
    </xf>
    <xf numFmtId="200" fontId="1" fillId="35" borderId="14" xfId="0" applyFont="1" applyFill="1" applyBorder="1" applyAlignment="1">
      <alignment horizontal="center"/>
    </xf>
    <xf numFmtId="200" fontId="1" fillId="35" borderId="17" xfId="0" applyFont="1" applyFill="1" applyBorder="1" applyAlignment="1">
      <alignment horizontal="center" vertical="center"/>
    </xf>
    <xf numFmtId="200" fontId="1" fillId="35" borderId="22" xfId="0" applyFont="1" applyFill="1" applyBorder="1" applyAlignment="1">
      <alignment horizontal="center" vertical="center"/>
    </xf>
    <xf numFmtId="200" fontId="1" fillId="35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1</xdr:col>
      <xdr:colOff>933450</xdr:colOff>
      <xdr:row>7</xdr:row>
      <xdr:rowOff>38100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60"/>
  <sheetViews>
    <sheetView showGridLines="0" tabSelected="1" zoomScalePageLayoutView="0" workbookViewId="0" topLeftCell="A1">
      <selection activeCell="A16" sqref="A16:I16"/>
    </sheetView>
  </sheetViews>
  <sheetFormatPr defaultColWidth="11.00390625" defaultRowHeight="12.75"/>
  <cols>
    <col min="1" max="1" width="9.125" style="0" customWidth="1"/>
    <col min="2" max="2" width="12.625" style="0" customWidth="1"/>
    <col min="3" max="4" width="17.00390625" style="0" customWidth="1"/>
    <col min="5" max="5" width="12.375" style="0" customWidth="1"/>
    <col min="6" max="6" width="17.00390625" style="0" customWidth="1"/>
    <col min="7" max="7" width="16.125" style="0" customWidth="1"/>
    <col min="8" max="9" width="15.25390625" style="0" customWidth="1"/>
  </cols>
  <sheetData>
    <row r="8" ht="13.5" thickBot="1"/>
    <row r="9" spans="1:21" ht="21" customHeight="1">
      <c r="A9" s="40" t="s">
        <v>45</v>
      </c>
      <c r="B9" s="41"/>
      <c r="C9" s="41"/>
      <c r="D9" s="41"/>
      <c r="E9" s="41"/>
      <c r="F9" s="41"/>
      <c r="G9" s="41"/>
      <c r="H9" s="41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</row>
    <row r="10" spans="1:21" ht="12.75">
      <c r="A10" s="43" t="s">
        <v>46</v>
      </c>
      <c r="B10" s="44"/>
      <c r="C10" s="44"/>
      <c r="D10" s="44"/>
      <c r="E10" s="44"/>
      <c r="F10" s="44"/>
      <c r="G10" s="44"/>
      <c r="H10" s="44"/>
      <c r="I10" s="4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1" ht="13.5" thickBot="1">
      <c r="A11" s="46" t="s">
        <v>47</v>
      </c>
      <c r="B11" s="47"/>
      <c r="C11" s="47"/>
      <c r="D11" s="47"/>
      <c r="E11" s="47"/>
      <c r="F11" s="47"/>
      <c r="G11" s="47"/>
      <c r="H11" s="47"/>
      <c r="I11" s="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</row>
    <row r="12" spans="2:21" ht="4.5" customHeight="1" thickBot="1">
      <c r="B12" s="19"/>
      <c r="C12" s="19"/>
      <c r="D12" s="19"/>
      <c r="E12" s="19"/>
      <c r="F12" s="19"/>
      <c r="G12" s="19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25" customHeight="1">
      <c r="A13" s="40" t="s">
        <v>1</v>
      </c>
      <c r="B13" s="41"/>
      <c r="C13" s="41"/>
      <c r="D13" s="41"/>
      <c r="E13" s="41"/>
      <c r="F13" s="41"/>
      <c r="G13" s="41"/>
      <c r="H13" s="41"/>
      <c r="I13" s="4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9" ht="12" customHeight="1" thickBot="1">
      <c r="A14" s="46" t="s">
        <v>49</v>
      </c>
      <c r="B14" s="47"/>
      <c r="C14" s="47"/>
      <c r="D14" s="47"/>
      <c r="E14" s="47"/>
      <c r="F14" s="47"/>
      <c r="G14" s="47"/>
      <c r="H14" s="47"/>
      <c r="I14" s="48"/>
    </row>
    <row r="15" spans="2:9" ht="3.75" customHeight="1" thickBot="1">
      <c r="B15" s="19"/>
      <c r="C15" s="19"/>
      <c r="D15" s="19"/>
      <c r="E15" s="19"/>
      <c r="F15" s="19"/>
      <c r="G15" s="19"/>
      <c r="H15" s="19"/>
      <c r="I15" s="19"/>
    </row>
    <row r="16" spans="1:9" ht="19.5" customHeight="1" thickBot="1">
      <c r="A16" s="49">
        <v>2020</v>
      </c>
      <c r="B16" s="50"/>
      <c r="C16" s="50"/>
      <c r="D16" s="50"/>
      <c r="E16" s="50"/>
      <c r="F16" s="50"/>
      <c r="G16" s="50"/>
      <c r="H16" s="50"/>
      <c r="I16" s="51"/>
    </row>
    <row r="17" spans="1:9" s="3" customFormat="1" ht="40.5" customHeight="1" thickBot="1">
      <c r="A17" s="31" t="s">
        <v>51</v>
      </c>
      <c r="B17" s="31" t="s">
        <v>0</v>
      </c>
      <c r="C17" s="32" t="s">
        <v>50</v>
      </c>
      <c r="D17" s="32" t="s">
        <v>39</v>
      </c>
      <c r="E17" s="32" t="s">
        <v>40</v>
      </c>
      <c r="F17" s="32" t="s">
        <v>41</v>
      </c>
      <c r="G17" s="32" t="s">
        <v>42</v>
      </c>
      <c r="H17" s="32" t="s">
        <v>43</v>
      </c>
      <c r="I17" s="33" t="s">
        <v>44</v>
      </c>
    </row>
    <row r="18" spans="1:9" ht="5.25" customHeight="1">
      <c r="A18" s="34"/>
      <c r="B18" s="22"/>
      <c r="C18" s="16"/>
      <c r="D18" s="6"/>
      <c r="E18" s="4"/>
      <c r="F18" s="6"/>
      <c r="G18" s="4"/>
      <c r="H18" s="6"/>
      <c r="I18" s="8"/>
    </row>
    <row r="19" spans="1:9" ht="15.75" customHeight="1">
      <c r="A19" s="35">
        <v>41</v>
      </c>
      <c r="B19" s="23" t="s">
        <v>2</v>
      </c>
      <c r="C19" s="17">
        <f>SUM(D19:I19)</f>
        <v>3555685581675.011</v>
      </c>
      <c r="D19" s="14">
        <f aca="true" t="shared" si="0" ref="D19:I19">SUM(D21:D57)</f>
        <v>727061507144.3999</v>
      </c>
      <c r="E19" s="14">
        <f t="shared" si="0"/>
        <v>758371</v>
      </c>
      <c r="F19" s="14">
        <f t="shared" si="0"/>
        <v>492723193776.4501</v>
      </c>
      <c r="G19" s="14">
        <f t="shared" si="0"/>
        <v>2316257860316.311</v>
      </c>
      <c r="H19" s="14">
        <f t="shared" si="0"/>
        <v>19609734418.12001</v>
      </c>
      <c r="I19" s="15">
        <f t="shared" si="0"/>
        <v>32527648.73</v>
      </c>
    </row>
    <row r="20" spans="1:9" ht="6" customHeight="1">
      <c r="A20" s="35"/>
      <c r="B20" s="6"/>
      <c r="C20" s="17"/>
      <c r="D20" s="21"/>
      <c r="E20" s="4"/>
      <c r="F20" s="6"/>
      <c r="G20" s="4"/>
      <c r="H20" s="6"/>
      <c r="I20" s="8"/>
    </row>
    <row r="21" spans="1:9" ht="15.75" customHeight="1">
      <c r="A21" s="35">
        <v>41001</v>
      </c>
      <c r="B21" s="24" t="s">
        <v>3</v>
      </c>
      <c r="C21" s="17">
        <f aca="true" t="shared" si="1" ref="C21:C57">SUM(D21:I21)</f>
        <v>2656796724851.8804</v>
      </c>
      <c r="D21" s="7">
        <v>556511627686.37</v>
      </c>
      <c r="E21" s="5">
        <v>758371</v>
      </c>
      <c r="F21" s="7">
        <v>389886808948.22003</v>
      </c>
      <c r="G21" s="5">
        <v>1691883771000.6104</v>
      </c>
      <c r="H21" s="7">
        <v>18481231196.950005</v>
      </c>
      <c r="I21" s="9">
        <v>32527648.73</v>
      </c>
    </row>
    <row r="22" spans="1:9" ht="15.75" customHeight="1">
      <c r="A22" s="35">
        <v>41006</v>
      </c>
      <c r="B22" s="25" t="s">
        <v>30</v>
      </c>
      <c r="C22" s="17">
        <f t="shared" si="1"/>
        <v>13689796730.27</v>
      </c>
      <c r="D22" s="7">
        <v>4356654697.45</v>
      </c>
      <c r="E22" s="5"/>
      <c r="F22" s="7">
        <v>112543890.1</v>
      </c>
      <c r="G22" s="5">
        <v>9220598142.72</v>
      </c>
      <c r="H22" s="7"/>
      <c r="I22" s="9"/>
    </row>
    <row r="23" spans="1:9" ht="15.75" customHeight="1">
      <c r="A23" s="35">
        <v>41013</v>
      </c>
      <c r="B23" s="24" t="s">
        <v>23</v>
      </c>
      <c r="C23" s="17">
        <f t="shared" si="1"/>
        <v>4658022247.54</v>
      </c>
      <c r="D23" s="7">
        <v>448149324.36</v>
      </c>
      <c r="E23" s="5"/>
      <c r="F23" s="7">
        <v>375313992.01</v>
      </c>
      <c r="G23" s="5">
        <v>3834558931.17</v>
      </c>
      <c r="H23" s="7"/>
      <c r="I23" s="9"/>
    </row>
    <row r="24" spans="1:9" ht="15.75" customHeight="1">
      <c r="A24" s="35">
        <v>41016</v>
      </c>
      <c r="B24" s="26" t="s">
        <v>4</v>
      </c>
      <c r="C24" s="17">
        <f t="shared" si="1"/>
        <v>4102184494.3500004</v>
      </c>
      <c r="D24" s="7">
        <v>1394546855.64</v>
      </c>
      <c r="E24" s="5"/>
      <c r="F24" s="7">
        <v>447974711.19</v>
      </c>
      <c r="G24" s="5">
        <v>2259662927.52</v>
      </c>
      <c r="H24" s="7"/>
      <c r="I24" s="9"/>
    </row>
    <row r="25" spans="1:9" ht="15.75" customHeight="1">
      <c r="A25" s="35">
        <v>41020</v>
      </c>
      <c r="B25" s="26" t="s">
        <v>5</v>
      </c>
      <c r="C25" s="17">
        <f t="shared" si="1"/>
        <v>8550975460.959999</v>
      </c>
      <c r="D25" s="7">
        <v>1195282515.31</v>
      </c>
      <c r="E25" s="5"/>
      <c r="F25" s="7">
        <v>998722957.92</v>
      </c>
      <c r="G25" s="5">
        <v>6356969987.73</v>
      </c>
      <c r="H25" s="7"/>
      <c r="I25" s="9"/>
    </row>
    <row r="26" spans="1:9" ht="15.75" customHeight="1">
      <c r="A26" s="35">
        <v>41026</v>
      </c>
      <c r="B26" s="24" t="s">
        <v>24</v>
      </c>
      <c r="C26" s="17">
        <f t="shared" si="1"/>
        <v>4437468981.63</v>
      </c>
      <c r="D26" s="7">
        <v>824370497.39</v>
      </c>
      <c r="E26" s="5"/>
      <c r="F26" s="7">
        <v>221505363.84</v>
      </c>
      <c r="G26" s="5">
        <v>3391593120.4</v>
      </c>
      <c r="H26" s="7"/>
      <c r="I26" s="9"/>
    </row>
    <row r="27" spans="1:9" ht="15.75" customHeight="1">
      <c r="A27" s="35">
        <v>41078</v>
      </c>
      <c r="B27" s="24" t="s">
        <v>6</v>
      </c>
      <c r="C27" s="17">
        <f t="shared" si="1"/>
        <v>3189707328.25</v>
      </c>
      <c r="D27" s="7">
        <v>591444165.76</v>
      </c>
      <c r="E27" s="5"/>
      <c r="F27" s="7">
        <v>302164869.13</v>
      </c>
      <c r="G27" s="5">
        <v>2296098293.36</v>
      </c>
      <c r="H27" s="7"/>
      <c r="I27" s="9"/>
    </row>
    <row r="28" spans="1:9" ht="15.75" customHeight="1">
      <c r="A28" s="35">
        <v>41132</v>
      </c>
      <c r="B28" s="24" t="s">
        <v>7</v>
      </c>
      <c r="C28" s="17">
        <f t="shared" si="1"/>
        <v>40989365357.04</v>
      </c>
      <c r="D28" s="7">
        <v>8971040853.08</v>
      </c>
      <c r="E28" s="5"/>
      <c r="F28" s="7">
        <v>5987377340.090001</v>
      </c>
      <c r="G28" s="5">
        <v>25993975891.13</v>
      </c>
      <c r="H28" s="7">
        <v>36971272.74</v>
      </c>
      <c r="I28" s="9"/>
    </row>
    <row r="29" spans="1:9" ht="15.75" customHeight="1">
      <c r="A29" s="35">
        <v>41206</v>
      </c>
      <c r="B29" s="24" t="s">
        <v>8</v>
      </c>
      <c r="C29" s="17">
        <f t="shared" si="1"/>
        <v>6954570889.93</v>
      </c>
      <c r="D29" s="7">
        <v>673466540.19</v>
      </c>
      <c r="E29" s="5"/>
      <c r="F29" s="7">
        <v>894257655.96</v>
      </c>
      <c r="G29" s="5">
        <v>5386846693.78</v>
      </c>
      <c r="H29" s="7"/>
      <c r="I29" s="9"/>
    </row>
    <row r="30" spans="1:9" ht="15.75" customHeight="1">
      <c r="A30" s="35">
        <v>41244</v>
      </c>
      <c r="B30" s="24" t="s">
        <v>31</v>
      </c>
      <c r="C30" s="17">
        <f t="shared" si="1"/>
        <v>3164393053.62</v>
      </c>
      <c r="D30" s="7">
        <v>628931292.28</v>
      </c>
      <c r="E30" s="5"/>
      <c r="F30" s="7">
        <v>58397742.52</v>
      </c>
      <c r="G30" s="5">
        <v>2477064018.82</v>
      </c>
      <c r="H30" s="7"/>
      <c r="I30" s="9"/>
    </row>
    <row r="31" spans="1:9" ht="15.75" customHeight="1">
      <c r="A31" s="35">
        <v>41298</v>
      </c>
      <c r="B31" s="24" t="s">
        <v>25</v>
      </c>
      <c r="C31" s="17">
        <f t="shared" si="1"/>
        <v>142909910142.21002</v>
      </c>
      <c r="D31" s="7">
        <v>27433983952.29</v>
      </c>
      <c r="E31" s="5"/>
      <c r="F31" s="7">
        <v>26179758015.770004</v>
      </c>
      <c r="G31" s="5">
        <v>88753903010.17</v>
      </c>
      <c r="H31" s="7">
        <v>542265163.98</v>
      </c>
      <c r="I31" s="9"/>
    </row>
    <row r="32" spans="1:9" ht="15.75" customHeight="1">
      <c r="A32" s="35">
        <v>41306</v>
      </c>
      <c r="B32" s="25" t="s">
        <v>26</v>
      </c>
      <c r="C32" s="17">
        <f t="shared" si="1"/>
        <v>29159768155.48</v>
      </c>
      <c r="D32" s="7">
        <v>4745403187.93</v>
      </c>
      <c r="E32" s="5"/>
      <c r="F32" s="7">
        <v>2784848771.64</v>
      </c>
      <c r="G32" s="5">
        <v>21597732414.64</v>
      </c>
      <c r="H32" s="7">
        <v>31783781.27</v>
      </c>
      <c r="I32" s="9"/>
    </row>
    <row r="33" spans="1:9" ht="15.75" customHeight="1">
      <c r="A33" s="35">
        <v>41319</v>
      </c>
      <c r="B33" s="25" t="s">
        <v>27</v>
      </c>
      <c r="C33" s="17">
        <f t="shared" si="1"/>
        <v>7978035512.57</v>
      </c>
      <c r="D33" s="7">
        <v>1396709939.92</v>
      </c>
      <c r="E33" s="5"/>
      <c r="F33" s="7">
        <v>639459309.82</v>
      </c>
      <c r="G33" s="5">
        <v>5941866262.83</v>
      </c>
      <c r="H33" s="7"/>
      <c r="I33" s="9"/>
    </row>
    <row r="34" spans="1:9" ht="15.75" customHeight="1">
      <c r="A34" s="35">
        <v>41349</v>
      </c>
      <c r="B34" s="24" t="s">
        <v>9</v>
      </c>
      <c r="C34" s="17">
        <f t="shared" si="1"/>
        <v>4034449910.29</v>
      </c>
      <c r="D34" s="7">
        <v>659037912.59</v>
      </c>
      <c r="E34" s="5"/>
      <c r="F34" s="7">
        <v>369881145.57</v>
      </c>
      <c r="G34" s="5">
        <v>3005530852.13</v>
      </c>
      <c r="H34" s="7"/>
      <c r="I34" s="9"/>
    </row>
    <row r="35" spans="1:9" ht="15.75" customHeight="1">
      <c r="A35" s="35">
        <v>41357</v>
      </c>
      <c r="B35" s="24" t="s">
        <v>10</v>
      </c>
      <c r="C35" s="17">
        <f t="shared" si="1"/>
        <v>10120355476.98</v>
      </c>
      <c r="D35" s="7">
        <v>1587087209.63</v>
      </c>
      <c r="E35" s="5"/>
      <c r="F35" s="7">
        <v>733849148.68</v>
      </c>
      <c r="G35" s="5">
        <v>7799419118.67</v>
      </c>
      <c r="H35" s="7"/>
      <c r="I35" s="9"/>
    </row>
    <row r="36" spans="1:9" ht="15.75" customHeight="1">
      <c r="A36" s="35">
        <v>41359</v>
      </c>
      <c r="B36" s="25" t="s">
        <v>32</v>
      </c>
      <c r="C36" s="17">
        <f t="shared" si="1"/>
        <v>18212444583.559998</v>
      </c>
      <c r="D36" s="7">
        <v>2181662865.19</v>
      </c>
      <c r="E36" s="5"/>
      <c r="F36" s="7">
        <v>1772715240.23</v>
      </c>
      <c r="G36" s="5">
        <v>14258066478.14</v>
      </c>
      <c r="H36" s="7"/>
      <c r="I36" s="9"/>
    </row>
    <row r="37" spans="1:9" ht="15.75" customHeight="1">
      <c r="A37" s="35">
        <v>41378</v>
      </c>
      <c r="B37" s="25" t="s">
        <v>18</v>
      </c>
      <c r="C37" s="17">
        <f t="shared" si="1"/>
        <v>7904702416.82</v>
      </c>
      <c r="D37" s="7">
        <v>1215847082.96</v>
      </c>
      <c r="E37" s="5"/>
      <c r="F37" s="7">
        <v>923112355.43</v>
      </c>
      <c r="G37" s="5">
        <v>5765742978.43</v>
      </c>
      <c r="H37" s="7"/>
      <c r="I37" s="9"/>
    </row>
    <row r="38" spans="1:9" ht="15.75" customHeight="1">
      <c r="A38" s="35">
        <v>41396</v>
      </c>
      <c r="B38" s="24" t="s">
        <v>19</v>
      </c>
      <c r="C38" s="17">
        <f t="shared" si="1"/>
        <v>83350653294.38</v>
      </c>
      <c r="D38" s="7">
        <v>20605195143.309998</v>
      </c>
      <c r="E38" s="5"/>
      <c r="F38" s="7">
        <v>7037610329.57</v>
      </c>
      <c r="G38" s="5">
        <v>55662882632.03001</v>
      </c>
      <c r="H38" s="7">
        <v>44965189.47</v>
      </c>
      <c r="I38" s="9"/>
    </row>
    <row r="39" spans="1:9" ht="15.75" customHeight="1">
      <c r="A39" s="35">
        <v>41483</v>
      </c>
      <c r="B39" s="24" t="s">
        <v>20</v>
      </c>
      <c r="C39" s="17">
        <f t="shared" si="1"/>
        <v>3458346885.1</v>
      </c>
      <c r="D39" s="7">
        <v>172411249.53</v>
      </c>
      <c r="E39" s="5"/>
      <c r="F39" s="7">
        <v>167922654.72</v>
      </c>
      <c r="G39" s="5">
        <v>3118012980.85</v>
      </c>
      <c r="H39" s="7"/>
      <c r="I39" s="9"/>
    </row>
    <row r="40" spans="1:9" ht="15.75" customHeight="1">
      <c r="A40" s="35">
        <v>41503</v>
      </c>
      <c r="B40" s="25" t="s">
        <v>33</v>
      </c>
      <c r="C40" s="17">
        <f t="shared" si="1"/>
        <v>4527386550.1</v>
      </c>
      <c r="D40" s="7">
        <v>693419794.84</v>
      </c>
      <c r="E40" s="5"/>
      <c r="F40" s="7">
        <v>598272903.8</v>
      </c>
      <c r="G40" s="5">
        <v>3235693851.46</v>
      </c>
      <c r="H40" s="7"/>
      <c r="I40" s="9"/>
    </row>
    <row r="41" spans="1:9" ht="15.75" customHeight="1">
      <c r="A41" s="35">
        <v>41518</v>
      </c>
      <c r="B41" s="24" t="s">
        <v>21</v>
      </c>
      <c r="C41" s="17">
        <f t="shared" si="1"/>
        <v>3445634118.9700003</v>
      </c>
      <c r="D41" s="7">
        <v>786039777.47</v>
      </c>
      <c r="E41" s="5"/>
      <c r="F41" s="7">
        <v>303030401.64</v>
      </c>
      <c r="G41" s="5">
        <v>2356563939.86</v>
      </c>
      <c r="H41" s="7"/>
      <c r="I41" s="9"/>
    </row>
    <row r="42" spans="1:9" ht="15.75" customHeight="1">
      <c r="A42" s="35">
        <v>41524</v>
      </c>
      <c r="B42" s="24" t="s">
        <v>11</v>
      </c>
      <c r="C42" s="17">
        <f t="shared" si="1"/>
        <v>47715915838.55999</v>
      </c>
      <c r="D42" s="7">
        <v>10015637727.14</v>
      </c>
      <c r="E42" s="5"/>
      <c r="F42" s="7">
        <v>4635025630.299999</v>
      </c>
      <c r="G42" s="5">
        <v>33038160555.85</v>
      </c>
      <c r="H42" s="7">
        <v>27091925.270000003</v>
      </c>
      <c r="I42" s="9"/>
    </row>
    <row r="43" spans="1:9" ht="15.75" customHeight="1">
      <c r="A43" s="35">
        <v>41530</v>
      </c>
      <c r="B43" s="24" t="s">
        <v>34</v>
      </c>
      <c r="C43" s="17">
        <f t="shared" si="1"/>
        <v>5995146612.219999</v>
      </c>
      <c r="D43" s="7">
        <v>738373038.82</v>
      </c>
      <c r="E43" s="5"/>
      <c r="F43" s="7">
        <v>592835295.04</v>
      </c>
      <c r="G43" s="5">
        <v>4663938278.36</v>
      </c>
      <c r="H43" s="7"/>
      <c r="I43" s="9"/>
    </row>
    <row r="44" spans="1:9" ht="15.75" customHeight="1">
      <c r="A44" s="35">
        <v>41548</v>
      </c>
      <c r="B44" s="28" t="s">
        <v>52</v>
      </c>
      <c r="C44" s="17">
        <f>SUM(D44:I44)</f>
        <v>8906186851.41</v>
      </c>
      <c r="D44" s="7">
        <v>644920372.18</v>
      </c>
      <c r="E44" s="5"/>
      <c r="F44" s="7">
        <v>361310355.55</v>
      </c>
      <c r="G44" s="5">
        <v>7899956123.68</v>
      </c>
      <c r="H44" s="7"/>
      <c r="I44" s="9"/>
    </row>
    <row r="45" spans="1:9" ht="15.75" customHeight="1">
      <c r="A45" s="35">
        <v>41551</v>
      </c>
      <c r="B45" s="25" t="s">
        <v>35</v>
      </c>
      <c r="C45" s="17">
        <f t="shared" si="1"/>
        <v>312862999820.76996</v>
      </c>
      <c r="D45" s="7">
        <v>62274354975.659996</v>
      </c>
      <c r="E45" s="5"/>
      <c r="F45" s="7">
        <v>30556551077.66</v>
      </c>
      <c r="G45" s="5">
        <v>219616935363.59</v>
      </c>
      <c r="H45" s="7">
        <v>415158403.86</v>
      </c>
      <c r="I45" s="9"/>
    </row>
    <row r="46" spans="1:9" ht="15.75" customHeight="1">
      <c r="A46" s="35">
        <v>41615</v>
      </c>
      <c r="B46" s="24" t="s">
        <v>12</v>
      </c>
      <c r="C46" s="17">
        <f t="shared" si="1"/>
        <v>7012325900.39</v>
      </c>
      <c r="D46" s="7">
        <v>676559567.69</v>
      </c>
      <c r="E46" s="5"/>
      <c r="F46" s="7">
        <v>943022466.89</v>
      </c>
      <c r="G46" s="5">
        <v>5392743865.81</v>
      </c>
      <c r="H46" s="7"/>
      <c r="I46" s="9"/>
    </row>
    <row r="47" spans="1:9" ht="15.75" customHeight="1">
      <c r="A47" s="35">
        <v>41660</v>
      </c>
      <c r="B47" s="24" t="s">
        <v>36</v>
      </c>
      <c r="C47" s="17">
        <f t="shared" si="1"/>
        <v>5503162754.690001</v>
      </c>
      <c r="D47" s="7">
        <v>808739294.12</v>
      </c>
      <c r="E47" s="5"/>
      <c r="F47" s="7">
        <v>356871474.72</v>
      </c>
      <c r="G47" s="5">
        <v>4337551985.85</v>
      </c>
      <c r="H47" s="7"/>
      <c r="I47" s="9"/>
    </row>
    <row r="48" spans="1:9" ht="15.75" customHeight="1">
      <c r="A48" s="35">
        <v>41668</v>
      </c>
      <c r="B48" s="24" t="s">
        <v>37</v>
      </c>
      <c r="C48" s="17">
        <f t="shared" si="1"/>
        <v>20849776853.66</v>
      </c>
      <c r="D48" s="7">
        <v>1395004968.8899999</v>
      </c>
      <c r="E48" s="5"/>
      <c r="F48" s="7">
        <v>3732199574.59</v>
      </c>
      <c r="G48" s="5">
        <v>15722481305.18</v>
      </c>
      <c r="H48" s="7">
        <v>91005</v>
      </c>
      <c r="I48" s="9"/>
    </row>
    <row r="49" spans="1:9" ht="15.75" customHeight="1">
      <c r="A49" s="35">
        <v>41676</v>
      </c>
      <c r="B49" s="26" t="s">
        <v>13</v>
      </c>
      <c r="C49" s="17">
        <f t="shared" si="1"/>
        <v>3859639337.91</v>
      </c>
      <c r="D49" s="7">
        <v>695920529.51</v>
      </c>
      <c r="E49" s="5"/>
      <c r="F49" s="7">
        <v>427762603.07</v>
      </c>
      <c r="G49" s="5">
        <v>2735956205.33</v>
      </c>
      <c r="H49" s="7"/>
      <c r="I49" s="9"/>
    </row>
    <row r="50" spans="1:9" ht="15.75" customHeight="1">
      <c r="A50" s="35">
        <v>41770</v>
      </c>
      <c r="B50" s="25" t="s">
        <v>28</v>
      </c>
      <c r="C50" s="17">
        <f t="shared" si="1"/>
        <v>8652584791.14</v>
      </c>
      <c r="D50" s="7">
        <v>2145362066.3</v>
      </c>
      <c r="E50" s="5"/>
      <c r="F50" s="7">
        <v>1046904127.01</v>
      </c>
      <c r="G50" s="5">
        <v>5460318597.83</v>
      </c>
      <c r="H50" s="7"/>
      <c r="I50" s="9"/>
    </row>
    <row r="51" spans="1:9" ht="15.75" customHeight="1">
      <c r="A51" s="35">
        <v>41791</v>
      </c>
      <c r="B51" s="24" t="s">
        <v>29</v>
      </c>
      <c r="C51" s="17">
        <f>SUM(D51:I51)</f>
        <v>10849978667.630001</v>
      </c>
      <c r="D51" s="7">
        <v>1854341274.07</v>
      </c>
      <c r="E51" s="5"/>
      <c r="F51" s="7">
        <v>307270495.53</v>
      </c>
      <c r="G51" s="5">
        <v>8688366898.03</v>
      </c>
      <c r="H51" s="7"/>
      <c r="I51" s="9"/>
    </row>
    <row r="52" spans="1:9" ht="15.75" customHeight="1">
      <c r="A52" s="35">
        <v>41799</v>
      </c>
      <c r="B52" s="28" t="s">
        <v>14</v>
      </c>
      <c r="C52" s="17">
        <f>SUM(D52:I52)</f>
        <v>2820219603.95</v>
      </c>
      <c r="D52" s="7">
        <v>706347961.68</v>
      </c>
      <c r="E52" s="5"/>
      <c r="F52" s="7">
        <v>268059492.06</v>
      </c>
      <c r="G52" s="5">
        <v>1845812150.21</v>
      </c>
      <c r="H52" s="7"/>
      <c r="I52" s="9"/>
    </row>
    <row r="53" spans="1:9" ht="15.75" customHeight="1">
      <c r="A53" s="35">
        <v>41801</v>
      </c>
      <c r="B53" s="29" t="s">
        <v>15</v>
      </c>
      <c r="C53" s="17">
        <f>SUM(D53:I53)</f>
        <v>7092212326.639999</v>
      </c>
      <c r="D53" s="7">
        <v>675257230.19</v>
      </c>
      <c r="E53" s="5"/>
      <c r="F53" s="7">
        <v>779561317.91</v>
      </c>
      <c r="G53" s="5">
        <v>5637393778.54</v>
      </c>
      <c r="H53" s="7"/>
      <c r="I53" s="9"/>
    </row>
    <row r="54" spans="1:9" ht="15.75" customHeight="1">
      <c r="A54" s="35">
        <v>41797</v>
      </c>
      <c r="B54" s="27" t="s">
        <v>22</v>
      </c>
      <c r="C54" s="17">
        <f>SUM(D54:I54)</f>
        <v>4215340648.98</v>
      </c>
      <c r="D54" s="7">
        <v>619689110.6</v>
      </c>
      <c r="E54" s="5"/>
      <c r="F54" s="7">
        <v>744004429.05</v>
      </c>
      <c r="G54" s="5">
        <v>2851647109.33</v>
      </c>
      <c r="H54" s="7"/>
      <c r="I54" s="9"/>
    </row>
    <row r="55" spans="1:9" ht="15.75" customHeight="1">
      <c r="A55" s="35">
        <v>41807</v>
      </c>
      <c r="B55" s="24" t="s">
        <v>38</v>
      </c>
      <c r="C55" s="17">
        <f>SUM(D55:I55)</f>
        <v>9179538792.460001</v>
      </c>
      <c r="D55" s="7">
        <v>1187968519.02</v>
      </c>
      <c r="E55" s="5"/>
      <c r="F55" s="7">
        <v>947010691.76</v>
      </c>
      <c r="G55" s="5">
        <v>7044559581.68</v>
      </c>
      <c r="H55" s="7"/>
      <c r="I55" s="9"/>
    </row>
    <row r="56" spans="1:9" ht="15.75" customHeight="1">
      <c r="A56" s="35">
        <v>41872</v>
      </c>
      <c r="B56" s="24" t="s">
        <v>16</v>
      </c>
      <c r="C56" s="17">
        <f t="shared" si="1"/>
        <v>9732523804.31</v>
      </c>
      <c r="D56" s="7">
        <v>399787607.56</v>
      </c>
      <c r="E56" s="5"/>
      <c r="F56" s="7">
        <v>853219736.01</v>
      </c>
      <c r="G56" s="5">
        <v>8479516460.74</v>
      </c>
      <c r="H56" s="7"/>
      <c r="I56" s="9"/>
    </row>
    <row r="57" spans="1:9" ht="15.75" customHeight="1">
      <c r="A57" s="35">
        <v>41885</v>
      </c>
      <c r="B57" s="24" t="s">
        <v>17</v>
      </c>
      <c r="C57" s="17">
        <f t="shared" si="1"/>
        <v>28803132628.36</v>
      </c>
      <c r="D57" s="7">
        <v>5150930357.48</v>
      </c>
      <c r="E57" s="5"/>
      <c r="F57" s="7">
        <v>5376057261.450001</v>
      </c>
      <c r="G57" s="5">
        <v>18245968529.85</v>
      </c>
      <c r="H57" s="7">
        <v>30176479.58</v>
      </c>
      <c r="I57" s="9"/>
    </row>
    <row r="58" spans="1:9" ht="6.75" customHeight="1" thickBot="1">
      <c r="A58" s="36"/>
      <c r="B58" s="30"/>
      <c r="C58" s="18"/>
      <c r="D58" s="10"/>
      <c r="E58" s="11"/>
      <c r="F58" s="10"/>
      <c r="G58" s="11"/>
      <c r="H58" s="10"/>
      <c r="I58" s="12"/>
    </row>
    <row r="59" ht="12.75" thickBot="1"/>
    <row r="60" spans="1:9" ht="28.5" customHeight="1" thickBot="1">
      <c r="A60" s="37" t="s">
        <v>48</v>
      </c>
      <c r="B60" s="38"/>
      <c r="C60" s="38"/>
      <c r="D60" s="39"/>
      <c r="E60" s="20"/>
      <c r="F60" s="20"/>
      <c r="G60" s="20"/>
      <c r="H60" s="20"/>
      <c r="I60" s="13"/>
    </row>
  </sheetData>
  <sheetProtection/>
  <mergeCells count="7">
    <mergeCell ref="A60:D60"/>
    <mergeCell ref="A9:I9"/>
    <mergeCell ref="A10:I10"/>
    <mergeCell ref="A11:I11"/>
    <mergeCell ref="A13:I13"/>
    <mergeCell ref="A14:I14"/>
    <mergeCell ref="A16:I16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2019-04-11T21:10:26Z</cp:lastPrinted>
  <dcterms:created xsi:type="dcterms:W3CDTF">1998-08-03T07:52:23Z</dcterms:created>
  <dcterms:modified xsi:type="dcterms:W3CDTF">2021-06-11T17:26:20Z</dcterms:modified>
  <cp:category/>
  <cp:version/>
  <cp:contentType/>
  <cp:contentStatus/>
</cp:coreProperties>
</file>