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<sst xmlns="http://schemas.openxmlformats.org/spreadsheetml/2006/main" count="76" uniqueCount="57">
  <si>
    <t>MUNICIPIOS</t>
  </si>
  <si>
    <t>Oficial</t>
  </si>
  <si>
    <t>No Oficial</t>
  </si>
  <si>
    <t>Total</t>
  </si>
  <si>
    <t>U</t>
  </si>
  <si>
    <t>R</t>
  </si>
  <si>
    <t>TOTAL DPTO.</t>
  </si>
  <si>
    <t>Neiva</t>
  </si>
  <si>
    <t>Aipe</t>
  </si>
  <si>
    <t>Algeciras</t>
  </si>
  <si>
    <t>Baraya</t>
  </si>
  <si>
    <t>Campoalegre</t>
  </si>
  <si>
    <t>Colombia</t>
  </si>
  <si>
    <t>Hobo</t>
  </si>
  <si>
    <t>Iquira</t>
  </si>
  <si>
    <t>Palermo</t>
  </si>
  <si>
    <t>Rivera</t>
  </si>
  <si>
    <t>Santa María</t>
  </si>
  <si>
    <t>Tello</t>
  </si>
  <si>
    <t>Teruel</t>
  </si>
  <si>
    <t>Villavieja</t>
  </si>
  <si>
    <t>Yaguará</t>
  </si>
  <si>
    <t>La Argentina</t>
  </si>
  <si>
    <t>La Plata</t>
  </si>
  <si>
    <t>Nátaga</t>
  </si>
  <si>
    <t>Paicol</t>
  </si>
  <si>
    <t>Tesalia</t>
  </si>
  <si>
    <t>Agrado</t>
  </si>
  <si>
    <t>Altamira</t>
  </si>
  <si>
    <t>Garzón</t>
  </si>
  <si>
    <t>Gigante</t>
  </si>
  <si>
    <t>Guadalupe</t>
  </si>
  <si>
    <t>Suaza</t>
  </si>
  <si>
    <t>Tarqui</t>
  </si>
  <si>
    <t>Acevedo</t>
  </si>
  <si>
    <t>Elías</t>
  </si>
  <si>
    <t>Isnos</t>
  </si>
  <si>
    <t>Oporapa</t>
  </si>
  <si>
    <t>Palestina</t>
  </si>
  <si>
    <t>Pitalito</t>
  </si>
  <si>
    <t>Saladoblanco</t>
  </si>
  <si>
    <t>San Agustín</t>
  </si>
  <si>
    <t>Timaná</t>
  </si>
  <si>
    <t>EDUCACION BASICA SECUNDARIA</t>
  </si>
  <si>
    <t>TOTAL</t>
  </si>
  <si>
    <t>EDUCACION  MEDIA VOCACIONAL</t>
  </si>
  <si>
    <t>POBLACION EN EDAD ESCOLAR       11-16 AÑOS</t>
  </si>
  <si>
    <t>SISTEMA DE INFORMACION REGIONAL "SIR"</t>
  </si>
  <si>
    <t>GOBERNACION DEL HUILA</t>
  </si>
  <si>
    <t>DEPARTAMENTO ADMINISTRATIVO DE PLANEACION</t>
  </si>
  <si>
    <t>Y MUNICIPIOS EN EL DEPARTAMENTO</t>
  </si>
  <si>
    <t>FUENTE: Secretaría de Educación Departamental, Secretarías de Educación Municipal de Neiva y Pitalito, DANE.</t>
  </si>
  <si>
    <t>EDUCACION BASICA SECUNDARIA Y MEDIA VOCACIONAL</t>
  </si>
  <si>
    <t xml:space="preserve">ALUMNOS MATRICULADOS, POR INSTITUCIONES Y CENTROS EDUCATIVOS, SECTORES, ZONAS </t>
  </si>
  <si>
    <t>TOTAL MATRICULAS</t>
  </si>
  <si>
    <t>CODIGO DANE</t>
  </si>
  <si>
    <t>El Pital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</si>
</sst>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;[Red]#,##0"/>
    <numFmt numFmtId="193" formatCode="_ * #,##0_ ;_ * \-#,##0_ ;_ * &quot;-&quot;??_ ;_ @_ "/>
    <numFmt numFmtId="194" formatCode="0.00;[Red]0.00"/>
    <numFmt numFmtId="195" formatCode="0_);\(0\)"/>
  </numFmts>
  <fonts count="4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84">
    <xf numFmtId="37" fontId="0" fillId="0" borderId="0" xfId="0" applyAlignment="1">
      <alignment/>
    </xf>
    <xf numFmtId="37" fontId="4" fillId="0" borderId="0" xfId="0" applyFont="1" applyAlignment="1" applyProtection="1">
      <alignment horizontal="left"/>
      <protection/>
    </xf>
    <xf numFmtId="37" fontId="4" fillId="0" borderId="0" xfId="0" applyFont="1" applyAlignment="1">
      <alignment/>
    </xf>
    <xf numFmtId="37" fontId="1" fillId="0" borderId="0" xfId="0" applyFont="1" applyAlignment="1">
      <alignment/>
    </xf>
    <xf numFmtId="37" fontId="4" fillId="0" borderId="10" xfId="0" applyFont="1" applyBorder="1" applyAlignment="1">
      <alignment/>
    </xf>
    <xf numFmtId="192" fontId="1" fillId="0" borderId="11" xfId="0" applyNumberFormat="1" applyFont="1" applyBorder="1" applyAlignment="1" applyProtection="1">
      <alignment horizontal="right"/>
      <protection/>
    </xf>
    <xf numFmtId="192" fontId="1" fillId="0" borderId="11" xfId="0" applyNumberFormat="1" applyFont="1" applyBorder="1" applyAlignment="1" applyProtection="1">
      <alignment/>
      <protection/>
    </xf>
    <xf numFmtId="192" fontId="1" fillId="0" borderId="12" xfId="0" applyNumberFormat="1" applyFont="1" applyBorder="1" applyAlignment="1" applyProtection="1">
      <alignment horizontal="right"/>
      <protection/>
    </xf>
    <xf numFmtId="192" fontId="1" fillId="0" borderId="11" xfId="0" applyNumberFormat="1" applyFont="1" applyBorder="1" applyAlignment="1" applyProtection="1">
      <alignment horizontal="right"/>
      <protection/>
    </xf>
    <xf numFmtId="192" fontId="1" fillId="0" borderId="0" xfId="0" applyNumberFormat="1" applyFont="1" applyFill="1" applyBorder="1" applyAlignment="1" applyProtection="1">
      <alignment horizontal="right"/>
      <protection/>
    </xf>
    <xf numFmtId="193" fontId="1" fillId="0" borderId="13" xfId="47" applyNumberFormat="1" applyFont="1" applyFill="1" applyBorder="1" applyAlignment="1">
      <alignment/>
    </xf>
    <xf numFmtId="192" fontId="1" fillId="0" borderId="11" xfId="0" applyNumberFormat="1" applyFont="1" applyFill="1" applyBorder="1" applyAlignment="1" applyProtection="1">
      <alignment horizontal="right"/>
      <protection/>
    </xf>
    <xf numFmtId="193" fontId="4" fillId="0" borderId="11" xfId="0" applyNumberFormat="1" applyFont="1" applyBorder="1" applyAlignment="1">
      <alignment/>
    </xf>
    <xf numFmtId="193" fontId="4" fillId="0" borderId="11" xfId="0" applyNumberFormat="1" applyFont="1" applyFill="1" applyBorder="1" applyAlignment="1">
      <alignment/>
    </xf>
    <xf numFmtId="192" fontId="1" fillId="0" borderId="0" xfId="0" applyNumberFormat="1" applyFont="1" applyAlignment="1">
      <alignment/>
    </xf>
    <xf numFmtId="192" fontId="4" fillId="0" borderId="0" xfId="0" applyNumberFormat="1" applyFont="1" applyAlignment="1">
      <alignment/>
    </xf>
    <xf numFmtId="192" fontId="4" fillId="0" borderId="10" xfId="0" applyNumberFormat="1" applyFont="1" applyBorder="1" applyAlignment="1">
      <alignment horizontal="right"/>
    </xf>
    <xf numFmtId="192" fontId="4" fillId="0" borderId="10" xfId="0" applyNumberFormat="1" applyFont="1" applyBorder="1" applyAlignment="1">
      <alignment/>
    </xf>
    <xf numFmtId="192" fontId="4" fillId="0" borderId="14" xfId="0" applyNumberFormat="1" applyFont="1" applyBorder="1" applyAlignment="1">
      <alignment horizontal="right"/>
    </xf>
    <xf numFmtId="192" fontId="6" fillId="0" borderId="0" xfId="0" applyNumberFormat="1" applyFont="1" applyAlignment="1">
      <alignment/>
    </xf>
    <xf numFmtId="192" fontId="41" fillId="0" borderId="13" xfId="0" applyNumberFormat="1" applyFont="1" applyFill="1" applyBorder="1" applyAlignment="1" applyProtection="1">
      <alignment horizontal="right" vertical="center"/>
      <protection/>
    </xf>
    <xf numFmtId="192" fontId="41" fillId="33" borderId="13" xfId="0" applyNumberFormat="1" applyFont="1" applyFill="1" applyBorder="1" applyAlignment="1" applyProtection="1">
      <alignment horizontal="right" vertical="center"/>
      <protection/>
    </xf>
    <xf numFmtId="192" fontId="41" fillId="0" borderId="13" xfId="0" applyNumberFormat="1" applyFont="1" applyFill="1" applyBorder="1" applyAlignment="1" applyProtection="1">
      <alignment vertical="center"/>
      <protection/>
    </xf>
    <xf numFmtId="192" fontId="41" fillId="33" borderId="13" xfId="0" applyNumberFormat="1" applyFont="1" applyFill="1" applyBorder="1" applyAlignment="1" applyProtection="1">
      <alignment vertical="center"/>
      <protection/>
    </xf>
    <xf numFmtId="192" fontId="41" fillId="0" borderId="15" xfId="0" applyNumberFormat="1" applyFont="1" applyFill="1" applyBorder="1" applyAlignment="1" applyProtection="1">
      <alignment vertical="center"/>
      <protection/>
    </xf>
    <xf numFmtId="192" fontId="41" fillId="33" borderId="15" xfId="0" applyNumberFormat="1" applyFont="1" applyFill="1" applyBorder="1" applyAlignment="1" applyProtection="1">
      <alignment vertical="center"/>
      <protection/>
    </xf>
    <xf numFmtId="192" fontId="1" fillId="0" borderId="0" xfId="0" applyNumberFormat="1" applyFont="1" applyBorder="1" applyAlignment="1" applyProtection="1">
      <alignment/>
      <protection/>
    </xf>
    <xf numFmtId="192" fontId="1" fillId="0" borderId="0" xfId="0" applyNumberFormat="1" applyFont="1" applyBorder="1" applyAlignment="1" applyProtection="1">
      <alignment horizontal="right"/>
      <protection/>
    </xf>
    <xf numFmtId="192" fontId="4" fillId="0" borderId="16" xfId="0" applyNumberFormat="1" applyFont="1" applyBorder="1" applyAlignment="1">
      <alignment horizontal="right"/>
    </xf>
    <xf numFmtId="37" fontId="1" fillId="0" borderId="17" xfId="0" applyFont="1" applyBorder="1" applyAlignment="1" applyProtection="1">
      <alignment horizontal="center"/>
      <protection/>
    </xf>
    <xf numFmtId="37" fontId="1" fillId="0" borderId="18" xfId="0" applyFont="1" applyBorder="1" applyAlignment="1" applyProtection="1">
      <alignment horizontal="center"/>
      <protection/>
    </xf>
    <xf numFmtId="37" fontId="1" fillId="0" borderId="19" xfId="0" applyFont="1" applyBorder="1" applyAlignment="1" applyProtection="1">
      <alignment horizontal="center"/>
      <protection/>
    </xf>
    <xf numFmtId="192" fontId="1" fillId="0" borderId="20" xfId="0" applyNumberFormat="1" applyFont="1" applyBorder="1" applyAlignment="1" applyProtection="1">
      <alignment/>
      <protection/>
    </xf>
    <xf numFmtId="192" fontId="1" fillId="0" borderId="20" xfId="0" applyNumberFormat="1" applyFont="1" applyFill="1" applyBorder="1" applyAlignment="1" applyProtection="1">
      <alignment horizontal="right"/>
      <protection/>
    </xf>
    <xf numFmtId="192" fontId="1" fillId="0" borderId="20" xfId="0" applyNumberFormat="1" applyFont="1" applyBorder="1" applyAlignment="1" applyProtection="1">
      <alignment horizontal="right"/>
      <protection/>
    </xf>
    <xf numFmtId="192" fontId="4" fillId="0" borderId="21" xfId="0" applyNumberFormat="1" applyFont="1" applyBorder="1" applyAlignment="1">
      <alignment/>
    </xf>
    <xf numFmtId="192" fontId="4" fillId="0" borderId="14" xfId="0" applyNumberFormat="1" applyFont="1" applyBorder="1" applyAlignment="1">
      <alignment/>
    </xf>
    <xf numFmtId="192" fontId="1" fillId="0" borderId="0" xfId="0" applyNumberFormat="1" applyFont="1" applyBorder="1" applyAlignment="1" applyProtection="1">
      <alignment horizontal="right"/>
      <protection/>
    </xf>
    <xf numFmtId="192" fontId="41" fillId="0" borderId="22" xfId="0" applyNumberFormat="1" applyFont="1" applyFill="1" applyBorder="1" applyAlignment="1" applyProtection="1">
      <alignment horizontal="right" vertical="center"/>
      <protection/>
    </xf>
    <xf numFmtId="192" fontId="41" fillId="33" borderId="22" xfId="0" applyNumberFormat="1" applyFont="1" applyFill="1" applyBorder="1" applyAlignment="1" applyProtection="1">
      <alignment horizontal="right" vertical="center"/>
      <protection/>
    </xf>
    <xf numFmtId="192" fontId="1" fillId="0" borderId="20" xfId="0" applyNumberFormat="1" applyFont="1" applyBorder="1" applyAlignment="1" applyProtection="1">
      <alignment horizontal="right"/>
      <protection/>
    </xf>
    <xf numFmtId="192" fontId="4" fillId="0" borderId="21" xfId="0" applyNumberFormat="1" applyFont="1" applyBorder="1" applyAlignment="1">
      <alignment horizontal="right"/>
    </xf>
    <xf numFmtId="192" fontId="4" fillId="0" borderId="0" xfId="0" applyNumberFormat="1" applyFont="1" applyFill="1" applyBorder="1" applyAlignment="1">
      <alignment/>
    </xf>
    <xf numFmtId="193" fontId="1" fillId="0" borderId="11" xfId="47" applyNumberFormat="1" applyFont="1" applyFill="1" applyBorder="1" applyAlignment="1">
      <alignment/>
    </xf>
    <xf numFmtId="37" fontId="5" fillId="0" borderId="23" xfId="0" applyFont="1" applyBorder="1" applyAlignment="1">
      <alignment/>
    </xf>
    <xf numFmtId="37" fontId="5" fillId="0" borderId="13" xfId="0" applyFont="1" applyBorder="1" applyAlignment="1" applyProtection="1">
      <alignment horizontal="left"/>
      <protection/>
    </xf>
    <xf numFmtId="37" fontId="4" fillId="0" borderId="13" xfId="0" applyFont="1" applyBorder="1" applyAlignment="1" applyProtection="1">
      <alignment horizontal="left"/>
      <protection/>
    </xf>
    <xf numFmtId="37" fontId="4" fillId="0" borderId="24" xfId="0" applyFont="1" applyBorder="1" applyAlignment="1">
      <alignment/>
    </xf>
    <xf numFmtId="37" fontId="5" fillId="34" borderId="25" xfId="0" applyFont="1" applyFill="1" applyBorder="1" applyAlignment="1">
      <alignment horizontal="center" vertical="center" wrapText="1"/>
    </xf>
    <xf numFmtId="37" fontId="5" fillId="0" borderId="0" xfId="0" applyFont="1" applyFill="1" applyBorder="1" applyAlignment="1">
      <alignment vertical="center" wrapText="1"/>
    </xf>
    <xf numFmtId="192" fontId="4" fillId="0" borderId="11" xfId="0" applyNumberFormat="1" applyFont="1" applyBorder="1" applyAlignment="1" applyProtection="1">
      <alignment horizontal="right"/>
      <protection/>
    </xf>
    <xf numFmtId="192" fontId="4" fillId="0" borderId="11" xfId="0" applyNumberFormat="1" applyFont="1" applyFill="1" applyBorder="1" applyAlignment="1" applyProtection="1">
      <alignment horizontal="right"/>
      <protection/>
    </xf>
    <xf numFmtId="192" fontId="4" fillId="0" borderId="12" xfId="0" applyNumberFormat="1" applyFont="1" applyBorder="1" applyAlignment="1" applyProtection="1">
      <alignment horizontal="right"/>
      <protection/>
    </xf>
    <xf numFmtId="192" fontId="4" fillId="0" borderId="12" xfId="0" applyNumberFormat="1" applyFont="1" applyFill="1" applyBorder="1" applyAlignment="1" applyProtection="1">
      <alignment horizontal="right"/>
      <protection/>
    </xf>
    <xf numFmtId="37" fontId="0" fillId="0" borderId="26" xfId="0" applyBorder="1" applyAlignment="1">
      <alignment/>
    </xf>
    <xf numFmtId="37" fontId="1" fillId="0" borderId="27" xfId="0" applyFont="1" applyBorder="1" applyAlignment="1" applyProtection="1">
      <alignment horizontal="center"/>
      <protection/>
    </xf>
    <xf numFmtId="37" fontId="1" fillId="0" borderId="28" xfId="0" applyFont="1" applyBorder="1" applyAlignment="1">
      <alignment horizontal="center"/>
    </xf>
    <xf numFmtId="37" fontId="4" fillId="0" borderId="28" xfId="0" applyFont="1" applyBorder="1" applyAlignment="1">
      <alignment horizontal="center"/>
    </xf>
    <xf numFmtId="37" fontId="0" fillId="0" borderId="29" xfId="0" applyBorder="1" applyAlignment="1">
      <alignment/>
    </xf>
    <xf numFmtId="37" fontId="4" fillId="0" borderId="13" xfId="0" applyFont="1" applyBorder="1" applyAlignment="1" applyProtection="1">
      <alignment horizontal="left"/>
      <protection/>
    </xf>
    <xf numFmtId="192" fontId="1" fillId="0" borderId="28" xfId="0" applyNumberFormat="1" applyFont="1" applyBorder="1" applyAlignment="1" applyProtection="1">
      <alignment/>
      <protection/>
    </xf>
    <xf numFmtId="192" fontId="1" fillId="0" borderId="15" xfId="0" applyNumberFormat="1" applyFont="1" applyBorder="1" applyAlignment="1" applyProtection="1">
      <alignment/>
      <protection/>
    </xf>
    <xf numFmtId="192" fontId="1" fillId="0" borderId="22" xfId="0" applyNumberFormat="1" applyFont="1" applyBorder="1" applyAlignment="1" applyProtection="1">
      <alignment/>
      <protection/>
    </xf>
    <xf numFmtId="37" fontId="1" fillId="35" borderId="26" xfId="0" applyFont="1" applyFill="1" applyBorder="1" applyAlignment="1">
      <alignment horizontal="center"/>
    </xf>
    <xf numFmtId="37" fontId="1" fillId="35" borderId="27" xfId="0" applyFont="1" applyFill="1" applyBorder="1" applyAlignment="1">
      <alignment horizontal="center"/>
    </xf>
    <xf numFmtId="37" fontId="1" fillId="35" borderId="19" xfId="0" applyFont="1" applyFill="1" applyBorder="1" applyAlignment="1">
      <alignment horizontal="center"/>
    </xf>
    <xf numFmtId="37" fontId="1" fillId="35" borderId="28" xfId="0" applyFont="1" applyFill="1" applyBorder="1" applyAlignment="1">
      <alignment horizontal="center"/>
    </xf>
    <xf numFmtId="37" fontId="1" fillId="35" borderId="0" xfId="0" applyFont="1" applyFill="1" applyBorder="1" applyAlignment="1">
      <alignment horizontal="center"/>
    </xf>
    <xf numFmtId="37" fontId="1" fillId="35" borderId="12" xfId="0" applyFont="1" applyFill="1" applyBorder="1" applyAlignment="1">
      <alignment horizontal="center"/>
    </xf>
    <xf numFmtId="37" fontId="1" fillId="35" borderId="29" xfId="0" applyFont="1" applyFill="1" applyBorder="1" applyAlignment="1">
      <alignment horizontal="center"/>
    </xf>
    <xf numFmtId="37" fontId="1" fillId="35" borderId="16" xfId="0" applyFont="1" applyFill="1" applyBorder="1" applyAlignment="1">
      <alignment horizontal="center"/>
    </xf>
    <xf numFmtId="37" fontId="1" fillId="35" borderId="14" xfId="0" applyFont="1" applyFill="1" applyBorder="1" applyAlignment="1">
      <alignment horizontal="center"/>
    </xf>
    <xf numFmtId="37" fontId="5" fillId="34" borderId="30" xfId="0" applyFont="1" applyFill="1" applyBorder="1" applyAlignment="1">
      <alignment horizontal="center" vertical="center" wrapText="1"/>
    </xf>
    <xf numFmtId="37" fontId="5" fillId="34" borderId="31" xfId="0" applyFont="1" applyFill="1" applyBorder="1" applyAlignment="1">
      <alignment horizontal="center" vertical="center" wrapText="1"/>
    </xf>
    <xf numFmtId="37" fontId="5" fillId="34" borderId="32" xfId="0" applyFont="1" applyFill="1" applyBorder="1" applyAlignment="1">
      <alignment horizontal="center" vertical="center" wrapText="1"/>
    </xf>
    <xf numFmtId="195" fontId="1" fillId="35" borderId="30" xfId="0" applyNumberFormat="1" applyFont="1" applyFill="1" applyBorder="1" applyAlignment="1">
      <alignment horizontal="center" vertical="center"/>
    </xf>
    <xf numFmtId="195" fontId="1" fillId="35" borderId="31" xfId="0" applyNumberFormat="1" applyFont="1" applyFill="1" applyBorder="1" applyAlignment="1">
      <alignment horizontal="center" vertical="center"/>
    </xf>
    <xf numFmtId="195" fontId="1" fillId="35" borderId="32" xfId="0" applyNumberFormat="1" applyFont="1" applyFill="1" applyBorder="1" applyAlignment="1">
      <alignment horizontal="center" vertical="center"/>
    </xf>
    <xf numFmtId="37" fontId="5" fillId="34" borderId="33" xfId="0" applyFont="1" applyFill="1" applyBorder="1" applyAlignment="1">
      <alignment horizontal="center" vertical="center" wrapText="1"/>
    </xf>
    <xf numFmtId="37" fontId="5" fillId="34" borderId="34" xfId="0" applyFont="1" applyFill="1" applyBorder="1" applyAlignment="1">
      <alignment horizontal="center" vertical="center" wrapText="1"/>
    </xf>
    <xf numFmtId="37" fontId="5" fillId="34" borderId="25" xfId="0" applyFont="1" applyFill="1" applyBorder="1" applyAlignment="1">
      <alignment horizontal="center" vertical="center" wrapText="1"/>
    </xf>
    <xf numFmtId="37" fontId="5" fillId="34" borderId="30" xfId="0" applyFont="1" applyFill="1" applyBorder="1" applyAlignment="1">
      <alignment horizontal="left" vertical="center" wrapText="1"/>
    </xf>
    <xf numFmtId="37" fontId="5" fillId="34" borderId="31" xfId="0" applyFont="1" applyFill="1" applyBorder="1" applyAlignment="1">
      <alignment horizontal="left" vertical="center" wrapText="1"/>
    </xf>
    <xf numFmtId="37" fontId="5" fillId="34" borderId="32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2</xdr:col>
      <xdr:colOff>47625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73"/>
  <sheetViews>
    <sheetView showGridLines="0" tabSelected="1" zoomScalePageLayoutView="0" workbookViewId="0" topLeftCell="A18">
      <selection activeCell="O49" sqref="O49"/>
    </sheetView>
  </sheetViews>
  <sheetFormatPr defaultColWidth="9.625" defaultRowHeight="12.75"/>
  <cols>
    <col min="1" max="1" width="9.625" style="0" customWidth="1"/>
    <col min="2" max="2" width="10.875" style="0" customWidth="1"/>
    <col min="3" max="3" width="11.25390625" style="0" customWidth="1"/>
    <col min="4" max="4" width="11.00390625" style="0" customWidth="1"/>
    <col min="5" max="22" width="6.625" style="0" customWidth="1"/>
    <col min="23" max="23" width="2.875" style="0" customWidth="1"/>
    <col min="24" max="24" width="7.00390625" style="0" customWidth="1"/>
    <col min="25" max="25" width="8.25390625" style="0" customWidth="1"/>
    <col min="26" max="26" width="9.625" style="0" customWidth="1"/>
    <col min="27" max="27" width="10.25390625" style="0" customWidth="1"/>
    <col min="28" max="28" width="7.50390625" style="0" customWidth="1"/>
    <col min="29" max="29" width="4.75390625" style="0" customWidth="1"/>
    <col min="30" max="30" width="1.625" style="0" customWidth="1"/>
    <col min="31" max="31" width="7.625" style="0" customWidth="1"/>
    <col min="32" max="33" width="1.625" style="0" customWidth="1"/>
    <col min="34" max="34" width="8.625" style="0" customWidth="1"/>
    <col min="35" max="35" width="1.625" style="0" customWidth="1"/>
    <col min="36" max="36" width="4.625" style="0" customWidth="1"/>
    <col min="37" max="37" width="1.625" style="0" customWidth="1"/>
    <col min="38" max="38" width="8.625" style="0" customWidth="1"/>
    <col min="39" max="39" width="1.625" style="0" customWidth="1"/>
    <col min="40" max="40" width="4.625" style="0" customWidth="1"/>
    <col min="41" max="41" width="1.625" style="0" customWidth="1"/>
    <col min="42" max="42" width="17.625" style="0" customWidth="1"/>
    <col min="43" max="43" width="1.625" style="0" customWidth="1"/>
    <col min="44" max="44" width="6.625" style="0" customWidth="1"/>
    <col min="45" max="45" width="1.625" style="0" customWidth="1"/>
    <col min="46" max="46" width="10.625" style="0" customWidth="1"/>
    <col min="47" max="47" width="1.625" style="0" customWidth="1"/>
    <col min="48" max="48" width="9.625" style="0" customWidth="1"/>
    <col min="49" max="49" width="1.625" style="0" customWidth="1"/>
    <col min="50" max="50" width="9.625" style="0" customWidth="1"/>
    <col min="51" max="51" width="1.625" style="0" customWidth="1"/>
    <col min="52" max="52" width="9.625" style="0" customWidth="1"/>
    <col min="53" max="53" width="1.625" style="0" customWidth="1"/>
    <col min="54" max="54" width="9.625" style="0" customWidth="1"/>
    <col min="55" max="55" width="1.625" style="0" customWidth="1"/>
  </cols>
  <sheetData>
    <row r="7" ht="13.5" thickBot="1"/>
    <row r="8" spans="1:22" ht="18" customHeight="1">
      <c r="A8" s="63" t="s">
        <v>47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5"/>
    </row>
    <row r="9" spans="1:22" ht="12.75">
      <c r="A9" s="66" t="s">
        <v>48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8"/>
    </row>
    <row r="10" spans="1:22" ht="15" customHeight="1" thickBot="1">
      <c r="A10" s="69" t="s">
        <v>49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1"/>
    </row>
    <row r="11" ht="5.25" customHeight="1" thickBot="1"/>
    <row r="12" spans="1:24" ht="18" customHeight="1">
      <c r="A12" s="63" t="s">
        <v>52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5"/>
      <c r="W12" s="3"/>
      <c r="X12" s="2"/>
    </row>
    <row r="13" spans="1:24" ht="15" customHeight="1">
      <c r="A13" s="66" t="s">
        <v>53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8"/>
      <c r="W13" s="3"/>
      <c r="X13" s="2"/>
    </row>
    <row r="14" spans="1:24" ht="14.25" customHeight="1" thickBot="1">
      <c r="A14" s="69" t="s">
        <v>50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1"/>
      <c r="W14" s="3"/>
      <c r="X14" s="2"/>
    </row>
    <row r="15" spans="23:24" ht="6" customHeight="1" thickBot="1">
      <c r="W15" s="3"/>
      <c r="X15" s="2"/>
    </row>
    <row r="16" spans="1:24" ht="21.75" customHeight="1" thickBot="1">
      <c r="A16" s="75">
        <v>2017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3"/>
      <c r="X16" s="2"/>
    </row>
    <row r="17" spans="1:24" ht="18.75" customHeight="1" thickBot="1">
      <c r="A17" s="78" t="s">
        <v>55</v>
      </c>
      <c r="B17" s="78" t="s">
        <v>0</v>
      </c>
      <c r="C17" s="78" t="s">
        <v>46</v>
      </c>
      <c r="D17" s="78" t="s">
        <v>54</v>
      </c>
      <c r="E17" s="72" t="s">
        <v>44</v>
      </c>
      <c r="F17" s="73"/>
      <c r="G17" s="73"/>
      <c r="H17" s="73"/>
      <c r="I17" s="73"/>
      <c r="J17" s="73"/>
      <c r="K17" s="72" t="s">
        <v>43</v>
      </c>
      <c r="L17" s="73"/>
      <c r="M17" s="73"/>
      <c r="N17" s="73"/>
      <c r="O17" s="73"/>
      <c r="P17" s="73"/>
      <c r="Q17" s="72" t="s">
        <v>45</v>
      </c>
      <c r="R17" s="73"/>
      <c r="S17" s="73"/>
      <c r="T17" s="73"/>
      <c r="U17" s="73"/>
      <c r="V17" s="74"/>
      <c r="W17" s="3"/>
      <c r="X17" s="2"/>
    </row>
    <row r="18" spans="1:24" ht="18.75" customHeight="1" thickBot="1">
      <c r="A18" s="79"/>
      <c r="B18" s="79"/>
      <c r="C18" s="79"/>
      <c r="D18" s="79"/>
      <c r="E18" s="72" t="s">
        <v>1</v>
      </c>
      <c r="F18" s="73"/>
      <c r="G18" s="74"/>
      <c r="H18" s="72" t="s">
        <v>2</v>
      </c>
      <c r="I18" s="73"/>
      <c r="J18" s="74"/>
      <c r="K18" s="72" t="s">
        <v>1</v>
      </c>
      <c r="L18" s="73"/>
      <c r="M18" s="74"/>
      <c r="N18" s="72" t="s">
        <v>2</v>
      </c>
      <c r="O18" s="73"/>
      <c r="P18" s="74"/>
      <c r="Q18" s="72" t="s">
        <v>1</v>
      </c>
      <c r="R18" s="73"/>
      <c r="S18" s="74"/>
      <c r="T18" s="72" t="s">
        <v>2</v>
      </c>
      <c r="U18" s="73"/>
      <c r="V18" s="74"/>
      <c r="W18" s="3"/>
      <c r="X18" s="2"/>
    </row>
    <row r="19" spans="1:23" ht="19.5" customHeight="1" thickBot="1">
      <c r="A19" s="80"/>
      <c r="B19" s="80"/>
      <c r="C19" s="80"/>
      <c r="D19" s="80"/>
      <c r="E19" s="48" t="s">
        <v>3</v>
      </c>
      <c r="F19" s="48" t="s">
        <v>4</v>
      </c>
      <c r="G19" s="48" t="s">
        <v>5</v>
      </c>
      <c r="H19" s="48" t="s">
        <v>3</v>
      </c>
      <c r="I19" s="48" t="s">
        <v>4</v>
      </c>
      <c r="J19" s="48" t="s">
        <v>5</v>
      </c>
      <c r="K19" s="48" t="s">
        <v>3</v>
      </c>
      <c r="L19" s="48" t="s">
        <v>4</v>
      </c>
      <c r="M19" s="48" t="s">
        <v>5</v>
      </c>
      <c r="N19" s="48" t="s">
        <v>3</v>
      </c>
      <c r="O19" s="48" t="s">
        <v>4</v>
      </c>
      <c r="P19" s="48" t="s">
        <v>5</v>
      </c>
      <c r="Q19" s="48" t="s">
        <v>3</v>
      </c>
      <c r="R19" s="48" t="s">
        <v>4</v>
      </c>
      <c r="S19" s="48" t="s">
        <v>5</v>
      </c>
      <c r="T19" s="48" t="s">
        <v>3</v>
      </c>
      <c r="U19" s="48" t="s">
        <v>4</v>
      </c>
      <c r="V19" s="48" t="s">
        <v>5</v>
      </c>
      <c r="W19" s="3"/>
    </row>
    <row r="20" spans="1:23" ht="7.5" customHeight="1">
      <c r="A20" s="54"/>
      <c r="B20" s="44"/>
      <c r="C20" s="30"/>
      <c r="D20" s="55"/>
      <c r="E20" s="29"/>
      <c r="F20" s="30"/>
      <c r="G20" s="30"/>
      <c r="H20" s="30"/>
      <c r="I20" s="30"/>
      <c r="J20" s="31"/>
      <c r="K20" s="30"/>
      <c r="L20" s="30"/>
      <c r="M20" s="30"/>
      <c r="N20" s="30"/>
      <c r="O20" s="30"/>
      <c r="P20" s="55"/>
      <c r="Q20" s="29"/>
      <c r="R20" s="30"/>
      <c r="S20" s="30"/>
      <c r="T20" s="30"/>
      <c r="U20" s="30"/>
      <c r="V20" s="31"/>
      <c r="W20" s="3"/>
    </row>
    <row r="21" spans="1:24" ht="14.25" customHeight="1">
      <c r="A21" s="56">
        <v>41</v>
      </c>
      <c r="B21" s="45" t="s">
        <v>6</v>
      </c>
      <c r="C21" s="10">
        <f>SUM(C23:C59)</f>
        <v>133889</v>
      </c>
      <c r="D21" s="26">
        <f>SUM(D23:D59)</f>
        <v>96688</v>
      </c>
      <c r="E21" s="60">
        <f>SUM(E23:E59)</f>
        <v>87581</v>
      </c>
      <c r="F21" s="62">
        <f>SUM(F23:F59)</f>
        <v>56860</v>
      </c>
      <c r="G21" s="62">
        <f>SUM(G23:G59)</f>
        <v>30721</v>
      </c>
      <c r="H21" s="62">
        <f>SUM(H23:H59)</f>
        <v>9107</v>
      </c>
      <c r="I21" s="62">
        <f>SUM(I23:I59)</f>
        <v>8288</v>
      </c>
      <c r="J21" s="61">
        <f>SUM(J23:J59)</f>
        <v>819</v>
      </c>
      <c r="K21" s="60">
        <f>SUM(K23:K59)</f>
        <v>66577</v>
      </c>
      <c r="L21" s="62">
        <f>SUM(L23:L59)</f>
        <v>42186</v>
      </c>
      <c r="M21" s="62">
        <f>SUM(M23:M59)</f>
        <v>24391</v>
      </c>
      <c r="N21" s="62">
        <f>SUM(N23:N59)</f>
        <v>6551</v>
      </c>
      <c r="O21" s="62">
        <f>SUM(O23:O59)</f>
        <v>5964</v>
      </c>
      <c r="P21" s="61">
        <f>SUM(P23:P59)</f>
        <v>587</v>
      </c>
      <c r="Q21" s="60">
        <f>SUM(Q23:Q59)</f>
        <v>21004</v>
      </c>
      <c r="R21" s="62">
        <f>SUM(R23:R59)</f>
        <v>14674</v>
      </c>
      <c r="S21" s="62">
        <f>SUM(S23:S59)</f>
        <v>6330</v>
      </c>
      <c r="T21" s="62">
        <f>SUM(T23:T59)</f>
        <v>2556</v>
      </c>
      <c r="U21" s="62">
        <f>SUM(U23:U59)</f>
        <v>2324</v>
      </c>
      <c r="V21" s="61">
        <f>SUM(V23:V59)</f>
        <v>232</v>
      </c>
      <c r="W21" s="14"/>
      <c r="X21" s="9"/>
    </row>
    <row r="22" spans="1:24" ht="14.25" customHeight="1">
      <c r="A22" s="57"/>
      <c r="B22" s="45"/>
      <c r="C22" s="43"/>
      <c r="D22" s="26"/>
      <c r="E22" s="32"/>
      <c r="F22" s="5"/>
      <c r="G22" s="5"/>
      <c r="H22" s="5"/>
      <c r="I22" s="5"/>
      <c r="J22" s="7"/>
      <c r="K22" s="5"/>
      <c r="L22" s="5"/>
      <c r="M22" s="6"/>
      <c r="N22" s="5"/>
      <c r="O22" s="5"/>
      <c r="P22" s="37"/>
      <c r="Q22" s="40"/>
      <c r="R22" s="5"/>
      <c r="S22" s="5"/>
      <c r="T22" s="5"/>
      <c r="U22" s="5"/>
      <c r="V22" s="7"/>
      <c r="W22" s="14"/>
      <c r="X22" s="9"/>
    </row>
    <row r="23" spans="1:24" ht="15" customHeight="1">
      <c r="A23" s="57">
        <v>41006</v>
      </c>
      <c r="B23" s="46" t="s">
        <v>34</v>
      </c>
      <c r="C23" s="12">
        <v>4481</v>
      </c>
      <c r="D23" s="27">
        <f>+E23+H23</f>
        <v>2664</v>
      </c>
      <c r="E23" s="34">
        <f>+F23+G23</f>
        <v>2664</v>
      </c>
      <c r="F23" s="50">
        <f>+L23+R23</f>
        <v>728</v>
      </c>
      <c r="G23" s="50">
        <f>+M23+S23</f>
        <v>1936</v>
      </c>
      <c r="H23" s="8">
        <f>+I23+J23</f>
        <v>0</v>
      </c>
      <c r="I23" s="50">
        <f>+O23+U23</f>
        <v>0</v>
      </c>
      <c r="J23" s="52">
        <f>+P23+V23</f>
        <v>0</v>
      </c>
      <c r="K23" s="8">
        <f>+L23+M23</f>
        <v>2159</v>
      </c>
      <c r="L23" s="21">
        <v>517</v>
      </c>
      <c r="M23" s="21">
        <v>1642</v>
      </c>
      <c r="N23" s="8">
        <f>+O23+P23</f>
        <v>0</v>
      </c>
      <c r="O23" s="21"/>
      <c r="P23" s="39"/>
      <c r="Q23" s="34">
        <f>+R23+S23</f>
        <v>505</v>
      </c>
      <c r="R23" s="21">
        <v>211</v>
      </c>
      <c r="S23" s="23">
        <v>294</v>
      </c>
      <c r="T23" s="8">
        <f>+U23+V23</f>
        <v>0</v>
      </c>
      <c r="U23" s="21"/>
      <c r="V23" s="25"/>
      <c r="W23" s="14"/>
      <c r="X23" s="9"/>
    </row>
    <row r="24" spans="1:24" ht="15.75" customHeight="1">
      <c r="A24" s="57">
        <v>41013</v>
      </c>
      <c r="B24" s="46" t="s">
        <v>27</v>
      </c>
      <c r="C24" s="12">
        <v>1122</v>
      </c>
      <c r="D24" s="27">
        <f>+E24+H24</f>
        <v>878</v>
      </c>
      <c r="E24" s="34">
        <f>+F24+G24</f>
        <v>878</v>
      </c>
      <c r="F24" s="50">
        <f>+L24+R24</f>
        <v>683</v>
      </c>
      <c r="G24" s="50">
        <f>+M24+S24</f>
        <v>195</v>
      </c>
      <c r="H24" s="8">
        <f>+I24+J24</f>
        <v>0</v>
      </c>
      <c r="I24" s="50">
        <f>+O24+U24</f>
        <v>0</v>
      </c>
      <c r="J24" s="52">
        <f>+P24+V24</f>
        <v>0</v>
      </c>
      <c r="K24" s="8">
        <f>+L24+M24</f>
        <v>638</v>
      </c>
      <c r="L24" s="21">
        <v>493</v>
      </c>
      <c r="M24" s="21">
        <v>145</v>
      </c>
      <c r="N24" s="8">
        <f>+O24+P24</f>
        <v>0</v>
      </c>
      <c r="O24" s="21"/>
      <c r="P24" s="39"/>
      <c r="Q24" s="34">
        <f>+R24+S24</f>
        <v>240</v>
      </c>
      <c r="R24" s="21">
        <v>190</v>
      </c>
      <c r="S24" s="23">
        <v>50</v>
      </c>
      <c r="T24" s="8">
        <f>+U24+V24</f>
        <v>0</v>
      </c>
      <c r="U24" s="21"/>
      <c r="V24" s="25"/>
      <c r="W24" s="15"/>
      <c r="X24" s="9"/>
    </row>
    <row r="25" spans="1:24" ht="15.75" customHeight="1">
      <c r="A25" s="57">
        <v>41016</v>
      </c>
      <c r="B25" s="46" t="s">
        <v>8</v>
      </c>
      <c r="C25" s="12">
        <v>3356</v>
      </c>
      <c r="D25" s="27">
        <f>+E25+H25</f>
        <v>1521</v>
      </c>
      <c r="E25" s="34">
        <f>+F25+G25</f>
        <v>1521</v>
      </c>
      <c r="F25" s="50">
        <f>+L25+R25</f>
        <v>968</v>
      </c>
      <c r="G25" s="50">
        <f>+M25+S25</f>
        <v>553</v>
      </c>
      <c r="H25" s="8">
        <f>+I25+J25</f>
        <v>0</v>
      </c>
      <c r="I25" s="50">
        <f>+O25+U25</f>
        <v>0</v>
      </c>
      <c r="J25" s="52">
        <f>+P25+V25</f>
        <v>0</v>
      </c>
      <c r="K25" s="8">
        <f>+L25+M25</f>
        <v>1133</v>
      </c>
      <c r="L25" s="21">
        <v>721</v>
      </c>
      <c r="M25" s="21">
        <v>412</v>
      </c>
      <c r="N25" s="8">
        <f>+O25+P25</f>
        <v>0</v>
      </c>
      <c r="O25" s="21"/>
      <c r="P25" s="39"/>
      <c r="Q25" s="34">
        <f>+R25+S25</f>
        <v>388</v>
      </c>
      <c r="R25" s="21">
        <v>247</v>
      </c>
      <c r="S25" s="23">
        <v>141</v>
      </c>
      <c r="T25" s="8">
        <f>+U25+V25</f>
        <v>0</v>
      </c>
      <c r="U25" s="21"/>
      <c r="V25" s="25"/>
      <c r="W25" s="15"/>
      <c r="X25" s="9"/>
    </row>
    <row r="26" spans="1:24" ht="15.75" customHeight="1">
      <c r="A26" s="57">
        <v>41020</v>
      </c>
      <c r="B26" s="46" t="s">
        <v>9</v>
      </c>
      <c r="C26" s="12">
        <v>2779</v>
      </c>
      <c r="D26" s="27">
        <f>+E26+H26</f>
        <v>1920</v>
      </c>
      <c r="E26" s="34">
        <f>+F26+G26</f>
        <v>1920</v>
      </c>
      <c r="F26" s="50">
        <f>+L26+R26</f>
        <v>979</v>
      </c>
      <c r="G26" s="50">
        <f>+M26+S26</f>
        <v>941</v>
      </c>
      <c r="H26" s="8">
        <f>+I26+J26</f>
        <v>0</v>
      </c>
      <c r="I26" s="50">
        <f>+O26+U26</f>
        <v>0</v>
      </c>
      <c r="J26" s="52">
        <f>+P26+V26</f>
        <v>0</v>
      </c>
      <c r="K26" s="8">
        <f>+L26+M26</f>
        <v>1461</v>
      </c>
      <c r="L26" s="21">
        <v>753</v>
      </c>
      <c r="M26" s="21">
        <v>708</v>
      </c>
      <c r="N26" s="8">
        <f>+O26+P26</f>
        <v>0</v>
      </c>
      <c r="O26" s="21"/>
      <c r="P26" s="39"/>
      <c r="Q26" s="34">
        <f>+R26+S26</f>
        <v>459</v>
      </c>
      <c r="R26" s="21">
        <v>226</v>
      </c>
      <c r="S26" s="23">
        <v>233</v>
      </c>
      <c r="T26" s="8">
        <f>+U26+V26</f>
        <v>0</v>
      </c>
      <c r="U26" s="21"/>
      <c r="V26" s="25"/>
      <c r="W26" s="15"/>
      <c r="X26" s="9"/>
    </row>
    <row r="27" spans="1:24" ht="15.75" customHeight="1">
      <c r="A27" s="57">
        <v>41026</v>
      </c>
      <c r="B27" s="46" t="s">
        <v>28</v>
      </c>
      <c r="C27" s="12">
        <v>552</v>
      </c>
      <c r="D27" s="27">
        <f>+E27+H27</f>
        <v>316</v>
      </c>
      <c r="E27" s="34">
        <f>+F27+G27</f>
        <v>316</v>
      </c>
      <c r="F27" s="50">
        <f>+L27+R27</f>
        <v>316</v>
      </c>
      <c r="G27" s="50">
        <f>+M27+S27</f>
        <v>0</v>
      </c>
      <c r="H27" s="8">
        <f>+I27+J27</f>
        <v>0</v>
      </c>
      <c r="I27" s="50">
        <f>+O27+U27</f>
        <v>0</v>
      </c>
      <c r="J27" s="52">
        <f>+P27+V27</f>
        <v>0</v>
      </c>
      <c r="K27" s="8">
        <f>+L27+M27</f>
        <v>243</v>
      </c>
      <c r="L27" s="21">
        <v>243</v>
      </c>
      <c r="M27" s="21">
        <v>0</v>
      </c>
      <c r="N27" s="8">
        <f>+O27+P27</f>
        <v>0</v>
      </c>
      <c r="O27" s="21"/>
      <c r="P27" s="39"/>
      <c r="Q27" s="34">
        <f>+R27+S27</f>
        <v>73</v>
      </c>
      <c r="R27" s="21">
        <v>73</v>
      </c>
      <c r="S27" s="23">
        <v>0</v>
      </c>
      <c r="T27" s="8">
        <f>+U27+V27</f>
        <v>0</v>
      </c>
      <c r="U27" s="21"/>
      <c r="V27" s="25"/>
      <c r="W27" s="15"/>
      <c r="X27" s="9"/>
    </row>
    <row r="28" spans="1:24" ht="15.75" customHeight="1">
      <c r="A28" s="57">
        <v>41078</v>
      </c>
      <c r="B28" s="46" t="s">
        <v>10</v>
      </c>
      <c r="C28" s="12">
        <v>1072</v>
      </c>
      <c r="D28" s="27">
        <f>+E28+H28</f>
        <v>548</v>
      </c>
      <c r="E28" s="34">
        <f>+F28+G28</f>
        <v>548</v>
      </c>
      <c r="F28" s="50">
        <f>+L28+R28</f>
        <v>365</v>
      </c>
      <c r="G28" s="50">
        <f>+M28+S28</f>
        <v>183</v>
      </c>
      <c r="H28" s="8">
        <f>+I28+J28</f>
        <v>0</v>
      </c>
      <c r="I28" s="50">
        <f>+O28+U28</f>
        <v>0</v>
      </c>
      <c r="J28" s="52">
        <f>+P28+V28</f>
        <v>0</v>
      </c>
      <c r="K28" s="8">
        <f>+L28+M28</f>
        <v>427</v>
      </c>
      <c r="L28" s="21">
        <v>289</v>
      </c>
      <c r="M28" s="21">
        <v>138</v>
      </c>
      <c r="N28" s="8">
        <f>+O28+P28</f>
        <v>0</v>
      </c>
      <c r="O28" s="21"/>
      <c r="P28" s="39"/>
      <c r="Q28" s="34">
        <f>+R28+S28</f>
        <v>121</v>
      </c>
      <c r="R28" s="21">
        <v>76</v>
      </c>
      <c r="S28" s="23">
        <v>45</v>
      </c>
      <c r="T28" s="8">
        <f>+U28+V28</f>
        <v>0</v>
      </c>
      <c r="U28" s="21"/>
      <c r="V28" s="25"/>
      <c r="W28" s="15"/>
      <c r="X28" s="9"/>
    </row>
    <row r="29" spans="1:24" ht="15.75" customHeight="1">
      <c r="A29" s="57">
        <v>41132</v>
      </c>
      <c r="B29" s="46" t="s">
        <v>11</v>
      </c>
      <c r="C29" s="12">
        <v>3822</v>
      </c>
      <c r="D29" s="27">
        <f>+E29+H29</f>
        <v>2356</v>
      </c>
      <c r="E29" s="34">
        <f>+F29+G29</f>
        <v>2356</v>
      </c>
      <c r="F29" s="50">
        <f>+L29+R29</f>
        <v>2051</v>
      </c>
      <c r="G29" s="50">
        <f>+M29+S29</f>
        <v>305</v>
      </c>
      <c r="H29" s="8">
        <f>+I29+J29</f>
        <v>0</v>
      </c>
      <c r="I29" s="50">
        <f>+O29+U29</f>
        <v>0</v>
      </c>
      <c r="J29" s="52">
        <f>+P29+V29</f>
        <v>0</v>
      </c>
      <c r="K29" s="8">
        <f>+L29+M29</f>
        <v>1922</v>
      </c>
      <c r="L29" s="21">
        <v>1658</v>
      </c>
      <c r="M29" s="21">
        <v>264</v>
      </c>
      <c r="N29" s="8">
        <f>+O29+P29</f>
        <v>0</v>
      </c>
      <c r="O29" s="21"/>
      <c r="P29" s="39"/>
      <c r="Q29" s="34">
        <f>+R29+S29</f>
        <v>434</v>
      </c>
      <c r="R29" s="21">
        <v>393</v>
      </c>
      <c r="S29" s="23">
        <v>41</v>
      </c>
      <c r="T29" s="8">
        <f>+U29+V29</f>
        <v>0</v>
      </c>
      <c r="U29" s="21"/>
      <c r="V29" s="25"/>
      <c r="W29" s="15"/>
      <c r="X29" s="9"/>
    </row>
    <row r="30" spans="1:24" ht="15.75" customHeight="1">
      <c r="A30" s="57">
        <v>41206</v>
      </c>
      <c r="B30" s="46" t="s">
        <v>12</v>
      </c>
      <c r="C30" s="12">
        <v>1403</v>
      </c>
      <c r="D30" s="27">
        <f>+E30+H30</f>
        <v>471</v>
      </c>
      <c r="E30" s="34">
        <f>+F30+G30</f>
        <v>471</v>
      </c>
      <c r="F30" s="50">
        <f>+L30+R30</f>
        <v>283</v>
      </c>
      <c r="G30" s="50">
        <f>+M30+S30</f>
        <v>188</v>
      </c>
      <c r="H30" s="8">
        <f>+I30+J30</f>
        <v>0</v>
      </c>
      <c r="I30" s="50">
        <f>+O30+U30</f>
        <v>0</v>
      </c>
      <c r="J30" s="52">
        <f>+P30+V30</f>
        <v>0</v>
      </c>
      <c r="K30" s="8">
        <f>+L30+M30</f>
        <v>355</v>
      </c>
      <c r="L30" s="21">
        <v>191</v>
      </c>
      <c r="M30" s="21">
        <v>164</v>
      </c>
      <c r="N30" s="8">
        <f>+O30+P30</f>
        <v>0</v>
      </c>
      <c r="O30" s="21"/>
      <c r="P30" s="39"/>
      <c r="Q30" s="34">
        <f>+R30+S30</f>
        <v>116</v>
      </c>
      <c r="R30" s="21">
        <v>92</v>
      </c>
      <c r="S30" s="23">
        <v>24</v>
      </c>
      <c r="T30" s="8">
        <f>+U30+V30</f>
        <v>0</v>
      </c>
      <c r="U30" s="21"/>
      <c r="V30" s="25"/>
      <c r="W30" s="15"/>
      <c r="X30" s="9"/>
    </row>
    <row r="31" spans="1:24" ht="15.75" customHeight="1">
      <c r="A31" s="57">
        <v>41548</v>
      </c>
      <c r="B31" s="59" t="s">
        <v>56</v>
      </c>
      <c r="C31" s="12">
        <v>1497</v>
      </c>
      <c r="D31" s="27">
        <f>+E31+H31</f>
        <v>1287</v>
      </c>
      <c r="E31" s="34">
        <f>+F31+G31</f>
        <v>1189</v>
      </c>
      <c r="F31" s="50">
        <f>+L31+R31</f>
        <v>513</v>
      </c>
      <c r="G31" s="50">
        <f>+M31+S31</f>
        <v>676</v>
      </c>
      <c r="H31" s="8">
        <f>+I31+J31</f>
        <v>98</v>
      </c>
      <c r="I31" s="50">
        <f>+O31+U31</f>
        <v>98</v>
      </c>
      <c r="J31" s="52">
        <f>+P31+V31</f>
        <v>0</v>
      </c>
      <c r="K31" s="8">
        <f>+L31+M31</f>
        <v>893</v>
      </c>
      <c r="L31" s="21">
        <v>354</v>
      </c>
      <c r="M31" s="21">
        <v>539</v>
      </c>
      <c r="N31" s="8">
        <f>+O31+P31</f>
        <v>72</v>
      </c>
      <c r="O31" s="21">
        <v>72</v>
      </c>
      <c r="P31" s="39"/>
      <c r="Q31" s="34">
        <f>+R31+S31</f>
        <v>296</v>
      </c>
      <c r="R31" s="21">
        <v>159</v>
      </c>
      <c r="S31" s="23">
        <v>137</v>
      </c>
      <c r="T31" s="8">
        <f>+U31+V31</f>
        <v>26</v>
      </c>
      <c r="U31" s="21">
        <v>26</v>
      </c>
      <c r="V31" s="25"/>
      <c r="W31" s="15"/>
      <c r="X31" s="9"/>
    </row>
    <row r="32" spans="1:24" ht="15.75" customHeight="1">
      <c r="A32" s="57">
        <v>41244</v>
      </c>
      <c r="B32" s="46" t="s">
        <v>35</v>
      </c>
      <c r="C32" s="12">
        <v>524</v>
      </c>
      <c r="D32" s="27">
        <f>+E32+H32</f>
        <v>357</v>
      </c>
      <c r="E32" s="34">
        <f>+F32+G32</f>
        <v>357</v>
      </c>
      <c r="F32" s="50">
        <f>+L32+R32</f>
        <v>306</v>
      </c>
      <c r="G32" s="50">
        <f>+M32+S32</f>
        <v>51</v>
      </c>
      <c r="H32" s="8">
        <f>+I32+J32</f>
        <v>0</v>
      </c>
      <c r="I32" s="50">
        <f>+O32+U32</f>
        <v>0</v>
      </c>
      <c r="J32" s="52">
        <f>+P32+V32</f>
        <v>0</v>
      </c>
      <c r="K32" s="8">
        <f>+L32+M32</f>
        <v>270</v>
      </c>
      <c r="L32" s="21">
        <v>219</v>
      </c>
      <c r="M32" s="21">
        <v>51</v>
      </c>
      <c r="N32" s="8">
        <f>+O32+P32</f>
        <v>0</v>
      </c>
      <c r="O32" s="21"/>
      <c r="P32" s="39"/>
      <c r="Q32" s="34">
        <f>+R32+S32</f>
        <v>87</v>
      </c>
      <c r="R32" s="21">
        <v>87</v>
      </c>
      <c r="S32" s="23">
        <v>0</v>
      </c>
      <c r="T32" s="8">
        <f>+U32+V32</f>
        <v>0</v>
      </c>
      <c r="U32" s="21"/>
      <c r="V32" s="25"/>
      <c r="W32" s="15"/>
      <c r="X32" s="9"/>
    </row>
    <row r="33" spans="1:24" ht="15.75" customHeight="1">
      <c r="A33" s="57">
        <v>41298</v>
      </c>
      <c r="B33" s="46" t="s">
        <v>29</v>
      </c>
      <c r="C33" s="12">
        <v>11385</v>
      </c>
      <c r="D33" s="27">
        <f>+E33+H33</f>
        <v>6741</v>
      </c>
      <c r="E33" s="34">
        <f>+F33+G33</f>
        <v>6099</v>
      </c>
      <c r="F33" s="50">
        <f>+L33+R33</f>
        <v>3650</v>
      </c>
      <c r="G33" s="50">
        <f>+M33+S33</f>
        <v>2449</v>
      </c>
      <c r="H33" s="8">
        <f>+I33+J33</f>
        <v>642</v>
      </c>
      <c r="I33" s="50">
        <f>+O33+U33</f>
        <v>642</v>
      </c>
      <c r="J33" s="52">
        <f>+P33+V33</f>
        <v>0</v>
      </c>
      <c r="K33" s="8">
        <f>+L33+M33</f>
        <v>4613</v>
      </c>
      <c r="L33" s="21">
        <v>2694</v>
      </c>
      <c r="M33" s="21">
        <v>1919</v>
      </c>
      <c r="N33" s="8">
        <f>+O33+P33</f>
        <v>474</v>
      </c>
      <c r="O33" s="21">
        <v>474</v>
      </c>
      <c r="P33" s="39"/>
      <c r="Q33" s="34">
        <f>+R33+S33</f>
        <v>1486</v>
      </c>
      <c r="R33" s="21">
        <v>956</v>
      </c>
      <c r="S33" s="23">
        <v>530</v>
      </c>
      <c r="T33" s="8">
        <f>+U33+V33</f>
        <v>168</v>
      </c>
      <c r="U33" s="21">
        <v>168</v>
      </c>
      <c r="V33" s="25"/>
      <c r="W33" s="15"/>
      <c r="X33" s="9"/>
    </row>
    <row r="34" spans="1:24" ht="15.75" customHeight="1">
      <c r="A34" s="57">
        <v>41306</v>
      </c>
      <c r="B34" s="46" t="s">
        <v>30</v>
      </c>
      <c r="C34" s="12">
        <v>4073</v>
      </c>
      <c r="D34" s="27">
        <f>+E34+H34</f>
        <v>2832</v>
      </c>
      <c r="E34" s="34">
        <f>+F34+G34</f>
        <v>2832</v>
      </c>
      <c r="F34" s="50">
        <f>+L34+R34</f>
        <v>868</v>
      </c>
      <c r="G34" s="50">
        <f>+M34+S34</f>
        <v>1964</v>
      </c>
      <c r="H34" s="8">
        <f>+I34+J34</f>
        <v>0</v>
      </c>
      <c r="I34" s="50">
        <f>+O34+U34</f>
        <v>0</v>
      </c>
      <c r="J34" s="52">
        <f>+P34+V34</f>
        <v>0</v>
      </c>
      <c r="K34" s="8">
        <f>+L34+M34</f>
        <v>2137</v>
      </c>
      <c r="L34" s="21">
        <v>613</v>
      </c>
      <c r="M34" s="21">
        <v>1524</v>
      </c>
      <c r="N34" s="8">
        <f>+O34+P34</f>
        <v>0</v>
      </c>
      <c r="O34" s="21"/>
      <c r="P34" s="39"/>
      <c r="Q34" s="34">
        <f>+R34+S34</f>
        <v>695</v>
      </c>
      <c r="R34" s="21">
        <v>255</v>
      </c>
      <c r="S34" s="23">
        <v>440</v>
      </c>
      <c r="T34" s="8">
        <f>+U34+V34</f>
        <v>0</v>
      </c>
      <c r="U34" s="21"/>
      <c r="V34" s="25"/>
      <c r="W34" s="15"/>
      <c r="X34" s="9"/>
    </row>
    <row r="35" spans="1:24" ht="15.75" customHeight="1">
      <c r="A35" s="57">
        <v>41319</v>
      </c>
      <c r="B35" s="46" t="s">
        <v>31</v>
      </c>
      <c r="C35" s="12">
        <v>2710</v>
      </c>
      <c r="D35" s="27">
        <f>+E35+H35</f>
        <v>1731</v>
      </c>
      <c r="E35" s="34">
        <f>+F35+G35</f>
        <v>1731</v>
      </c>
      <c r="F35" s="50">
        <f>+L35+R35</f>
        <v>711</v>
      </c>
      <c r="G35" s="50">
        <f>+M35+S35</f>
        <v>1020</v>
      </c>
      <c r="H35" s="8">
        <f>+I35+J35</f>
        <v>0</v>
      </c>
      <c r="I35" s="50">
        <f>+O35+U35</f>
        <v>0</v>
      </c>
      <c r="J35" s="52">
        <f>+P35+V35</f>
        <v>0</v>
      </c>
      <c r="K35" s="8">
        <f>+L35+M35</f>
        <v>1379</v>
      </c>
      <c r="L35" s="21">
        <v>507</v>
      </c>
      <c r="M35" s="21">
        <v>872</v>
      </c>
      <c r="N35" s="8">
        <f>+O35+P35</f>
        <v>0</v>
      </c>
      <c r="O35" s="21"/>
      <c r="P35" s="39"/>
      <c r="Q35" s="34">
        <f>+R35+S35</f>
        <v>352</v>
      </c>
      <c r="R35" s="21">
        <v>204</v>
      </c>
      <c r="S35" s="23">
        <v>148</v>
      </c>
      <c r="T35" s="8">
        <f>+U35+V35</f>
        <v>0</v>
      </c>
      <c r="U35" s="21"/>
      <c r="V35" s="25"/>
      <c r="W35" s="15"/>
      <c r="X35" s="9"/>
    </row>
    <row r="36" spans="1:24" ht="15.75" customHeight="1">
      <c r="A36" s="57">
        <v>41349</v>
      </c>
      <c r="B36" s="46" t="s">
        <v>13</v>
      </c>
      <c r="C36" s="12">
        <v>791</v>
      </c>
      <c r="D36" s="27">
        <f>+E36+H36</f>
        <v>525</v>
      </c>
      <c r="E36" s="34">
        <f>+F36+G36</f>
        <v>525</v>
      </c>
      <c r="F36" s="50">
        <f>+L36+R36</f>
        <v>494</v>
      </c>
      <c r="G36" s="50">
        <f>+M36+S36</f>
        <v>31</v>
      </c>
      <c r="H36" s="8">
        <f>+I36+J36</f>
        <v>0</v>
      </c>
      <c r="I36" s="50">
        <f>+O36+U36</f>
        <v>0</v>
      </c>
      <c r="J36" s="52">
        <f>+P36+V36</f>
        <v>0</v>
      </c>
      <c r="K36" s="8">
        <f>+L36+M36</f>
        <v>414</v>
      </c>
      <c r="L36" s="21">
        <v>383</v>
      </c>
      <c r="M36" s="21">
        <v>31</v>
      </c>
      <c r="N36" s="8">
        <f>+O36+P36</f>
        <v>0</v>
      </c>
      <c r="O36" s="21"/>
      <c r="P36" s="39"/>
      <c r="Q36" s="34">
        <f>+R36+S36</f>
        <v>111</v>
      </c>
      <c r="R36" s="21">
        <v>111</v>
      </c>
      <c r="S36" s="23">
        <v>0</v>
      </c>
      <c r="T36" s="8">
        <f>+U36+V36</f>
        <v>0</v>
      </c>
      <c r="U36" s="21"/>
      <c r="V36" s="25"/>
      <c r="W36" s="15"/>
      <c r="X36" s="9"/>
    </row>
    <row r="37" spans="1:24" ht="15.75" customHeight="1">
      <c r="A37" s="57">
        <v>41357</v>
      </c>
      <c r="B37" s="46" t="s">
        <v>14</v>
      </c>
      <c r="C37" s="12">
        <v>1383</v>
      </c>
      <c r="D37" s="27">
        <f>+E37+H37</f>
        <v>882</v>
      </c>
      <c r="E37" s="34">
        <f>+F37+G37</f>
        <v>882</v>
      </c>
      <c r="F37" s="50">
        <f>+L37+R37</f>
        <v>373</v>
      </c>
      <c r="G37" s="50">
        <f>+M37+S37</f>
        <v>509</v>
      </c>
      <c r="H37" s="8">
        <f>+I37+J37</f>
        <v>0</v>
      </c>
      <c r="I37" s="50">
        <f>+O37+U37</f>
        <v>0</v>
      </c>
      <c r="J37" s="52">
        <f>+P37+V37</f>
        <v>0</v>
      </c>
      <c r="K37" s="8">
        <f>+L37+M37</f>
        <v>708</v>
      </c>
      <c r="L37" s="21">
        <v>282</v>
      </c>
      <c r="M37" s="21">
        <v>426</v>
      </c>
      <c r="N37" s="8">
        <f>+O37+P37</f>
        <v>0</v>
      </c>
      <c r="O37" s="21"/>
      <c r="P37" s="39"/>
      <c r="Q37" s="34">
        <f>+R37+S37</f>
        <v>174</v>
      </c>
      <c r="R37" s="21">
        <v>91</v>
      </c>
      <c r="S37" s="23">
        <v>83</v>
      </c>
      <c r="T37" s="8">
        <f>+U37+V37</f>
        <v>0</v>
      </c>
      <c r="U37" s="21"/>
      <c r="V37" s="25"/>
      <c r="W37" s="15"/>
      <c r="X37" s="9"/>
    </row>
    <row r="38" spans="1:24" ht="15.75" customHeight="1">
      <c r="A38" s="57">
        <v>41359</v>
      </c>
      <c r="B38" s="46" t="s">
        <v>36</v>
      </c>
      <c r="C38" s="12">
        <v>3211</v>
      </c>
      <c r="D38" s="27">
        <f>+E38+H38</f>
        <v>2184</v>
      </c>
      <c r="E38" s="34">
        <f>+F38+G38</f>
        <v>2184</v>
      </c>
      <c r="F38" s="50">
        <f>+L38+R38</f>
        <v>1170</v>
      </c>
      <c r="G38" s="50">
        <f>+M38+S38</f>
        <v>1014</v>
      </c>
      <c r="H38" s="8">
        <f>+I38+J38</f>
        <v>0</v>
      </c>
      <c r="I38" s="50">
        <f>+O38+U38</f>
        <v>0</v>
      </c>
      <c r="J38" s="52">
        <f>+P38+V38</f>
        <v>0</v>
      </c>
      <c r="K38" s="8">
        <f>+L38+M38</f>
        <v>1665</v>
      </c>
      <c r="L38" s="21">
        <v>847</v>
      </c>
      <c r="M38" s="21">
        <v>818</v>
      </c>
      <c r="N38" s="8">
        <f>+O38+P38</f>
        <v>0</v>
      </c>
      <c r="O38" s="21"/>
      <c r="P38" s="39"/>
      <c r="Q38" s="34">
        <f>+R38+S38</f>
        <v>519</v>
      </c>
      <c r="R38" s="21">
        <v>323</v>
      </c>
      <c r="S38" s="23">
        <v>196</v>
      </c>
      <c r="T38" s="8">
        <f>+U38+V38</f>
        <v>0</v>
      </c>
      <c r="U38" s="21"/>
      <c r="V38" s="25"/>
      <c r="W38" s="15"/>
      <c r="X38" s="9"/>
    </row>
    <row r="39" spans="1:24" ht="15.75" customHeight="1">
      <c r="A39" s="57">
        <v>41378</v>
      </c>
      <c r="B39" s="46" t="s">
        <v>22</v>
      </c>
      <c r="C39" s="12">
        <v>1768</v>
      </c>
      <c r="D39" s="27">
        <f>+E39+H39</f>
        <v>1090</v>
      </c>
      <c r="E39" s="34">
        <f>+F39+G39</f>
        <v>1090</v>
      </c>
      <c r="F39" s="50">
        <f>+L39+R39</f>
        <v>409</v>
      </c>
      <c r="G39" s="50">
        <f>+M39+S39</f>
        <v>681</v>
      </c>
      <c r="H39" s="8">
        <f>+I39+J39</f>
        <v>0</v>
      </c>
      <c r="I39" s="50">
        <f>+O39+U39</f>
        <v>0</v>
      </c>
      <c r="J39" s="52">
        <f>+P39+V39</f>
        <v>0</v>
      </c>
      <c r="K39" s="8">
        <f>+L39+M39</f>
        <v>889</v>
      </c>
      <c r="L39" s="21">
        <v>320</v>
      </c>
      <c r="M39" s="21">
        <v>569</v>
      </c>
      <c r="N39" s="8">
        <f>+O39+P39</f>
        <v>0</v>
      </c>
      <c r="O39" s="21"/>
      <c r="P39" s="39"/>
      <c r="Q39" s="34">
        <f>+R39+S39</f>
        <v>201</v>
      </c>
      <c r="R39" s="21">
        <v>89</v>
      </c>
      <c r="S39" s="23">
        <v>112</v>
      </c>
      <c r="T39" s="8">
        <f>+U39+V39</f>
        <v>0</v>
      </c>
      <c r="U39" s="21"/>
      <c r="V39" s="25"/>
      <c r="W39" s="15"/>
      <c r="X39" s="9"/>
    </row>
    <row r="40" spans="1:24" ht="15.75" customHeight="1">
      <c r="A40" s="57">
        <v>41396</v>
      </c>
      <c r="B40" s="46" t="s">
        <v>23</v>
      </c>
      <c r="C40" s="12">
        <v>8075</v>
      </c>
      <c r="D40" s="27">
        <f>+E40+H40</f>
        <v>5646</v>
      </c>
      <c r="E40" s="34">
        <f>+F40+G40</f>
        <v>5506</v>
      </c>
      <c r="F40" s="50">
        <f>+L40+R40</f>
        <v>2585</v>
      </c>
      <c r="G40" s="50">
        <f>+M40+S40</f>
        <v>2921</v>
      </c>
      <c r="H40" s="8">
        <f>+I40+J40</f>
        <v>140</v>
      </c>
      <c r="I40" s="50">
        <f>+O40+U40</f>
        <v>140</v>
      </c>
      <c r="J40" s="52">
        <f>+P40+V40</f>
        <v>0</v>
      </c>
      <c r="K40" s="8">
        <f>+L40+M40</f>
        <v>4152</v>
      </c>
      <c r="L40" s="21">
        <v>1840</v>
      </c>
      <c r="M40" s="21">
        <v>2312</v>
      </c>
      <c r="N40" s="8">
        <f>+O40+P40</f>
        <v>103</v>
      </c>
      <c r="O40" s="21">
        <v>103</v>
      </c>
      <c r="P40" s="39"/>
      <c r="Q40" s="34">
        <f>+R40+S40</f>
        <v>1354</v>
      </c>
      <c r="R40" s="21">
        <v>745</v>
      </c>
      <c r="S40" s="23">
        <v>609</v>
      </c>
      <c r="T40" s="8">
        <f>+U40+V40</f>
        <v>37</v>
      </c>
      <c r="U40" s="21">
        <v>37</v>
      </c>
      <c r="V40" s="25"/>
      <c r="W40" s="15"/>
      <c r="X40" s="9"/>
    </row>
    <row r="41" spans="1:24" ht="15.75" customHeight="1">
      <c r="A41" s="57">
        <v>41483</v>
      </c>
      <c r="B41" s="46" t="s">
        <v>24</v>
      </c>
      <c r="C41" s="13">
        <v>761</v>
      </c>
      <c r="D41" s="9">
        <f>+E41+H41</f>
        <v>657</v>
      </c>
      <c r="E41" s="33">
        <f>+F41+G41</f>
        <v>657</v>
      </c>
      <c r="F41" s="51">
        <f>+L41+R41</f>
        <v>465</v>
      </c>
      <c r="G41" s="51">
        <f>+M41+S41</f>
        <v>192</v>
      </c>
      <c r="H41" s="8">
        <f>+I41+J41</f>
        <v>0</v>
      </c>
      <c r="I41" s="51">
        <f>+O41+U41</f>
        <v>0</v>
      </c>
      <c r="J41" s="53">
        <f>+P41+V41</f>
        <v>0</v>
      </c>
      <c r="K41" s="11">
        <f>+L41+M41</f>
        <v>464</v>
      </c>
      <c r="L41" s="20">
        <v>311</v>
      </c>
      <c r="M41" s="20">
        <v>153</v>
      </c>
      <c r="N41" s="11">
        <f>+O41+P41</f>
        <v>0</v>
      </c>
      <c r="O41" s="20"/>
      <c r="P41" s="38"/>
      <c r="Q41" s="33">
        <f>+R41+S41</f>
        <v>193</v>
      </c>
      <c r="R41" s="20">
        <v>154</v>
      </c>
      <c r="S41" s="22">
        <v>39</v>
      </c>
      <c r="T41" s="11">
        <f>+U41+V41</f>
        <v>0</v>
      </c>
      <c r="U41" s="20"/>
      <c r="V41" s="24"/>
      <c r="W41" s="14"/>
      <c r="X41" s="9"/>
    </row>
    <row r="42" spans="1:24" ht="15.75" customHeight="1">
      <c r="A42" s="57">
        <v>41001</v>
      </c>
      <c r="B42" s="46" t="s">
        <v>7</v>
      </c>
      <c r="C42" s="13">
        <v>34487</v>
      </c>
      <c r="D42" s="9">
        <v>28775</v>
      </c>
      <c r="E42" s="33">
        <v>22529</v>
      </c>
      <c r="F42" s="51">
        <v>20669</v>
      </c>
      <c r="G42" s="51">
        <v>1860</v>
      </c>
      <c r="H42" s="8">
        <v>6246</v>
      </c>
      <c r="I42" s="51">
        <v>6246</v>
      </c>
      <c r="J42" s="53">
        <v>0</v>
      </c>
      <c r="K42" s="11">
        <v>16827</v>
      </c>
      <c r="L42" s="20">
        <v>15351</v>
      </c>
      <c r="M42" s="20">
        <v>1476</v>
      </c>
      <c r="N42" s="11">
        <v>4467</v>
      </c>
      <c r="O42" s="20">
        <v>4467</v>
      </c>
      <c r="P42" s="38"/>
      <c r="Q42" s="33">
        <v>5702</v>
      </c>
      <c r="R42" s="20">
        <v>5318</v>
      </c>
      <c r="S42" s="22">
        <v>384</v>
      </c>
      <c r="T42" s="11">
        <v>1779</v>
      </c>
      <c r="U42" s="20">
        <v>1779</v>
      </c>
      <c r="V42" s="24"/>
      <c r="W42" s="15"/>
      <c r="X42" s="9"/>
    </row>
    <row r="43" spans="1:24" ht="15.75" customHeight="1">
      <c r="A43" s="57">
        <v>41503</v>
      </c>
      <c r="B43" s="46" t="s">
        <v>37</v>
      </c>
      <c r="C43" s="12">
        <v>1983</v>
      </c>
      <c r="D43" s="27">
        <f aca="true" t="shared" si="0" ref="D43:D59">+E43+H43</f>
        <v>1026</v>
      </c>
      <c r="E43" s="34">
        <f aca="true" t="shared" si="1" ref="E43:E59">+F43+G43</f>
        <v>1026</v>
      </c>
      <c r="F43" s="50">
        <f aca="true" t="shared" si="2" ref="F43:F59">+L43+R43</f>
        <v>608</v>
      </c>
      <c r="G43" s="50">
        <f aca="true" t="shared" si="3" ref="G43:G59">+M43+S43</f>
        <v>418</v>
      </c>
      <c r="H43" s="8">
        <f aca="true" t="shared" si="4" ref="H43:H59">+I43+J43</f>
        <v>0</v>
      </c>
      <c r="I43" s="50">
        <f aca="true" t="shared" si="5" ref="I43:I59">+O43+U43</f>
        <v>0</v>
      </c>
      <c r="J43" s="52">
        <f aca="true" t="shared" si="6" ref="J43:J59">+P43+V43</f>
        <v>0</v>
      </c>
      <c r="K43" s="8">
        <f aca="true" t="shared" si="7" ref="K43:K59">+L43+M43</f>
        <v>745</v>
      </c>
      <c r="L43" s="21">
        <v>442</v>
      </c>
      <c r="M43" s="21">
        <v>303</v>
      </c>
      <c r="N43" s="8">
        <f aca="true" t="shared" si="8" ref="N43:N59">+O43+P43</f>
        <v>0</v>
      </c>
      <c r="O43" s="21"/>
      <c r="P43" s="39"/>
      <c r="Q43" s="34">
        <f aca="true" t="shared" si="9" ref="Q43:Q59">+R43+S43</f>
        <v>281</v>
      </c>
      <c r="R43" s="21">
        <v>166</v>
      </c>
      <c r="S43" s="23">
        <v>115</v>
      </c>
      <c r="T43" s="8">
        <f aca="true" t="shared" si="10" ref="T43:T59">+U43+V43</f>
        <v>0</v>
      </c>
      <c r="U43" s="21"/>
      <c r="V43" s="25"/>
      <c r="W43" s="15"/>
      <c r="X43" s="9"/>
    </row>
    <row r="44" spans="1:24" ht="15.75" customHeight="1">
      <c r="A44" s="57">
        <v>41518</v>
      </c>
      <c r="B44" s="46" t="s">
        <v>25</v>
      </c>
      <c r="C44" s="12">
        <v>674</v>
      </c>
      <c r="D44" s="27">
        <f t="shared" si="0"/>
        <v>553</v>
      </c>
      <c r="E44" s="34">
        <f t="shared" si="1"/>
        <v>553</v>
      </c>
      <c r="F44" s="50">
        <f t="shared" si="2"/>
        <v>553</v>
      </c>
      <c r="G44" s="50">
        <f t="shared" si="3"/>
        <v>0</v>
      </c>
      <c r="H44" s="8">
        <f t="shared" si="4"/>
        <v>0</v>
      </c>
      <c r="I44" s="50">
        <f t="shared" si="5"/>
        <v>0</v>
      </c>
      <c r="J44" s="52">
        <f t="shared" si="6"/>
        <v>0</v>
      </c>
      <c r="K44" s="8">
        <f t="shared" si="7"/>
        <v>399</v>
      </c>
      <c r="L44" s="21">
        <v>399</v>
      </c>
      <c r="M44" s="21">
        <v>0</v>
      </c>
      <c r="N44" s="8">
        <f t="shared" si="8"/>
        <v>0</v>
      </c>
      <c r="O44" s="21"/>
      <c r="P44" s="39"/>
      <c r="Q44" s="34">
        <f t="shared" si="9"/>
        <v>154</v>
      </c>
      <c r="R44" s="21">
        <v>154</v>
      </c>
      <c r="S44" s="23">
        <v>0</v>
      </c>
      <c r="T44" s="8">
        <f t="shared" si="10"/>
        <v>0</v>
      </c>
      <c r="U44" s="21"/>
      <c r="V44" s="25"/>
      <c r="W44" s="15"/>
      <c r="X44" s="9"/>
    </row>
    <row r="45" spans="1:24" ht="15.75" customHeight="1">
      <c r="A45" s="57">
        <v>41524</v>
      </c>
      <c r="B45" s="46" t="s">
        <v>15</v>
      </c>
      <c r="C45" s="12">
        <v>3771</v>
      </c>
      <c r="D45" s="27">
        <f t="shared" si="0"/>
        <v>2702</v>
      </c>
      <c r="E45" s="34">
        <f t="shared" si="1"/>
        <v>2159</v>
      </c>
      <c r="F45" s="50">
        <f t="shared" si="2"/>
        <v>1161</v>
      </c>
      <c r="G45" s="50">
        <f t="shared" si="3"/>
        <v>998</v>
      </c>
      <c r="H45" s="8">
        <f t="shared" si="4"/>
        <v>543</v>
      </c>
      <c r="I45" s="50">
        <f t="shared" si="5"/>
        <v>0</v>
      </c>
      <c r="J45" s="52">
        <f t="shared" si="6"/>
        <v>543</v>
      </c>
      <c r="K45" s="8">
        <f t="shared" si="7"/>
        <v>1627</v>
      </c>
      <c r="L45" s="21">
        <v>840</v>
      </c>
      <c r="M45" s="21">
        <v>787</v>
      </c>
      <c r="N45" s="8">
        <f t="shared" si="8"/>
        <v>418</v>
      </c>
      <c r="O45" s="21"/>
      <c r="P45" s="39">
        <v>418</v>
      </c>
      <c r="Q45" s="34">
        <f t="shared" si="9"/>
        <v>532</v>
      </c>
      <c r="R45" s="21">
        <v>321</v>
      </c>
      <c r="S45" s="23">
        <v>211</v>
      </c>
      <c r="T45" s="8">
        <f t="shared" si="10"/>
        <v>125</v>
      </c>
      <c r="U45" s="21"/>
      <c r="V45" s="25">
        <v>125</v>
      </c>
      <c r="W45" s="15"/>
      <c r="X45" s="9"/>
    </row>
    <row r="46" spans="1:24" ht="15.75" customHeight="1">
      <c r="A46" s="57">
        <v>41530</v>
      </c>
      <c r="B46" s="46" t="s">
        <v>38</v>
      </c>
      <c r="C46" s="12">
        <v>1409</v>
      </c>
      <c r="D46" s="27">
        <f t="shared" si="0"/>
        <v>1061</v>
      </c>
      <c r="E46" s="34">
        <f t="shared" si="1"/>
        <v>1061</v>
      </c>
      <c r="F46" s="50">
        <f t="shared" si="2"/>
        <v>537</v>
      </c>
      <c r="G46" s="50">
        <f t="shared" si="3"/>
        <v>524</v>
      </c>
      <c r="H46" s="8">
        <f t="shared" si="4"/>
        <v>0</v>
      </c>
      <c r="I46" s="50">
        <f t="shared" si="5"/>
        <v>0</v>
      </c>
      <c r="J46" s="52">
        <f t="shared" si="6"/>
        <v>0</v>
      </c>
      <c r="K46" s="8">
        <f t="shared" si="7"/>
        <v>813</v>
      </c>
      <c r="L46" s="21">
        <v>413</v>
      </c>
      <c r="M46" s="21">
        <v>400</v>
      </c>
      <c r="N46" s="8">
        <f t="shared" si="8"/>
        <v>0</v>
      </c>
      <c r="O46" s="21"/>
      <c r="P46" s="39"/>
      <c r="Q46" s="34">
        <f t="shared" si="9"/>
        <v>248</v>
      </c>
      <c r="R46" s="21">
        <v>124</v>
      </c>
      <c r="S46" s="23">
        <v>124</v>
      </c>
      <c r="T46" s="8">
        <f t="shared" si="10"/>
        <v>0</v>
      </c>
      <c r="U46" s="21"/>
      <c r="V46" s="25"/>
      <c r="W46" s="15"/>
      <c r="X46" s="9"/>
    </row>
    <row r="47" spans="1:24" ht="15.75" customHeight="1">
      <c r="A47" s="57">
        <v>41551</v>
      </c>
      <c r="B47" s="46" t="s">
        <v>39</v>
      </c>
      <c r="C47" s="12">
        <v>15409</v>
      </c>
      <c r="D47" s="27">
        <f t="shared" si="0"/>
        <v>11977</v>
      </c>
      <c r="E47" s="34">
        <f t="shared" si="1"/>
        <v>11157</v>
      </c>
      <c r="F47" s="50">
        <f t="shared" si="2"/>
        <v>7608</v>
      </c>
      <c r="G47" s="50">
        <f t="shared" si="3"/>
        <v>3549</v>
      </c>
      <c r="H47" s="8">
        <f t="shared" si="4"/>
        <v>820</v>
      </c>
      <c r="I47" s="50">
        <f t="shared" si="5"/>
        <v>820</v>
      </c>
      <c r="J47" s="52">
        <f t="shared" si="6"/>
        <v>0</v>
      </c>
      <c r="K47" s="8">
        <f t="shared" si="7"/>
        <v>8603</v>
      </c>
      <c r="L47" s="21">
        <v>5829</v>
      </c>
      <c r="M47" s="21">
        <v>2774</v>
      </c>
      <c r="N47" s="8">
        <f t="shared" si="8"/>
        <v>616</v>
      </c>
      <c r="O47" s="21">
        <v>616</v>
      </c>
      <c r="P47" s="39"/>
      <c r="Q47" s="34">
        <f t="shared" si="9"/>
        <v>2554</v>
      </c>
      <c r="R47" s="21">
        <v>1779</v>
      </c>
      <c r="S47" s="23">
        <v>775</v>
      </c>
      <c r="T47" s="8">
        <f t="shared" si="10"/>
        <v>204</v>
      </c>
      <c r="U47" s="21">
        <v>204</v>
      </c>
      <c r="V47" s="25"/>
      <c r="W47" s="14"/>
      <c r="X47" s="9"/>
    </row>
    <row r="48" spans="1:24" ht="15.75" customHeight="1">
      <c r="A48" s="57">
        <v>41615</v>
      </c>
      <c r="B48" s="46" t="s">
        <v>16</v>
      </c>
      <c r="C48" s="12">
        <v>2014</v>
      </c>
      <c r="D48" s="27">
        <f t="shared" si="0"/>
        <v>2223</v>
      </c>
      <c r="E48" s="34">
        <f t="shared" si="1"/>
        <v>1947</v>
      </c>
      <c r="F48" s="50">
        <f t="shared" si="2"/>
        <v>1042</v>
      </c>
      <c r="G48" s="50">
        <f t="shared" si="3"/>
        <v>905</v>
      </c>
      <c r="H48" s="8">
        <f t="shared" si="4"/>
        <v>276</v>
      </c>
      <c r="I48" s="50">
        <f t="shared" si="5"/>
        <v>0</v>
      </c>
      <c r="J48" s="52">
        <f t="shared" si="6"/>
        <v>276</v>
      </c>
      <c r="K48" s="8">
        <f t="shared" si="7"/>
        <v>1512</v>
      </c>
      <c r="L48" s="21">
        <v>765</v>
      </c>
      <c r="M48" s="21">
        <v>747</v>
      </c>
      <c r="N48" s="8">
        <f t="shared" si="8"/>
        <v>169</v>
      </c>
      <c r="O48" s="21"/>
      <c r="P48" s="39">
        <v>169</v>
      </c>
      <c r="Q48" s="34">
        <f t="shared" si="9"/>
        <v>435</v>
      </c>
      <c r="R48" s="21">
        <v>277</v>
      </c>
      <c r="S48" s="23">
        <v>158</v>
      </c>
      <c r="T48" s="8">
        <f t="shared" si="10"/>
        <v>107</v>
      </c>
      <c r="U48" s="21"/>
      <c r="V48" s="25">
        <v>107</v>
      </c>
      <c r="W48" s="15"/>
      <c r="X48" s="9"/>
    </row>
    <row r="49" spans="1:24" ht="15.75" customHeight="1">
      <c r="A49" s="57">
        <v>41660</v>
      </c>
      <c r="B49" s="46" t="s">
        <v>40</v>
      </c>
      <c r="C49" s="12">
        <v>1489</v>
      </c>
      <c r="D49" s="27">
        <f t="shared" si="0"/>
        <v>978</v>
      </c>
      <c r="E49" s="34">
        <f t="shared" si="1"/>
        <v>978</v>
      </c>
      <c r="F49" s="50">
        <f t="shared" si="2"/>
        <v>659</v>
      </c>
      <c r="G49" s="50">
        <f t="shared" si="3"/>
        <v>319</v>
      </c>
      <c r="H49" s="8">
        <f t="shared" si="4"/>
        <v>0</v>
      </c>
      <c r="I49" s="50">
        <f t="shared" si="5"/>
        <v>0</v>
      </c>
      <c r="J49" s="52">
        <f t="shared" si="6"/>
        <v>0</v>
      </c>
      <c r="K49" s="8">
        <f t="shared" si="7"/>
        <v>738</v>
      </c>
      <c r="L49" s="21">
        <v>494</v>
      </c>
      <c r="M49" s="21">
        <v>244</v>
      </c>
      <c r="N49" s="8">
        <f t="shared" si="8"/>
        <v>0</v>
      </c>
      <c r="O49" s="21"/>
      <c r="P49" s="39"/>
      <c r="Q49" s="34">
        <f t="shared" si="9"/>
        <v>240</v>
      </c>
      <c r="R49" s="21">
        <v>165</v>
      </c>
      <c r="S49" s="23">
        <v>75</v>
      </c>
      <c r="T49" s="8">
        <f t="shared" si="10"/>
        <v>0</v>
      </c>
      <c r="U49" s="21"/>
      <c r="V49" s="25"/>
      <c r="W49" s="15"/>
      <c r="X49" s="9"/>
    </row>
    <row r="50" spans="1:24" ht="15.75" customHeight="1">
      <c r="A50" s="57">
        <v>41668</v>
      </c>
      <c r="B50" s="46" t="s">
        <v>41</v>
      </c>
      <c r="C50" s="12">
        <v>3675</v>
      </c>
      <c r="D50" s="27">
        <f t="shared" si="0"/>
        <v>2703</v>
      </c>
      <c r="E50" s="34">
        <f t="shared" si="1"/>
        <v>2512</v>
      </c>
      <c r="F50" s="50">
        <f t="shared" si="2"/>
        <v>1359</v>
      </c>
      <c r="G50" s="50">
        <f t="shared" si="3"/>
        <v>1153</v>
      </c>
      <c r="H50" s="8">
        <f t="shared" si="4"/>
        <v>191</v>
      </c>
      <c r="I50" s="50">
        <f t="shared" si="5"/>
        <v>191</v>
      </c>
      <c r="J50" s="52">
        <f t="shared" si="6"/>
        <v>0</v>
      </c>
      <c r="K50" s="8">
        <f t="shared" si="7"/>
        <v>1842</v>
      </c>
      <c r="L50" s="21">
        <v>984</v>
      </c>
      <c r="M50" s="21">
        <v>858</v>
      </c>
      <c r="N50" s="8">
        <f t="shared" si="8"/>
        <v>136</v>
      </c>
      <c r="O50" s="21">
        <v>136</v>
      </c>
      <c r="P50" s="39"/>
      <c r="Q50" s="34">
        <f t="shared" si="9"/>
        <v>670</v>
      </c>
      <c r="R50" s="21">
        <v>375</v>
      </c>
      <c r="S50" s="23">
        <v>295</v>
      </c>
      <c r="T50" s="8">
        <f t="shared" si="10"/>
        <v>55</v>
      </c>
      <c r="U50" s="21">
        <v>55</v>
      </c>
      <c r="V50" s="25"/>
      <c r="W50" s="15"/>
      <c r="X50" s="9"/>
    </row>
    <row r="51" spans="1:24" ht="15.75" customHeight="1">
      <c r="A51" s="57">
        <v>41676</v>
      </c>
      <c r="B51" s="46" t="s">
        <v>17</v>
      </c>
      <c r="C51" s="12">
        <v>1380</v>
      </c>
      <c r="D51" s="27">
        <f t="shared" si="0"/>
        <v>959</v>
      </c>
      <c r="E51" s="34">
        <f t="shared" si="1"/>
        <v>959</v>
      </c>
      <c r="F51" s="50">
        <f t="shared" si="2"/>
        <v>579</v>
      </c>
      <c r="G51" s="50">
        <f t="shared" si="3"/>
        <v>380</v>
      </c>
      <c r="H51" s="8">
        <f t="shared" si="4"/>
        <v>0</v>
      </c>
      <c r="I51" s="50">
        <f t="shared" si="5"/>
        <v>0</v>
      </c>
      <c r="J51" s="52">
        <f t="shared" si="6"/>
        <v>0</v>
      </c>
      <c r="K51" s="8">
        <f t="shared" si="7"/>
        <v>728</v>
      </c>
      <c r="L51" s="21">
        <v>414</v>
      </c>
      <c r="M51" s="21">
        <v>314</v>
      </c>
      <c r="N51" s="8">
        <f t="shared" si="8"/>
        <v>0</v>
      </c>
      <c r="O51" s="21"/>
      <c r="P51" s="39"/>
      <c r="Q51" s="34">
        <f t="shared" si="9"/>
        <v>231</v>
      </c>
      <c r="R51" s="21">
        <v>165</v>
      </c>
      <c r="S51" s="23">
        <v>66</v>
      </c>
      <c r="T51" s="8">
        <f t="shared" si="10"/>
        <v>0</v>
      </c>
      <c r="U51" s="21"/>
      <c r="V51" s="25"/>
      <c r="W51" s="15"/>
      <c r="X51" s="9"/>
    </row>
    <row r="52" spans="1:24" ht="15.75" customHeight="1">
      <c r="A52" s="57">
        <v>41770</v>
      </c>
      <c r="B52" s="46" t="s">
        <v>32</v>
      </c>
      <c r="C52" s="12">
        <v>2436</v>
      </c>
      <c r="D52" s="27">
        <f t="shared" si="0"/>
        <v>1826</v>
      </c>
      <c r="E52" s="34">
        <f t="shared" si="1"/>
        <v>1755</v>
      </c>
      <c r="F52" s="50">
        <f t="shared" si="2"/>
        <v>554</v>
      </c>
      <c r="G52" s="50">
        <f t="shared" si="3"/>
        <v>1201</v>
      </c>
      <c r="H52" s="8">
        <f t="shared" si="4"/>
        <v>71</v>
      </c>
      <c r="I52" s="50">
        <f t="shared" si="5"/>
        <v>71</v>
      </c>
      <c r="J52" s="52">
        <f t="shared" si="6"/>
        <v>0</v>
      </c>
      <c r="K52" s="8">
        <f t="shared" si="7"/>
        <v>1394</v>
      </c>
      <c r="L52" s="21">
        <v>379</v>
      </c>
      <c r="M52" s="21">
        <v>1015</v>
      </c>
      <c r="N52" s="8">
        <f t="shared" si="8"/>
        <v>49</v>
      </c>
      <c r="O52" s="21">
        <v>49</v>
      </c>
      <c r="P52" s="39"/>
      <c r="Q52" s="34">
        <f t="shared" si="9"/>
        <v>361</v>
      </c>
      <c r="R52" s="21">
        <v>175</v>
      </c>
      <c r="S52" s="23">
        <v>186</v>
      </c>
      <c r="T52" s="8">
        <f t="shared" si="10"/>
        <v>22</v>
      </c>
      <c r="U52" s="21">
        <v>22</v>
      </c>
      <c r="V52" s="25"/>
      <c r="W52" s="15"/>
      <c r="X52" s="9"/>
    </row>
    <row r="53" spans="1:24" ht="15.75" customHeight="1">
      <c r="A53" s="57">
        <v>41791</v>
      </c>
      <c r="B53" s="46" t="s">
        <v>33</v>
      </c>
      <c r="C53" s="12">
        <v>2262</v>
      </c>
      <c r="D53" s="27">
        <f t="shared" si="0"/>
        <v>1847</v>
      </c>
      <c r="E53" s="34">
        <f t="shared" si="1"/>
        <v>1847</v>
      </c>
      <c r="F53" s="50">
        <f t="shared" si="2"/>
        <v>636</v>
      </c>
      <c r="G53" s="50">
        <f t="shared" si="3"/>
        <v>1211</v>
      </c>
      <c r="H53" s="8">
        <f t="shared" si="4"/>
        <v>0</v>
      </c>
      <c r="I53" s="50">
        <f t="shared" si="5"/>
        <v>0</v>
      </c>
      <c r="J53" s="52">
        <f t="shared" si="6"/>
        <v>0</v>
      </c>
      <c r="K53" s="8">
        <f t="shared" si="7"/>
        <v>1415</v>
      </c>
      <c r="L53" s="21">
        <v>467</v>
      </c>
      <c r="M53" s="21">
        <v>948</v>
      </c>
      <c r="N53" s="8">
        <f t="shared" si="8"/>
        <v>0</v>
      </c>
      <c r="O53" s="21"/>
      <c r="P53" s="39"/>
      <c r="Q53" s="34">
        <f t="shared" si="9"/>
        <v>432</v>
      </c>
      <c r="R53" s="21">
        <v>169</v>
      </c>
      <c r="S53" s="23">
        <v>263</v>
      </c>
      <c r="T53" s="8">
        <f t="shared" si="10"/>
        <v>0</v>
      </c>
      <c r="U53" s="21"/>
      <c r="V53" s="25"/>
      <c r="W53" s="15"/>
      <c r="X53" s="9"/>
    </row>
    <row r="54" spans="1:24" ht="15.75" customHeight="1">
      <c r="A54" s="57">
        <v>41799</v>
      </c>
      <c r="B54" s="46" t="s">
        <v>18</v>
      </c>
      <c r="C54" s="12">
        <v>1812</v>
      </c>
      <c r="D54" s="27">
        <f t="shared" si="0"/>
        <v>1060</v>
      </c>
      <c r="E54" s="34">
        <f t="shared" si="1"/>
        <v>1060</v>
      </c>
      <c r="F54" s="50">
        <f t="shared" si="2"/>
        <v>414</v>
      </c>
      <c r="G54" s="50">
        <f t="shared" si="3"/>
        <v>646</v>
      </c>
      <c r="H54" s="8">
        <f t="shared" si="4"/>
        <v>0</v>
      </c>
      <c r="I54" s="50">
        <f t="shared" si="5"/>
        <v>0</v>
      </c>
      <c r="J54" s="52">
        <f t="shared" si="6"/>
        <v>0</v>
      </c>
      <c r="K54" s="8">
        <f t="shared" si="7"/>
        <v>789</v>
      </c>
      <c r="L54" s="21">
        <v>300</v>
      </c>
      <c r="M54" s="21">
        <v>489</v>
      </c>
      <c r="N54" s="8">
        <f t="shared" si="8"/>
        <v>0</v>
      </c>
      <c r="O54" s="21"/>
      <c r="P54" s="39"/>
      <c r="Q54" s="34">
        <f t="shared" si="9"/>
        <v>271</v>
      </c>
      <c r="R54" s="21">
        <v>114</v>
      </c>
      <c r="S54" s="23">
        <v>157</v>
      </c>
      <c r="T54" s="8">
        <f t="shared" si="10"/>
        <v>0</v>
      </c>
      <c r="U54" s="21"/>
      <c r="V54" s="25"/>
      <c r="W54" s="15"/>
      <c r="X54" s="9"/>
    </row>
    <row r="55" spans="1:24" ht="15.75" customHeight="1">
      <c r="A55" s="57">
        <v>41801</v>
      </c>
      <c r="B55" s="46" t="s">
        <v>19</v>
      </c>
      <c r="C55" s="12">
        <v>1028</v>
      </c>
      <c r="D55" s="27">
        <f t="shared" si="0"/>
        <v>555</v>
      </c>
      <c r="E55" s="34">
        <f t="shared" si="1"/>
        <v>555</v>
      </c>
      <c r="F55" s="50">
        <f t="shared" si="2"/>
        <v>408</v>
      </c>
      <c r="G55" s="50">
        <f t="shared" si="3"/>
        <v>147</v>
      </c>
      <c r="H55" s="8">
        <f t="shared" si="4"/>
        <v>0</v>
      </c>
      <c r="I55" s="50">
        <f t="shared" si="5"/>
        <v>0</v>
      </c>
      <c r="J55" s="52">
        <f t="shared" si="6"/>
        <v>0</v>
      </c>
      <c r="K55" s="8">
        <f t="shared" si="7"/>
        <v>442</v>
      </c>
      <c r="L55" s="21">
        <v>295</v>
      </c>
      <c r="M55" s="21">
        <v>147</v>
      </c>
      <c r="N55" s="8">
        <f t="shared" si="8"/>
        <v>0</v>
      </c>
      <c r="O55" s="21"/>
      <c r="P55" s="39"/>
      <c r="Q55" s="34">
        <f t="shared" si="9"/>
        <v>113</v>
      </c>
      <c r="R55" s="21">
        <v>113</v>
      </c>
      <c r="S55" s="23">
        <v>0</v>
      </c>
      <c r="T55" s="8">
        <f t="shared" si="10"/>
        <v>0</v>
      </c>
      <c r="U55" s="21"/>
      <c r="V55" s="25"/>
      <c r="W55" s="15"/>
      <c r="X55" s="9"/>
    </row>
    <row r="56" spans="1:24" ht="15.75" customHeight="1">
      <c r="A56" s="57">
        <v>41797</v>
      </c>
      <c r="B56" s="46" t="s">
        <v>26</v>
      </c>
      <c r="C56" s="12">
        <v>1059</v>
      </c>
      <c r="D56" s="27">
        <f t="shared" si="0"/>
        <v>936</v>
      </c>
      <c r="E56" s="34">
        <f t="shared" si="1"/>
        <v>936</v>
      </c>
      <c r="F56" s="50">
        <f t="shared" si="2"/>
        <v>627</v>
      </c>
      <c r="G56" s="50">
        <f t="shared" si="3"/>
        <v>309</v>
      </c>
      <c r="H56" s="8">
        <f t="shared" si="4"/>
        <v>0</v>
      </c>
      <c r="I56" s="50">
        <f t="shared" si="5"/>
        <v>0</v>
      </c>
      <c r="J56" s="52">
        <f t="shared" si="6"/>
        <v>0</v>
      </c>
      <c r="K56" s="8">
        <f t="shared" si="7"/>
        <v>683</v>
      </c>
      <c r="L56" s="21">
        <v>459</v>
      </c>
      <c r="M56" s="21">
        <v>224</v>
      </c>
      <c r="N56" s="8">
        <f t="shared" si="8"/>
        <v>0</v>
      </c>
      <c r="O56" s="21"/>
      <c r="P56" s="39"/>
      <c r="Q56" s="34">
        <f t="shared" si="9"/>
        <v>253</v>
      </c>
      <c r="R56" s="21">
        <v>168</v>
      </c>
      <c r="S56" s="23">
        <v>85</v>
      </c>
      <c r="T56" s="8">
        <f t="shared" si="10"/>
        <v>0</v>
      </c>
      <c r="U56" s="21"/>
      <c r="V56" s="25"/>
      <c r="W56" s="15"/>
      <c r="X56" s="9"/>
    </row>
    <row r="57" spans="1:24" ht="15.75" customHeight="1">
      <c r="A57" s="57">
        <v>41807</v>
      </c>
      <c r="B57" s="46" t="s">
        <v>42</v>
      </c>
      <c r="C57" s="12">
        <v>2439</v>
      </c>
      <c r="D57" s="27">
        <f t="shared" si="0"/>
        <v>1802</v>
      </c>
      <c r="E57" s="34">
        <f t="shared" si="1"/>
        <v>1722</v>
      </c>
      <c r="F57" s="50">
        <f t="shared" si="2"/>
        <v>684</v>
      </c>
      <c r="G57" s="50">
        <f t="shared" si="3"/>
        <v>1038</v>
      </c>
      <c r="H57" s="8">
        <f t="shared" si="4"/>
        <v>80</v>
      </c>
      <c r="I57" s="50">
        <f t="shared" si="5"/>
        <v>80</v>
      </c>
      <c r="J57" s="52">
        <f t="shared" si="6"/>
        <v>0</v>
      </c>
      <c r="K57" s="8">
        <f t="shared" si="7"/>
        <v>1288</v>
      </c>
      <c r="L57" s="21">
        <v>493</v>
      </c>
      <c r="M57" s="21">
        <v>795</v>
      </c>
      <c r="N57" s="8">
        <f t="shared" si="8"/>
        <v>47</v>
      </c>
      <c r="O57" s="21">
        <v>47</v>
      </c>
      <c r="P57" s="39"/>
      <c r="Q57" s="34">
        <f t="shared" si="9"/>
        <v>434</v>
      </c>
      <c r="R57" s="21">
        <v>191</v>
      </c>
      <c r="S57" s="23">
        <v>243</v>
      </c>
      <c r="T57" s="8">
        <f t="shared" si="10"/>
        <v>33</v>
      </c>
      <c r="U57" s="21">
        <v>33</v>
      </c>
      <c r="V57" s="25"/>
      <c r="W57" s="14"/>
      <c r="X57" s="9"/>
    </row>
    <row r="58" spans="1:24" ht="15.75" customHeight="1">
      <c r="A58" s="57">
        <v>41872</v>
      </c>
      <c r="B58" s="46" t="s">
        <v>20</v>
      </c>
      <c r="C58" s="12">
        <v>887</v>
      </c>
      <c r="D58" s="27">
        <f t="shared" si="0"/>
        <v>480</v>
      </c>
      <c r="E58" s="34">
        <f t="shared" si="1"/>
        <v>480</v>
      </c>
      <c r="F58" s="50">
        <f t="shared" si="2"/>
        <v>226</v>
      </c>
      <c r="G58" s="50">
        <f t="shared" si="3"/>
        <v>254</v>
      </c>
      <c r="H58" s="8">
        <f t="shared" si="4"/>
        <v>0</v>
      </c>
      <c r="I58" s="50">
        <f t="shared" si="5"/>
        <v>0</v>
      </c>
      <c r="J58" s="52">
        <f t="shared" si="6"/>
        <v>0</v>
      </c>
      <c r="K58" s="8">
        <f t="shared" si="7"/>
        <v>358</v>
      </c>
      <c r="L58" s="21">
        <v>175</v>
      </c>
      <c r="M58" s="21">
        <v>183</v>
      </c>
      <c r="N58" s="8">
        <f t="shared" si="8"/>
        <v>0</v>
      </c>
      <c r="O58" s="21"/>
      <c r="P58" s="39"/>
      <c r="Q58" s="34">
        <f t="shared" si="9"/>
        <v>122</v>
      </c>
      <c r="R58" s="21">
        <v>51</v>
      </c>
      <c r="S58" s="23">
        <v>71</v>
      </c>
      <c r="T58" s="8">
        <f t="shared" si="10"/>
        <v>0</v>
      </c>
      <c r="U58" s="21"/>
      <c r="V58" s="25"/>
      <c r="W58" s="15"/>
      <c r="X58" s="9"/>
    </row>
    <row r="59" spans="1:24" ht="15.75" customHeight="1">
      <c r="A59" s="57">
        <v>41885</v>
      </c>
      <c r="B59" s="46" t="s">
        <v>21</v>
      </c>
      <c r="C59" s="12">
        <v>910</v>
      </c>
      <c r="D59" s="27">
        <f t="shared" si="0"/>
        <v>619</v>
      </c>
      <c r="E59" s="34">
        <f t="shared" si="1"/>
        <v>619</v>
      </c>
      <c r="F59" s="50">
        <f t="shared" si="2"/>
        <v>619</v>
      </c>
      <c r="G59" s="50">
        <f t="shared" si="3"/>
        <v>0</v>
      </c>
      <c r="H59" s="8">
        <f t="shared" si="4"/>
        <v>0</v>
      </c>
      <c r="I59" s="50">
        <f t="shared" si="5"/>
        <v>0</v>
      </c>
      <c r="J59" s="52">
        <f t="shared" si="6"/>
        <v>0</v>
      </c>
      <c r="K59" s="8">
        <f t="shared" si="7"/>
        <v>452</v>
      </c>
      <c r="L59" s="21">
        <v>452</v>
      </c>
      <c r="M59" s="21">
        <v>0</v>
      </c>
      <c r="N59" s="8">
        <f t="shared" si="8"/>
        <v>0</v>
      </c>
      <c r="O59" s="21"/>
      <c r="P59" s="39"/>
      <c r="Q59" s="34">
        <f t="shared" si="9"/>
        <v>167</v>
      </c>
      <c r="R59" s="21">
        <v>167</v>
      </c>
      <c r="S59" s="23">
        <v>0</v>
      </c>
      <c r="T59" s="8">
        <f t="shared" si="10"/>
        <v>0</v>
      </c>
      <c r="U59" s="21"/>
      <c r="V59" s="25"/>
      <c r="W59" s="15"/>
      <c r="X59" s="9"/>
    </row>
    <row r="60" spans="1:23" ht="7.5" customHeight="1" thickBot="1">
      <c r="A60" s="58"/>
      <c r="B60" s="47"/>
      <c r="C60" s="4"/>
      <c r="D60" s="28"/>
      <c r="E60" s="35"/>
      <c r="F60" s="17"/>
      <c r="G60" s="17"/>
      <c r="H60" s="17"/>
      <c r="I60" s="17"/>
      <c r="J60" s="36"/>
      <c r="K60" s="16"/>
      <c r="L60" s="16"/>
      <c r="M60" s="16"/>
      <c r="N60" s="16"/>
      <c r="O60" s="16"/>
      <c r="P60" s="28"/>
      <c r="Q60" s="41"/>
      <c r="R60" s="16"/>
      <c r="S60" s="16"/>
      <c r="T60" s="16"/>
      <c r="U60" s="16"/>
      <c r="V60" s="18"/>
      <c r="W60" s="15"/>
    </row>
    <row r="61" spans="2:23" ht="7.5" customHeight="1" thickBot="1">
      <c r="B61" s="2"/>
      <c r="C61" s="2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27" customHeight="1" thickBot="1">
      <c r="A62" s="81" t="s">
        <v>51</v>
      </c>
      <c r="B62" s="82"/>
      <c r="C62" s="82"/>
      <c r="D62" s="82"/>
      <c r="E62" s="82"/>
      <c r="F62" s="82"/>
      <c r="G62" s="82"/>
      <c r="H62" s="82"/>
      <c r="I62" s="82"/>
      <c r="J62" s="83"/>
      <c r="K62" s="49"/>
      <c r="L62" s="49"/>
      <c r="M62" s="49"/>
      <c r="N62" s="49"/>
      <c r="O62" s="49"/>
      <c r="P62" s="49"/>
      <c r="Q62" s="42"/>
      <c r="R62" s="42"/>
      <c r="S62" s="42"/>
      <c r="T62" s="15"/>
      <c r="U62" s="15"/>
      <c r="V62" s="15"/>
      <c r="W62" s="15"/>
    </row>
    <row r="63" spans="2:23" ht="13.5" customHeight="1">
      <c r="B63" s="1"/>
      <c r="C63" s="2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2:23" ht="5.25" customHeight="1">
      <c r="B64" s="1"/>
      <c r="C64" s="2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3:23" ht="13.5" customHeight="1">
      <c r="C65" s="2"/>
      <c r="D65" s="19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2:23" ht="13.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3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4" ht="13.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2:24" ht="13.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2:24" ht="13.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2:24" ht="13.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2:24" ht="13.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2:24" ht="13.5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</sheetData>
  <sheetProtection/>
  <mergeCells count="21">
    <mergeCell ref="K17:P17"/>
    <mergeCell ref="A62:J62"/>
    <mergeCell ref="H18:J18"/>
    <mergeCell ref="A14:V14"/>
    <mergeCell ref="N18:P18"/>
    <mergeCell ref="T18:V18"/>
    <mergeCell ref="C17:C19"/>
    <mergeCell ref="B17:B19"/>
    <mergeCell ref="Q17:V17"/>
    <mergeCell ref="D17:D19"/>
    <mergeCell ref="E17:J17"/>
    <mergeCell ref="A8:V8"/>
    <mergeCell ref="A9:V9"/>
    <mergeCell ref="A10:V10"/>
    <mergeCell ref="A12:V12"/>
    <mergeCell ref="A13:V13"/>
    <mergeCell ref="E18:G18"/>
    <mergeCell ref="Q18:S18"/>
    <mergeCell ref="K18:M18"/>
    <mergeCell ref="A16:V16"/>
    <mergeCell ref="A17:A19"/>
  </mergeCells>
  <printOptions horizontalCentered="1"/>
  <pageMargins left="0" right="0" top="0.15748031496062992" bottom="0.15748031496062992" header="0" footer="0"/>
  <pageSetup horizontalDpi="600" verticalDpi="600" orientation="portrait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2018-09-06T14:09:24Z</cp:lastPrinted>
  <dcterms:created xsi:type="dcterms:W3CDTF">2000-06-28T20:49:51Z</dcterms:created>
  <dcterms:modified xsi:type="dcterms:W3CDTF">2018-09-06T14:12:05Z</dcterms:modified>
  <cp:category/>
  <cp:version/>
  <cp:contentType/>
  <cp:contentStatus/>
</cp:coreProperties>
</file>