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1055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<sst xmlns="http://schemas.openxmlformats.org/spreadsheetml/2006/main" count="33" uniqueCount="30">
  <si>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BAVARIA S.A.</t>
  </si>
  <si>
    <t>TOTAL GENERAL</t>
  </si>
  <si>
    <t>AÑOS</t>
  </si>
  <si>
    <t>LEONA S.A.</t>
  </si>
  <si>
    <t>--</t>
  </si>
  <si>
    <t xml:space="preserve">0 </t>
  </si>
  <si>
    <t>CERVEUNION S.A.</t>
  </si>
  <si>
    <t xml:space="preserve"> CERVEZAS</t>
  </si>
  <si>
    <t>SISTEMA DE INFORMACION REGIONAL "SIR"</t>
  </si>
  <si>
    <t>GOBERNACION DEL HUILA</t>
  </si>
  <si>
    <t>DEPARTAMENTO ADMINISTRATIVO DE PLANEACION</t>
  </si>
  <si>
    <t>(Decenas)</t>
  </si>
  <si>
    <t>CERVECERIA DEL VALLE</t>
  </si>
  <si>
    <t>CERVECERIA COLON</t>
  </si>
  <si>
    <t>ARTESANA BEER COMPANY</t>
  </si>
  <si>
    <t>CERVECERIA BBC S.A.</t>
  </si>
  <si>
    <t>CERVECERIA EXTRANJERA</t>
  </si>
  <si>
    <t>FUENTE: Secretaría de Hacienda Departamental</t>
  </si>
  <si>
    <t>ARTESANOS DE CERVEZAS S.A.S.</t>
  </si>
  <si>
    <t>JAIRO RAFAEL OÑATE CARVAJAL</t>
  </si>
  <si>
    <t>EMPRESAS</t>
  </si>
  <si>
    <t>CONSUMO DE CERVEZA  POR EMPRESAS Y AÑOS EN EL DEPARTAMENTO</t>
  </si>
  <si>
    <t>MASTER BEER S.A.S.</t>
  </si>
  <si>
    <t>JULIAN MARTIN VELASCO CERV. ARTESANAL</t>
  </si>
  <si>
    <t>2000 - 2019</t>
  </si>
  <si>
    <t>L&amp;M VID. INVERSIONES S.A.S</t>
  </si>
  <si>
    <t>INDIA COLORADA S.A.S</t>
  </si>
  <si>
    <t>CERVECERIA ARTESANAL DE LOS ANDES</t>
  </si>
  <si>
    <t>CENTRA CERVECERA DE COLOMBIA S.A.</t>
  </si>
  <si>
    <t>ZONA FRANCA CENTRAL CERVECERA S.A.S.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</si>
</sst>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_)"/>
    <numFmt numFmtId="193" formatCode="#,##0.0_);\(#,##0.0\)"/>
    <numFmt numFmtId="194" formatCode="#,##0.000_);\(#,##0.000\)"/>
    <numFmt numFmtId="195" formatCode="_(* #,##0.0_);_(* \(#,##0.0\);_(* &quot;-&quot;??_);_(@_)"/>
    <numFmt numFmtId="196" formatCode="_(* #,##0.000_);_(* \(#,##0.000\);_(* &quot;-&quot;??_);_(@_)"/>
    <numFmt numFmtId="197" formatCode="_(* #,##0_);_(* \(#,##0\);_(* &quot;-&quot;??_);_(@_)"/>
    <numFmt numFmtId="198" formatCode="_(&quot;$&quot;* #,##0.000_);_(&quot;$&quot;* \(#,##0.000\);_(&quot;$&quot;* &quot;-&quot;??_);_(@_)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_);_(@_)"/>
    <numFmt numFmtId="202" formatCode="#,##0.0"/>
    <numFmt numFmtId="203" formatCode="0.0"/>
    <numFmt numFmtId="204" formatCode="0.000_);\(0.000\)"/>
    <numFmt numFmtId="205" formatCode="#,##0.0000_);\(#,##0.000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10" xfId="0" applyFont="1" applyBorder="1" applyAlignment="1">
      <alignment/>
    </xf>
    <xf numFmtId="37" fontId="4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left"/>
      <protection/>
    </xf>
    <xf numFmtId="193" fontId="4" fillId="0" borderId="11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193" fontId="4" fillId="0" borderId="0" xfId="0" applyNumberFormat="1" applyFont="1" applyBorder="1" applyAlignment="1" applyProtection="1">
      <alignment/>
      <protection/>
    </xf>
    <xf numFmtId="19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0" xfId="47" applyNumberFormat="1" applyFont="1" applyBorder="1" applyAlignment="1">
      <alignment horizontal="right"/>
    </xf>
    <xf numFmtId="3" fontId="4" fillId="33" borderId="0" xfId="47" applyNumberFormat="1" applyFont="1" applyFill="1" applyBorder="1" applyAlignment="1">
      <alignment horizontal="right"/>
    </xf>
    <xf numFmtId="37" fontId="0" fillId="0" borderId="0" xfId="0" applyBorder="1" applyAlignment="1">
      <alignment/>
    </xf>
    <xf numFmtId="1" fontId="4" fillId="33" borderId="12" xfId="0" applyNumberFormat="1" applyFont="1" applyFill="1" applyBorder="1" applyAlignment="1" applyProtection="1">
      <alignment horizontal="center"/>
      <protection/>
    </xf>
    <xf numFmtId="197" fontId="4" fillId="33" borderId="13" xfId="47" applyNumberFormat="1" applyFont="1" applyFill="1" applyBorder="1" applyAlignment="1">
      <alignment horizontal="right"/>
    </xf>
    <xf numFmtId="197" fontId="4" fillId="33" borderId="13" xfId="47" applyNumberFormat="1" applyFont="1" applyFill="1" applyBorder="1" applyAlignment="1" quotePrefix="1">
      <alignment horizontal="right"/>
    </xf>
    <xf numFmtId="49" fontId="4" fillId="34" borderId="13" xfId="47" applyNumberFormat="1" applyFont="1" applyFill="1" applyBorder="1" applyAlignment="1" applyProtection="1">
      <alignment horizontal="right"/>
      <protection/>
    </xf>
    <xf numFmtId="37" fontId="1" fillId="0" borderId="0" xfId="0" applyFont="1" applyAlignment="1">
      <alignment horizontal="centerContinuous"/>
    </xf>
    <xf numFmtId="37" fontId="1" fillId="0" borderId="14" xfId="0" applyFont="1" applyBorder="1" applyAlignment="1">
      <alignment horizontal="centerContinuous"/>
    </xf>
    <xf numFmtId="3" fontId="0" fillId="35" borderId="0" xfId="0" applyNumberFormat="1" applyFont="1" applyFill="1" applyAlignment="1">
      <alignment/>
    </xf>
    <xf numFmtId="37" fontId="0" fillId="0" borderId="0" xfId="0" applyFont="1" applyAlignment="1">
      <alignment/>
    </xf>
    <xf numFmtId="19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97" fontId="1" fillId="33" borderId="15" xfId="47" applyNumberFormat="1" applyFont="1" applyFill="1" applyBorder="1" applyAlignment="1">
      <alignment horizontal="right"/>
    </xf>
    <xf numFmtId="37" fontId="1" fillId="0" borderId="0" xfId="0" applyFont="1" applyBorder="1" applyAlignment="1">
      <alignment horizontal="centerContinuous"/>
    </xf>
    <xf numFmtId="37" fontId="1" fillId="0" borderId="0" xfId="0" applyFont="1" applyAlignment="1">
      <alignment horizontal="right"/>
    </xf>
    <xf numFmtId="37" fontId="4" fillId="0" borderId="0" xfId="0" applyFont="1" applyFill="1" applyBorder="1" applyAlignment="1">
      <alignment/>
    </xf>
    <xf numFmtId="37" fontId="1" fillId="34" borderId="16" xfId="0" applyFont="1" applyFill="1" applyBorder="1" applyAlignment="1">
      <alignment/>
    </xf>
    <xf numFmtId="37" fontId="1" fillId="34" borderId="17" xfId="0" applyFont="1" applyFill="1" applyBorder="1" applyAlignment="1" applyProtection="1">
      <alignment horizontal="center"/>
      <protection/>
    </xf>
    <xf numFmtId="37" fontId="1" fillId="34" borderId="18" xfId="0" applyFont="1" applyFill="1" applyBorder="1" applyAlignment="1" applyProtection="1">
      <alignment horizontal="center"/>
      <protection/>
    </xf>
    <xf numFmtId="197" fontId="1" fillId="33" borderId="19" xfId="47" applyNumberFormat="1" applyFont="1" applyFill="1" applyBorder="1" applyAlignment="1">
      <alignment horizontal="right"/>
    </xf>
    <xf numFmtId="37" fontId="1" fillId="36" borderId="20" xfId="0" applyFont="1" applyFill="1" applyBorder="1" applyAlignment="1">
      <alignment horizontal="left" vertical="center" wrapText="1"/>
    </xf>
    <xf numFmtId="37" fontId="1" fillId="36" borderId="21" xfId="0" applyFont="1" applyFill="1" applyBorder="1" applyAlignment="1">
      <alignment horizontal="left" vertical="center" wrapText="1"/>
    </xf>
    <xf numFmtId="37" fontId="1" fillId="36" borderId="22" xfId="0" applyFont="1" applyFill="1" applyBorder="1" applyAlignment="1">
      <alignment horizontal="left" vertical="center" wrapText="1"/>
    </xf>
    <xf numFmtId="37" fontId="1" fillId="36" borderId="23" xfId="0" applyFont="1" applyFill="1" applyBorder="1" applyAlignment="1">
      <alignment horizontal="center" vertical="center" wrapText="1"/>
    </xf>
    <xf numFmtId="37" fontId="1" fillId="36" borderId="24" xfId="0" applyFont="1" applyFill="1" applyBorder="1" applyAlignment="1">
      <alignment horizontal="center" vertical="center" wrapText="1"/>
    </xf>
    <xf numFmtId="37" fontId="1" fillId="36" borderId="25" xfId="0" applyFont="1" applyFill="1" applyBorder="1" applyAlignment="1">
      <alignment horizontal="center" vertical="center" wrapText="1"/>
    </xf>
    <xf numFmtId="37" fontId="1" fillId="37" borderId="26" xfId="0" applyFont="1" applyFill="1" applyBorder="1" applyAlignment="1">
      <alignment horizontal="center"/>
    </xf>
    <xf numFmtId="37" fontId="1" fillId="37" borderId="27" xfId="0" applyFont="1" applyFill="1" applyBorder="1" applyAlignment="1">
      <alignment horizontal="center"/>
    </xf>
    <xf numFmtId="37" fontId="1" fillId="37" borderId="18" xfId="0" applyFont="1" applyFill="1" applyBorder="1" applyAlignment="1">
      <alignment horizontal="center"/>
    </xf>
    <xf numFmtId="37" fontId="1" fillId="37" borderId="28" xfId="0" applyFont="1" applyFill="1" applyBorder="1" applyAlignment="1">
      <alignment horizontal="center"/>
    </xf>
    <xf numFmtId="37" fontId="1" fillId="37" borderId="0" xfId="0" applyFont="1" applyFill="1" applyBorder="1" applyAlignment="1">
      <alignment horizontal="center"/>
    </xf>
    <xf numFmtId="37" fontId="1" fillId="37" borderId="15" xfId="0" applyFont="1" applyFill="1" applyBorder="1" applyAlignment="1">
      <alignment horizontal="center"/>
    </xf>
    <xf numFmtId="37" fontId="1" fillId="37" borderId="29" xfId="0" applyFont="1" applyFill="1" applyBorder="1" applyAlignment="1">
      <alignment horizontal="center"/>
    </xf>
    <xf numFmtId="37" fontId="1" fillId="37" borderId="14" xfId="0" applyFont="1" applyFill="1" applyBorder="1" applyAlignment="1">
      <alignment horizontal="center"/>
    </xf>
    <xf numFmtId="37" fontId="1" fillId="37" borderId="19" xfId="0" applyFont="1" applyFill="1" applyBorder="1" applyAlignment="1">
      <alignment horizontal="center"/>
    </xf>
    <xf numFmtId="37" fontId="1" fillId="36" borderId="20" xfId="0" applyFont="1" applyFill="1" applyBorder="1" applyAlignment="1">
      <alignment horizontal="center" vertical="center" wrapText="1"/>
    </xf>
    <xf numFmtId="37" fontId="1" fillId="36" borderId="21" xfId="0" applyFont="1" applyFill="1" applyBorder="1" applyAlignment="1">
      <alignment horizontal="center" vertical="center" wrapText="1"/>
    </xf>
    <xf numFmtId="37" fontId="1" fillId="36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609600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75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9.625" defaultRowHeight="12.75"/>
  <cols>
    <col min="1" max="1" width="13.25390625" style="0" customWidth="1"/>
    <col min="2" max="4" width="12.50390625" style="0" customWidth="1"/>
    <col min="5" max="5" width="13.375" style="0" customWidth="1"/>
    <col min="6" max="14" width="12.50390625" style="0" customWidth="1"/>
    <col min="15" max="15" width="13.625" style="0" customWidth="1"/>
    <col min="16" max="17" width="12.50390625" style="0" customWidth="1"/>
    <col min="18" max="18" width="13.75390625" style="0" customWidth="1"/>
    <col min="19" max="19" width="15.50390625" style="0" customWidth="1"/>
    <col min="20" max="20" width="1.625" style="0" customWidth="1"/>
    <col min="21" max="21" width="10.625" style="0" customWidth="1"/>
    <col min="22" max="22" width="1.625" style="0" customWidth="1"/>
    <col min="23" max="23" width="9.625" style="0" customWidth="1"/>
    <col min="24" max="24" width="1.625" style="0" customWidth="1"/>
    <col min="25" max="25" width="10.625" style="0" customWidth="1"/>
    <col min="26" max="26" width="1.625" style="0" customWidth="1"/>
    <col min="27" max="27" width="12.625" style="0" customWidth="1"/>
    <col min="28" max="28" width="1.625" style="0" customWidth="1"/>
    <col min="29" max="29" width="6.625" style="0" customWidth="1"/>
    <col min="30" max="30" width="1.625" style="0" customWidth="1"/>
    <col min="31" max="31" width="6.625" style="0" customWidth="1"/>
    <col min="32" max="32" width="1.625" style="0" customWidth="1"/>
    <col min="33" max="33" width="6.625" style="0" customWidth="1"/>
    <col min="34" max="34" width="1.625" style="0" customWidth="1"/>
    <col min="35" max="35" width="7.625" style="0" customWidth="1"/>
    <col min="36" max="37" width="1.625" style="0" customWidth="1"/>
    <col min="38" max="38" width="8.625" style="0" customWidth="1"/>
    <col min="39" max="39" width="1.625" style="0" customWidth="1"/>
    <col min="40" max="40" width="4.625" style="0" customWidth="1"/>
    <col min="41" max="41" width="1.625" style="0" customWidth="1"/>
    <col min="42" max="42" width="8.625" style="0" customWidth="1"/>
    <col min="43" max="43" width="1.625" style="0" customWidth="1"/>
    <col min="44" max="44" width="4.625" style="0" customWidth="1"/>
    <col min="45" max="45" width="1.625" style="0" customWidth="1"/>
    <col min="46" max="46" width="17.625" style="0" customWidth="1"/>
    <col min="47" max="47" width="1.625" style="0" customWidth="1"/>
    <col min="48" max="48" width="6.625" style="0" customWidth="1"/>
    <col min="49" max="49" width="1.625" style="0" customWidth="1"/>
    <col min="50" max="50" width="10.625" style="0" customWidth="1"/>
    <col min="51" max="51" width="1.625" style="0" customWidth="1"/>
    <col min="52" max="52" width="9.625" style="0" customWidth="1"/>
    <col min="53" max="53" width="1.625" style="0" customWidth="1"/>
    <col min="54" max="54" width="9.625" style="0" customWidth="1"/>
    <col min="55" max="55" width="1.625" style="0" customWidth="1"/>
    <col min="56" max="56" width="9.625" style="0" customWidth="1"/>
    <col min="57" max="57" width="1.625" style="0" customWidth="1"/>
    <col min="58" max="58" width="9.625" style="0" customWidth="1"/>
    <col min="59" max="59" width="1.625" style="0" customWidth="1"/>
  </cols>
  <sheetData>
    <row r="7" ht="13.5" thickBot="1"/>
    <row r="8" spans="1:19" ht="15.75" customHeight="1">
      <c r="A8" s="39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</row>
    <row r="9" spans="1:19" ht="15.75" customHeight="1">
      <c r="A9" s="42" t="s">
        <v>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1:19" ht="15.75" customHeight="1" thickBot="1">
      <c r="A10" s="45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ht="6" customHeight="1" thickBot="1"/>
    <row r="12" spans="1:19" ht="14.25" customHeight="1">
      <c r="A12" s="39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</row>
    <row r="13" spans="1:19" ht="14.25" customHeight="1">
      <c r="A13" s="42" t="s">
        <v>21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</row>
    <row r="14" spans="1:19" ht="16.5" customHeight="1" thickBot="1">
      <c r="A14" s="45" t="s">
        <v>24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</row>
    <row r="15" spans="1:19" ht="21.75" customHeight="1" thickBot="1">
      <c r="A15" s="20"/>
      <c r="B15" s="20"/>
      <c r="C15" s="20"/>
      <c r="D15" s="2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9"/>
      <c r="S15" s="27" t="s">
        <v>11</v>
      </c>
    </row>
    <row r="16" spans="1:19" ht="18.75" customHeight="1" thickBot="1">
      <c r="A16" s="38" t="s">
        <v>2</v>
      </c>
      <c r="B16" s="48" t="s">
        <v>20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38" t="s">
        <v>16</v>
      </c>
      <c r="S16" s="38" t="s">
        <v>1</v>
      </c>
    </row>
    <row r="17" spans="1:19" ht="37.5" customHeight="1">
      <c r="A17" s="36"/>
      <c r="B17" s="36" t="s">
        <v>0</v>
      </c>
      <c r="C17" s="36" t="s">
        <v>3</v>
      </c>
      <c r="D17" s="36" t="s">
        <v>6</v>
      </c>
      <c r="E17" s="36" t="s">
        <v>12</v>
      </c>
      <c r="F17" s="36" t="s">
        <v>13</v>
      </c>
      <c r="G17" s="36" t="s">
        <v>14</v>
      </c>
      <c r="H17" s="36" t="s">
        <v>15</v>
      </c>
      <c r="I17" s="36" t="s">
        <v>18</v>
      </c>
      <c r="J17" s="36" t="s">
        <v>19</v>
      </c>
      <c r="K17" s="36" t="s">
        <v>23</v>
      </c>
      <c r="L17" s="36" t="s">
        <v>22</v>
      </c>
      <c r="M17" s="36" t="s">
        <v>25</v>
      </c>
      <c r="N17" s="36" t="s">
        <v>26</v>
      </c>
      <c r="O17" s="36" t="s">
        <v>27</v>
      </c>
      <c r="P17" s="36" t="s">
        <v>28</v>
      </c>
      <c r="Q17" s="36" t="s">
        <v>29</v>
      </c>
      <c r="R17" s="36"/>
      <c r="S17" s="36"/>
    </row>
    <row r="18" spans="1:19" ht="37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5.25" customHeight="1" thickBo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</row>
    <row r="21" spans="1:19" ht="16.5" customHeight="1">
      <c r="A21" s="15">
        <v>2000</v>
      </c>
      <c r="B21" s="16">
        <v>10127625</v>
      </c>
      <c r="C21" s="16">
        <v>110568</v>
      </c>
      <c r="D21" s="16">
        <v>917097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v>39526</v>
      </c>
      <c r="S21" s="25">
        <f>SUM(B21+C21+D21+R21)</f>
        <v>11194816</v>
      </c>
    </row>
    <row r="22" spans="1:19" ht="16.5" customHeight="1">
      <c r="A22" s="15">
        <v>2001</v>
      </c>
      <c r="B22" s="16">
        <v>7265253</v>
      </c>
      <c r="C22" s="18" t="s">
        <v>5</v>
      </c>
      <c r="D22" s="16">
        <v>1394571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159546</v>
      </c>
      <c r="S22" s="25">
        <f>SUM(B22+C22+D22+R22)</f>
        <v>8819370</v>
      </c>
    </row>
    <row r="23" spans="1:19" ht="16.5" customHeight="1">
      <c r="A23" s="15">
        <v>2002</v>
      </c>
      <c r="B23" s="16">
        <v>676900</v>
      </c>
      <c r="C23" s="16">
        <v>13698600</v>
      </c>
      <c r="D23" s="16">
        <v>233400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62300</v>
      </c>
      <c r="S23" s="25">
        <f>SUM(B23+C23+D23+R23)</f>
        <v>14671200</v>
      </c>
    </row>
    <row r="24" spans="1:19" ht="16.5" customHeight="1">
      <c r="A24" s="15">
        <v>2003</v>
      </c>
      <c r="B24" s="16">
        <v>394700</v>
      </c>
      <c r="C24" s="16">
        <v>12674600</v>
      </c>
      <c r="D24" s="16">
        <v>92700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52600</v>
      </c>
      <c r="S24" s="25">
        <f>SUM(B24+C24+D24+R24)</f>
        <v>13214600</v>
      </c>
    </row>
    <row r="25" spans="1:19" ht="16.5" customHeight="1">
      <c r="A25" s="15">
        <v>2004</v>
      </c>
      <c r="B25" s="17" t="s">
        <v>4</v>
      </c>
      <c r="C25" s="17" t="s">
        <v>4</v>
      </c>
      <c r="D25" s="17" t="s">
        <v>4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4</v>
      </c>
      <c r="S25" s="25">
        <v>11866031</v>
      </c>
    </row>
    <row r="26" spans="1:19" ht="16.5" customHeight="1">
      <c r="A26" s="15">
        <v>2005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5">
        <f>SUM(B26+C26+D26+R26)</f>
        <v>0</v>
      </c>
    </row>
    <row r="27" spans="1:19" ht="16.5" customHeight="1">
      <c r="A27" s="15">
        <v>2006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5">
        <f>SUM(B27+C27+D27+R27)</f>
        <v>0</v>
      </c>
    </row>
    <row r="28" spans="1:19" ht="16.5" customHeight="1">
      <c r="A28" s="15">
        <v>2007</v>
      </c>
      <c r="B28" s="17">
        <v>5721094</v>
      </c>
      <c r="C28" s="17">
        <v>6984590</v>
      </c>
      <c r="D28" s="17">
        <v>444306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24445</v>
      </c>
      <c r="S28" s="25">
        <f>SUM(B28+C28+D28+R28)</f>
        <v>13174435</v>
      </c>
    </row>
    <row r="29" spans="1:19" ht="16.5" customHeight="1">
      <c r="A29" s="15">
        <v>2008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5">
        <f>SUM(B29+C29+D29+R29)</f>
        <v>0</v>
      </c>
    </row>
    <row r="30" spans="1:19" ht="16.5" customHeight="1">
      <c r="A30" s="15">
        <v>2009</v>
      </c>
      <c r="B30" s="17">
        <v>3496414</v>
      </c>
      <c r="C30" s="17">
        <v>8399483</v>
      </c>
      <c r="D30" s="17">
        <v>8783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v>29028</v>
      </c>
      <c r="S30" s="25">
        <f>SUM(B30+C30+D30+R30)</f>
        <v>11933708</v>
      </c>
    </row>
    <row r="31" spans="1:19" ht="16.5" customHeight="1">
      <c r="A31" s="15">
        <v>2010</v>
      </c>
      <c r="B31" s="17">
        <v>2416198</v>
      </c>
      <c r="C31" s="17">
        <v>11486681</v>
      </c>
      <c r="D31" s="17">
        <v>26900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>
        <v>36754</v>
      </c>
      <c r="S31" s="25">
        <f>SUM(B31+C31+D31+R31)</f>
        <v>13966533</v>
      </c>
    </row>
    <row r="32" spans="1:19" ht="16.5" customHeight="1">
      <c r="A32" s="15">
        <v>2011</v>
      </c>
      <c r="B32" s="17">
        <v>3620848</v>
      </c>
      <c r="C32" s="17">
        <v>0</v>
      </c>
      <c r="D32" s="17">
        <v>198637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>
        <v>52688</v>
      </c>
      <c r="S32" s="25">
        <f>SUM(B32+C32+D32+R32)</f>
        <v>3872173</v>
      </c>
    </row>
    <row r="33" spans="1:19" ht="16.5" customHeight="1">
      <c r="A33" s="15">
        <v>2012</v>
      </c>
      <c r="B33" s="17">
        <v>3143052</v>
      </c>
      <c r="C33" s="17">
        <v>0</v>
      </c>
      <c r="D33" s="17">
        <v>6032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v>70650</v>
      </c>
      <c r="S33" s="25">
        <f>SUM(B33+C33+D33+R33)</f>
        <v>3219734</v>
      </c>
    </row>
    <row r="34" spans="1:19" ht="16.5" customHeight="1">
      <c r="A34" s="15">
        <v>2013</v>
      </c>
      <c r="B34" s="17">
        <v>2804123</v>
      </c>
      <c r="C34" s="17">
        <v>0</v>
      </c>
      <c r="D34" s="17">
        <v>89438</v>
      </c>
      <c r="E34" s="17">
        <v>11924974</v>
      </c>
      <c r="F34" s="17">
        <v>1592</v>
      </c>
      <c r="G34" s="17">
        <v>0</v>
      </c>
      <c r="H34" s="17"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>
        <v>80920</v>
      </c>
      <c r="S34" s="25">
        <f aca="true" t="shared" si="0" ref="S34:S39">SUM(B34:R34)</f>
        <v>14901047</v>
      </c>
    </row>
    <row r="35" spans="1:19" ht="16.5" customHeight="1">
      <c r="A35" s="15">
        <v>2014</v>
      </c>
      <c r="B35" s="17">
        <v>3611342</v>
      </c>
      <c r="C35" s="17">
        <v>0</v>
      </c>
      <c r="D35" s="17">
        <v>30659</v>
      </c>
      <c r="E35" s="17">
        <v>10474213</v>
      </c>
      <c r="F35" s="17">
        <v>1238</v>
      </c>
      <c r="G35" s="17">
        <v>3051</v>
      </c>
      <c r="H35" s="17"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>
        <v>117523</v>
      </c>
      <c r="S35" s="25">
        <f t="shared" si="0"/>
        <v>14238026</v>
      </c>
    </row>
    <row r="36" spans="1:19" ht="16.5" customHeight="1">
      <c r="A36" s="15">
        <v>2015</v>
      </c>
      <c r="B36" s="17">
        <v>2830879.917</v>
      </c>
      <c r="C36" s="17">
        <v>0</v>
      </c>
      <c r="D36" s="17">
        <v>51416.136</v>
      </c>
      <c r="E36" s="17">
        <v>12392361</v>
      </c>
      <c r="F36" s="17">
        <v>4281</v>
      </c>
      <c r="G36" s="17">
        <v>7096</v>
      </c>
      <c r="H36" s="17">
        <v>2615</v>
      </c>
      <c r="I36" s="17"/>
      <c r="J36" s="17"/>
      <c r="K36" s="17"/>
      <c r="L36" s="17"/>
      <c r="M36" s="17"/>
      <c r="N36" s="17"/>
      <c r="O36" s="17"/>
      <c r="P36" s="17"/>
      <c r="Q36" s="17"/>
      <c r="R36" s="17">
        <v>159741.249</v>
      </c>
      <c r="S36" s="25">
        <f t="shared" si="0"/>
        <v>15448390.302</v>
      </c>
    </row>
    <row r="37" spans="1:19" ht="16.5" customHeight="1">
      <c r="A37" s="15">
        <v>2016</v>
      </c>
      <c r="B37" s="17">
        <v>3747387</v>
      </c>
      <c r="C37" s="17">
        <v>0</v>
      </c>
      <c r="D37" s="17">
        <v>77394</v>
      </c>
      <c r="E37" s="17">
        <v>13355432</v>
      </c>
      <c r="F37" s="17">
        <v>2713</v>
      </c>
      <c r="G37" s="17">
        <v>5049</v>
      </c>
      <c r="H37" s="17">
        <v>8279</v>
      </c>
      <c r="I37" s="17">
        <v>1895</v>
      </c>
      <c r="J37" s="17">
        <v>831</v>
      </c>
      <c r="K37" s="17"/>
      <c r="L37" s="17"/>
      <c r="M37" s="17"/>
      <c r="N37" s="17"/>
      <c r="O37" s="17"/>
      <c r="P37" s="17"/>
      <c r="Q37" s="17"/>
      <c r="R37" s="17">
        <v>182399</v>
      </c>
      <c r="S37" s="25">
        <f t="shared" si="0"/>
        <v>17381379</v>
      </c>
    </row>
    <row r="38" spans="1:19" ht="16.5" customHeight="1">
      <c r="A38" s="15">
        <v>2017</v>
      </c>
      <c r="B38" s="17">
        <v>3524547</v>
      </c>
      <c r="C38" s="17">
        <v>0</v>
      </c>
      <c r="D38" s="17">
        <v>155061</v>
      </c>
      <c r="E38" s="17">
        <v>12283426</v>
      </c>
      <c r="F38" s="17">
        <v>2244</v>
      </c>
      <c r="G38" s="17">
        <v>0</v>
      </c>
      <c r="H38" s="17">
        <v>9107</v>
      </c>
      <c r="I38" s="17">
        <v>5740</v>
      </c>
      <c r="J38" s="17">
        <v>1340</v>
      </c>
      <c r="K38" s="17"/>
      <c r="L38" s="17">
        <v>427</v>
      </c>
      <c r="M38" s="17"/>
      <c r="N38" s="17"/>
      <c r="O38" s="17"/>
      <c r="P38" s="17"/>
      <c r="Q38" s="17"/>
      <c r="R38" s="17">
        <v>262860</v>
      </c>
      <c r="S38" s="25">
        <f t="shared" si="0"/>
        <v>16244752</v>
      </c>
    </row>
    <row r="39" spans="1:19" ht="16.5" customHeight="1">
      <c r="A39" s="15">
        <v>2018</v>
      </c>
      <c r="B39" s="17">
        <v>4893790.699999999</v>
      </c>
      <c r="C39" s="17">
        <v>0</v>
      </c>
      <c r="D39" s="17">
        <v>141646.209</v>
      </c>
      <c r="E39" s="17">
        <v>9942793.715</v>
      </c>
      <c r="F39" s="17">
        <v>2354.1189999999997</v>
      </c>
      <c r="G39" s="17">
        <v>0</v>
      </c>
      <c r="H39" s="17">
        <v>11216.505</v>
      </c>
      <c r="I39" s="17">
        <v>14745.924</v>
      </c>
      <c r="J39" s="17">
        <v>743.7879999999999</v>
      </c>
      <c r="K39" s="17">
        <v>1540</v>
      </c>
      <c r="L39" s="17">
        <v>895.777</v>
      </c>
      <c r="M39" s="17"/>
      <c r="N39" s="17"/>
      <c r="O39" s="17"/>
      <c r="P39" s="17"/>
      <c r="Q39" s="17"/>
      <c r="R39" s="17">
        <v>443311.59599999996</v>
      </c>
      <c r="S39" s="25">
        <f>SUM(B39:R39)</f>
        <v>15453038.333000002</v>
      </c>
    </row>
    <row r="40" spans="1:19" ht="16.5" customHeight="1">
      <c r="A40" s="15">
        <v>2019</v>
      </c>
      <c r="B40" s="17">
        <v>9143675.882</v>
      </c>
      <c r="C40" s="17">
        <v>0</v>
      </c>
      <c r="D40" s="17">
        <v>194066.067</v>
      </c>
      <c r="E40" s="17">
        <v>5919351.5709999995</v>
      </c>
      <c r="F40" s="17">
        <v>0</v>
      </c>
      <c r="G40" s="17">
        <v>0</v>
      </c>
      <c r="H40" s="17">
        <v>9151.8</v>
      </c>
      <c r="I40" s="17">
        <v>11442.294</v>
      </c>
      <c r="J40" s="17">
        <v>2162.965</v>
      </c>
      <c r="K40" s="17">
        <v>792</v>
      </c>
      <c r="L40" s="17">
        <v>302.873</v>
      </c>
      <c r="M40" s="17">
        <v>2673.0550000000003</v>
      </c>
      <c r="N40" s="17">
        <v>6168.863999999999</v>
      </c>
      <c r="O40" s="17">
        <v>123297</v>
      </c>
      <c r="P40" s="17">
        <v>205264.083</v>
      </c>
      <c r="Q40" s="17">
        <v>29686</v>
      </c>
      <c r="R40" s="17">
        <v>404213.405</v>
      </c>
      <c r="S40" s="25">
        <f>SUM(B40:R40)</f>
        <v>16052247.859</v>
      </c>
    </row>
    <row r="41" spans="1:19" ht="9" customHeight="1" thickBot="1">
      <c r="A41" s="2"/>
      <c r="B41" s="3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"/>
      <c r="S41" s="32"/>
    </row>
    <row r="42" spans="1:19" ht="13.5" customHeight="1" thickBot="1">
      <c r="A42" s="6"/>
      <c r="B42" s="7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7"/>
      <c r="S42" s="7"/>
    </row>
    <row r="43" spans="1:19" ht="20.25" customHeight="1" thickBot="1">
      <c r="A43" s="33" t="s">
        <v>17</v>
      </c>
      <c r="B43" s="34"/>
      <c r="C43" s="34"/>
      <c r="D43" s="35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"/>
      <c r="S43" s="1"/>
    </row>
    <row r="44" spans="1:19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1"/>
    </row>
    <row r="46" spans="1:19" ht="13.5" customHeight="1">
      <c r="A46" s="1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5" customHeight="1">
      <c r="A47" s="22"/>
      <c r="B47" s="22"/>
      <c r="C47" s="1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3.5" customHeight="1">
      <c r="A48" s="22"/>
      <c r="B48" s="23"/>
      <c r="C48" s="1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.75">
      <c r="A49" s="22"/>
      <c r="B49" s="22"/>
      <c r="C49" s="1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.75">
      <c r="A50" s="22"/>
      <c r="B50" s="22"/>
      <c r="C50" s="1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.75">
      <c r="A51" s="22"/>
      <c r="B51" s="23"/>
      <c r="C51" s="1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>
      <c r="A52" s="22"/>
      <c r="B52" s="22"/>
      <c r="C52" s="2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.75">
      <c r="A53" s="22"/>
      <c r="B53" s="22"/>
      <c r="C53" s="1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.75">
      <c r="A54" s="22"/>
      <c r="B54" s="22"/>
      <c r="C54" s="1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.75">
      <c r="A55" s="22"/>
      <c r="B55" s="22"/>
      <c r="C55" s="13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.75">
      <c r="A56" s="22"/>
      <c r="B56" s="22"/>
      <c r="C56" s="13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.75">
      <c r="A57" s="22"/>
      <c r="B57" s="22"/>
      <c r="C57" s="1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.75">
      <c r="A58" s="22"/>
      <c r="B58" s="22"/>
      <c r="C58" s="1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.75">
      <c r="A59" s="22"/>
      <c r="B59" s="22"/>
      <c r="C59" s="13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.75">
      <c r="A60" s="22"/>
      <c r="B60" s="22"/>
      <c r="C60" s="13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.75">
      <c r="A61" s="22"/>
      <c r="B61" s="22"/>
      <c r="C61" s="13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.75">
      <c r="A62" s="22"/>
      <c r="B62" s="22"/>
      <c r="C62" s="13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.75">
      <c r="A63" s="22"/>
      <c r="B63" s="22"/>
      <c r="C63" s="1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.75">
      <c r="A64" s="22"/>
      <c r="B64" s="22"/>
      <c r="C64" s="13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.75">
      <c r="A65" s="22"/>
      <c r="B65" s="22"/>
      <c r="C65" s="13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">
      <c r="C70" s="14"/>
    </row>
    <row r="71" ht="12">
      <c r="C71" s="14"/>
    </row>
    <row r="72" ht="12">
      <c r="C72" s="14"/>
    </row>
    <row r="73" ht="12">
      <c r="C73" s="14"/>
    </row>
    <row r="74" ht="12">
      <c r="C74" s="14"/>
    </row>
    <row r="75" ht="12">
      <c r="C75" s="14"/>
    </row>
  </sheetData>
  <sheetProtection/>
  <mergeCells count="27">
    <mergeCell ref="M17:M19"/>
    <mergeCell ref="N17:N19"/>
    <mergeCell ref="O17:O19"/>
    <mergeCell ref="P17:P19"/>
    <mergeCell ref="Q17:Q19"/>
    <mergeCell ref="B16:Q16"/>
    <mergeCell ref="L17:L19"/>
    <mergeCell ref="I17:I19"/>
    <mergeCell ref="J17:J19"/>
    <mergeCell ref="B17:B19"/>
    <mergeCell ref="G17:G19"/>
    <mergeCell ref="A8:S8"/>
    <mergeCell ref="A9:S9"/>
    <mergeCell ref="A10:S10"/>
    <mergeCell ref="A12:S12"/>
    <mergeCell ref="A13:S13"/>
    <mergeCell ref="A14:S14"/>
    <mergeCell ref="A43:D43"/>
    <mergeCell ref="H17:H19"/>
    <mergeCell ref="R16:R19"/>
    <mergeCell ref="S16:S19"/>
    <mergeCell ref="A16:A19"/>
    <mergeCell ref="E17:E19"/>
    <mergeCell ref="F17:F19"/>
    <mergeCell ref="D17:D19"/>
    <mergeCell ref="C17:C19"/>
    <mergeCell ref="K17:K19"/>
  </mergeCells>
  <printOptions horizontalCentered="1"/>
  <pageMargins left="0.31496062992125984" right="0.31496062992125984" top="0" bottom="0.5511811023622047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2020-10-14T21:01:20Z</cp:lastPrinted>
  <dcterms:modified xsi:type="dcterms:W3CDTF">2020-10-14T21:01:57Z</dcterms:modified>
  <cp:category/>
  <cp:version/>
  <cp:contentType/>
  <cp:contentStatus/>
</cp:coreProperties>
</file>