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SERVICIOS PÚBLICOS\GA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2" i="1" l="1"/>
  <c r="Q83" i="1"/>
  <c r="Q84" i="1"/>
  <c r="Q86" i="1"/>
  <c r="Q87" i="1"/>
  <c r="Q88" i="1"/>
  <c r="Q89" i="1"/>
  <c r="Q97" i="1"/>
  <c r="Q98" i="1"/>
  <c r="Q99" i="1"/>
  <c r="Q100" i="1"/>
  <c r="Q102" i="1"/>
  <c r="Q103" i="1"/>
  <c r="Q104" i="1"/>
  <c r="Q105" i="1"/>
  <c r="Q107" i="1"/>
  <c r="Q108" i="1"/>
  <c r="Q109" i="1"/>
  <c r="Q110" i="1"/>
  <c r="Q81" i="1"/>
  <c r="Q17" i="1"/>
  <c r="Q18" i="1"/>
  <c r="Q19" i="1"/>
  <c r="Q21" i="1"/>
  <c r="Q22" i="1"/>
  <c r="Q23" i="1"/>
  <c r="Q24" i="1"/>
  <c r="Q26" i="1"/>
  <c r="Q27" i="1"/>
  <c r="Q28" i="1"/>
  <c r="Q29" i="1"/>
  <c r="Q31" i="1"/>
  <c r="Q32" i="1"/>
  <c r="Q33" i="1"/>
  <c r="Q34" i="1"/>
  <c r="Q36" i="1"/>
  <c r="Q37" i="1"/>
  <c r="Q38" i="1"/>
  <c r="Q39" i="1"/>
  <c r="Q41" i="1"/>
  <c r="Q42" i="1"/>
  <c r="Q43" i="1"/>
  <c r="Q44" i="1"/>
  <c r="Q46" i="1"/>
  <c r="Q47" i="1"/>
  <c r="Q48" i="1"/>
  <c r="Q49" i="1"/>
  <c r="Q51" i="1"/>
  <c r="Q52" i="1"/>
  <c r="Q53" i="1"/>
  <c r="Q54" i="1"/>
  <c r="Q56" i="1"/>
  <c r="Q57" i="1"/>
  <c r="Q58" i="1"/>
  <c r="Q59" i="1"/>
  <c r="Q61" i="1"/>
  <c r="Q62" i="1"/>
  <c r="Q63" i="1"/>
  <c r="Q64" i="1"/>
  <c r="Q66" i="1"/>
  <c r="Q67" i="1"/>
  <c r="Q68" i="1"/>
  <c r="Q69" i="1"/>
  <c r="Q71" i="1"/>
  <c r="Q72" i="1"/>
  <c r="Q73" i="1"/>
  <c r="Q74" i="1"/>
  <c r="Q76" i="1"/>
  <c r="Q77" i="1"/>
  <c r="Q78" i="1"/>
  <c r="Q79" i="1"/>
  <c r="Q16" i="1"/>
  <c r="D106" i="1" l="1"/>
  <c r="E106" i="1"/>
  <c r="F106" i="1"/>
  <c r="G106" i="1"/>
  <c r="H106" i="1"/>
  <c r="I106" i="1"/>
  <c r="J106" i="1"/>
  <c r="K106" i="1"/>
  <c r="L106" i="1"/>
  <c r="M106" i="1"/>
  <c r="N106" i="1"/>
  <c r="O106" i="1"/>
  <c r="E111" i="1" l="1"/>
  <c r="F111" i="1"/>
  <c r="G111" i="1"/>
  <c r="H111" i="1"/>
  <c r="I111" i="1"/>
  <c r="J111" i="1"/>
  <c r="K111" i="1"/>
  <c r="L111" i="1"/>
  <c r="M111" i="1"/>
  <c r="N111" i="1"/>
  <c r="O111" i="1"/>
  <c r="D111" i="1"/>
  <c r="P106" i="1"/>
  <c r="Q106" i="1" s="1"/>
  <c r="E101" i="1"/>
  <c r="F101" i="1"/>
  <c r="G101" i="1"/>
  <c r="H101" i="1"/>
  <c r="I101" i="1"/>
  <c r="J101" i="1"/>
  <c r="K101" i="1"/>
  <c r="L101" i="1"/>
  <c r="M101" i="1"/>
  <c r="N101" i="1"/>
  <c r="O101" i="1"/>
  <c r="D101" i="1"/>
  <c r="E90" i="1"/>
  <c r="F90" i="1"/>
  <c r="G90" i="1"/>
  <c r="H90" i="1"/>
  <c r="I90" i="1"/>
  <c r="J90" i="1"/>
  <c r="K90" i="1"/>
  <c r="L90" i="1"/>
  <c r="M90" i="1"/>
  <c r="N90" i="1"/>
  <c r="O90" i="1"/>
  <c r="D90" i="1"/>
  <c r="E85" i="1"/>
  <c r="F85" i="1"/>
  <c r="G85" i="1"/>
  <c r="H85" i="1"/>
  <c r="I85" i="1"/>
  <c r="J85" i="1"/>
  <c r="K85" i="1"/>
  <c r="L85" i="1"/>
  <c r="M85" i="1"/>
  <c r="N85" i="1"/>
  <c r="O85" i="1"/>
  <c r="D85" i="1"/>
  <c r="E80" i="1"/>
  <c r="F80" i="1"/>
  <c r="G80" i="1"/>
  <c r="H80" i="1"/>
  <c r="I80" i="1"/>
  <c r="J80" i="1"/>
  <c r="K80" i="1"/>
  <c r="L80" i="1"/>
  <c r="M80" i="1"/>
  <c r="N80" i="1"/>
  <c r="O80" i="1"/>
  <c r="D80" i="1"/>
  <c r="E75" i="1"/>
  <c r="F75" i="1"/>
  <c r="G75" i="1"/>
  <c r="H75" i="1"/>
  <c r="I75" i="1"/>
  <c r="J75" i="1"/>
  <c r="K75" i="1"/>
  <c r="L75" i="1"/>
  <c r="M75" i="1"/>
  <c r="N75" i="1"/>
  <c r="O75" i="1"/>
  <c r="D75" i="1"/>
  <c r="E70" i="1"/>
  <c r="F70" i="1"/>
  <c r="G70" i="1"/>
  <c r="H70" i="1"/>
  <c r="I70" i="1"/>
  <c r="J70" i="1"/>
  <c r="K70" i="1"/>
  <c r="L70" i="1"/>
  <c r="M70" i="1"/>
  <c r="N70" i="1"/>
  <c r="O70" i="1"/>
  <c r="D70" i="1"/>
  <c r="E65" i="1"/>
  <c r="F65" i="1"/>
  <c r="G65" i="1"/>
  <c r="H65" i="1"/>
  <c r="I65" i="1"/>
  <c r="J65" i="1"/>
  <c r="K65" i="1"/>
  <c r="L65" i="1"/>
  <c r="M65" i="1"/>
  <c r="N65" i="1"/>
  <c r="O65" i="1"/>
  <c r="D65" i="1"/>
  <c r="E60" i="1"/>
  <c r="F60" i="1"/>
  <c r="G60" i="1"/>
  <c r="H60" i="1"/>
  <c r="I60" i="1"/>
  <c r="J60" i="1"/>
  <c r="K60" i="1"/>
  <c r="L60" i="1"/>
  <c r="M60" i="1"/>
  <c r="N60" i="1"/>
  <c r="O60" i="1"/>
  <c r="D60" i="1"/>
  <c r="Q111" i="1" l="1"/>
  <c r="Q101" i="1"/>
  <c r="Q90" i="1"/>
  <c r="Q85" i="1"/>
  <c r="Q80" i="1"/>
  <c r="Q75" i="1"/>
  <c r="Q70" i="1"/>
  <c r="Q65" i="1"/>
  <c r="Q60" i="1"/>
  <c r="E55" i="1"/>
  <c r="F55" i="1"/>
  <c r="G55" i="1"/>
  <c r="H55" i="1"/>
  <c r="I55" i="1"/>
  <c r="J55" i="1"/>
  <c r="K55" i="1"/>
  <c r="L55" i="1"/>
  <c r="M55" i="1"/>
  <c r="N55" i="1"/>
  <c r="O55" i="1"/>
  <c r="D55" i="1"/>
  <c r="E50" i="1"/>
  <c r="F50" i="1"/>
  <c r="G50" i="1"/>
  <c r="H50" i="1"/>
  <c r="I50" i="1"/>
  <c r="J50" i="1"/>
  <c r="K50" i="1"/>
  <c r="L50" i="1"/>
  <c r="M50" i="1"/>
  <c r="N50" i="1"/>
  <c r="O50" i="1"/>
  <c r="D50" i="1"/>
  <c r="E45" i="1"/>
  <c r="F45" i="1"/>
  <c r="G45" i="1"/>
  <c r="H45" i="1"/>
  <c r="I45" i="1"/>
  <c r="J45" i="1"/>
  <c r="K45" i="1"/>
  <c r="L45" i="1"/>
  <c r="M45" i="1"/>
  <c r="N45" i="1"/>
  <c r="O45" i="1"/>
  <c r="D45" i="1"/>
  <c r="E40" i="1"/>
  <c r="F40" i="1"/>
  <c r="G40" i="1"/>
  <c r="H40" i="1"/>
  <c r="I40" i="1"/>
  <c r="J40" i="1"/>
  <c r="K40" i="1"/>
  <c r="L40" i="1"/>
  <c r="M40" i="1"/>
  <c r="N40" i="1"/>
  <c r="O40" i="1"/>
  <c r="D40" i="1"/>
  <c r="E35" i="1"/>
  <c r="F35" i="1"/>
  <c r="G35" i="1"/>
  <c r="H35" i="1"/>
  <c r="I35" i="1"/>
  <c r="J35" i="1"/>
  <c r="K35" i="1"/>
  <c r="L35" i="1"/>
  <c r="M35" i="1"/>
  <c r="N35" i="1"/>
  <c r="O35" i="1"/>
  <c r="D35" i="1"/>
  <c r="E30" i="1"/>
  <c r="F30" i="1"/>
  <c r="G30" i="1"/>
  <c r="H30" i="1"/>
  <c r="I30" i="1"/>
  <c r="J30" i="1"/>
  <c r="K30" i="1"/>
  <c r="L30" i="1"/>
  <c r="M30" i="1"/>
  <c r="N30" i="1"/>
  <c r="O30" i="1"/>
  <c r="D30" i="1"/>
  <c r="E25" i="1"/>
  <c r="F25" i="1"/>
  <c r="G25" i="1"/>
  <c r="H25" i="1"/>
  <c r="I25" i="1"/>
  <c r="J25" i="1"/>
  <c r="K25" i="1"/>
  <c r="L25" i="1"/>
  <c r="M25" i="1"/>
  <c r="N25" i="1"/>
  <c r="O25" i="1"/>
  <c r="D25" i="1"/>
  <c r="E20" i="1"/>
  <c r="F20" i="1"/>
  <c r="G20" i="1"/>
  <c r="H20" i="1"/>
  <c r="I20" i="1"/>
  <c r="J20" i="1"/>
  <c r="K20" i="1"/>
  <c r="L20" i="1"/>
  <c r="M20" i="1"/>
  <c r="N20" i="1"/>
  <c r="O20" i="1"/>
  <c r="D20" i="1"/>
  <c r="Q20" i="1" l="1"/>
  <c r="Q30" i="1"/>
  <c r="Q35" i="1"/>
  <c r="Q40" i="1"/>
  <c r="Q45" i="1"/>
  <c r="Q50" i="1"/>
  <c r="Q55" i="1"/>
  <c r="Q25" i="1"/>
</calcChain>
</file>

<file path=xl/sharedStrings.xml><?xml version="1.0" encoding="utf-8"?>
<sst xmlns="http://schemas.openxmlformats.org/spreadsheetml/2006/main" count="156" uniqueCount="44">
  <si>
    <t>MPIO.</t>
  </si>
  <si>
    <t>ESTRATO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</si>
  <si>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</si>
  <si>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</si>
  <si>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</si>
  <si>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</si>
  <si>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</si>
  <si>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</si>
  <si>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</si>
  <si>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</si>
  <si>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</si>
  <si>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</si>
  <si>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</si>
  <si>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</si>
  <si>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</si>
  <si>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NEIVA</t>
  </si>
  <si>
    <t>Residencial</t>
  </si>
  <si>
    <t>Comercial</t>
  </si>
  <si>
    <t>Industrial</t>
  </si>
  <si>
    <t>Oficiales</t>
  </si>
  <si>
    <t>Total</t>
  </si>
  <si>
    <t>AIPE</t>
  </si>
  <si>
    <t>YAGUARA</t>
  </si>
  <si>
    <t>PALERMO</t>
  </si>
  <si>
    <t>RIVERA</t>
  </si>
  <si>
    <t>TELLO</t>
  </si>
  <si>
    <t>CAMPOALEGRE</t>
  </si>
  <si>
    <t>PAICOL</t>
  </si>
  <si>
    <t>TARQUI</t>
  </si>
  <si>
    <t>SISTEMA DE INFORMACION REGIONAL "SIR"</t>
  </si>
  <si>
    <t>GOBERNACION DEL HUILA</t>
  </si>
  <si>
    <t>DEPARTAMENTO ADMINISTRATIVO DE PLANEACION</t>
  </si>
  <si>
    <t>FUENTE: ALCANOS DE COLOMBIA S.A. E.S.P.</t>
  </si>
  <si>
    <t>ALGECIRAS</t>
  </si>
  <si>
    <t>BARAYA</t>
  </si>
  <si>
    <t>GARZON</t>
  </si>
  <si>
    <t>GIGANTE</t>
  </si>
  <si>
    <t>HOBO</t>
  </si>
  <si>
    <t>LA PLATA</t>
  </si>
  <si>
    <t>TERUEL</t>
  </si>
  <si>
    <t>TESALIA</t>
  </si>
  <si>
    <t>VILLAVIEJA</t>
  </si>
  <si>
    <t>CONSUMO DE GAS NATURAL EN METROS CÚBICOS POR SECTORES, MESES Y MUNICIPIOS EN EL DEPARTAMENTO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</si>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</sst>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3" fillId="0" borderId="26" xfId="1" applyNumberFormat="1" applyFont="1" applyBorder="1" applyAlignment="1"/>
    <xf numFmtId="3" fontId="2" fillId="0" borderId="31" xfId="1" applyNumberFormat="1" applyFont="1" applyBorder="1" applyAlignment="1"/>
    <xf numFmtId="3" fontId="3" fillId="0" borderId="20" xfId="1" applyNumberFormat="1" applyFont="1" applyBorder="1" applyAlignment="1"/>
    <xf numFmtId="0" fontId="5" fillId="3" borderId="2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0" xfId="0" applyFont="1" applyFill="1" applyBorder="1"/>
    <xf numFmtId="3" fontId="3" fillId="0" borderId="21" xfId="1" applyNumberFormat="1" applyFont="1" applyBorder="1" applyAlignment="1"/>
    <xf numFmtId="0" fontId="4" fillId="0" borderId="17" xfId="0" applyFont="1" applyFill="1" applyBorder="1"/>
    <xf numFmtId="3" fontId="3" fillId="0" borderId="19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4" fillId="0" borderId="17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400050</xdr:colOff>
      <xdr:row>6</xdr:row>
      <xdr:rowOff>85725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14"/>
  <sheetViews>
    <sheetView showGridLines="0" tabSelected="1" workbookViewId="0">
      <selection activeCell="U88" sqref="U88"/>
    </sheetView>
  </sheetViews>
  <sheetFormatPr baseColWidth="10" defaultRowHeight="12.75" x14ac:dyDescent="0.2"/>
  <cols>
    <col min="1" max="1" width="11.42578125" style="1"/>
    <col min="2" max="2" width="7" style="3" customWidth="1"/>
    <col min="3" max="15" width="11.42578125" style="3"/>
    <col min="16" max="16" width="0" style="3" hidden="1" customWidth="1"/>
    <col min="17" max="17" width="11.42578125" style="3"/>
    <col min="18" max="16384" width="11.42578125" style="1"/>
  </cols>
  <sheetData>
    <row r="7" spans="1:17" ht="13.5" thickBot="1" x14ac:dyDescent="0.25"/>
    <row r="8" spans="1:17" ht="15" customHeight="1" x14ac:dyDescent="0.2">
      <c r="A8" s="38" t="s">
        <v>29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17" ht="13.5" customHeight="1" x14ac:dyDescent="0.2">
      <c r="A9" s="41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5.75" customHeight="1" thickBot="1" x14ac:dyDescent="0.25">
      <c r="A10" s="44" t="s">
        <v>31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17" ht="6" customHeight="1" thickBot="1" x14ac:dyDescent="0.25">
      <c r="B11" s="6"/>
      <c r="C11" s="6"/>
      <c r="D11" s="7"/>
      <c r="E11" s="6"/>
      <c r="F11" s="6"/>
      <c r="G11" s="6"/>
      <c r="H11" s="6"/>
      <c r="I11" s="8"/>
      <c r="J11" s="6"/>
      <c r="K11" s="6"/>
      <c r="L11" s="6"/>
      <c r="M11" s="9"/>
      <c r="N11" s="7"/>
      <c r="O11" s="7"/>
    </row>
    <row r="12" spans="1:17" ht="24" customHeight="1" thickBot="1" x14ac:dyDescent="0.25">
      <c r="A12" s="47" t="s">
        <v>42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4.5" customHeight="1" thickBot="1" x14ac:dyDescent="0.25">
      <c r="B13" s="6"/>
      <c r="C13" s="6"/>
      <c r="D13" s="7"/>
      <c r="E13" s="6"/>
      <c r="F13" s="6"/>
      <c r="G13" s="6"/>
      <c r="H13" s="6"/>
      <c r="I13" s="8"/>
      <c r="J13" s="6"/>
      <c r="K13" s="6"/>
      <c r="L13" s="6"/>
      <c r="M13" s="9"/>
      <c r="N13" s="7"/>
      <c r="O13" s="7"/>
    </row>
    <row r="14" spans="1:17" ht="21" customHeight="1" thickBot="1" x14ac:dyDescent="0.25">
      <c r="A14" s="47">
        <v>2018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</row>
    <row r="15" spans="1:17" ht="27.75" customHeight="1" thickBot="1" x14ac:dyDescent="0.25">
      <c r="A15" s="62" t="s">
        <v>43</v>
      </c>
      <c r="B15" s="62" t="s">
        <v>0</v>
      </c>
      <c r="C15" s="62" t="s">
        <v>1</v>
      </c>
      <c r="D15" s="62" t="s">
        <v>2</v>
      </c>
      <c r="E15" s="62" t="s">
        <v>3</v>
      </c>
      <c r="F15" s="62" t="s">
        <v>4</v>
      </c>
      <c r="G15" s="62" t="s">
        <v>5</v>
      </c>
      <c r="H15" s="62" t="s">
        <v>6</v>
      </c>
      <c r="I15" s="62" t="s">
        <v>7</v>
      </c>
      <c r="J15" s="62" t="s">
        <v>8</v>
      </c>
      <c r="K15" s="62" t="s">
        <v>9</v>
      </c>
      <c r="L15" s="62" t="s">
        <v>10</v>
      </c>
      <c r="M15" s="62" t="s">
        <v>11</v>
      </c>
      <c r="N15" s="62" t="s">
        <v>12</v>
      </c>
      <c r="O15" s="62" t="s">
        <v>13</v>
      </c>
      <c r="P15" s="4" t="s">
        <v>14</v>
      </c>
      <c r="Q15" s="63" t="s">
        <v>14</v>
      </c>
    </row>
    <row r="16" spans="1:17" ht="15.75" customHeight="1" x14ac:dyDescent="0.2">
      <c r="A16" s="50">
        <v>41001</v>
      </c>
      <c r="B16" s="35" t="s">
        <v>15</v>
      </c>
      <c r="C16" s="10" t="s">
        <v>16</v>
      </c>
      <c r="D16" s="68">
        <v>1065502.5599999998</v>
      </c>
      <c r="E16" s="68">
        <v>1097757.33</v>
      </c>
      <c r="F16" s="68">
        <v>1063653.7199999997</v>
      </c>
      <c r="G16" s="68">
        <v>1102932.3099999998</v>
      </c>
      <c r="H16" s="69">
        <v>1101911.2700000003</v>
      </c>
      <c r="I16" s="68">
        <v>1092407.7100000002</v>
      </c>
      <c r="J16" s="68">
        <v>1082005.1300000001</v>
      </c>
      <c r="K16" s="68">
        <v>1083963.2599999998</v>
      </c>
      <c r="L16" s="68">
        <v>1057997.8599999999</v>
      </c>
      <c r="M16" s="68">
        <v>1079501.7299999997</v>
      </c>
      <c r="N16" s="68">
        <v>1084084.9699999997</v>
      </c>
      <c r="O16" s="70">
        <v>1040032.8999999998</v>
      </c>
      <c r="P16" s="71" t="s">
        <v>15</v>
      </c>
      <c r="Q16" s="61">
        <f>SUM(D16:P16)</f>
        <v>12951750.749999998</v>
      </c>
    </row>
    <row r="17" spans="1:17" ht="15.75" customHeight="1" x14ac:dyDescent="0.2">
      <c r="A17" s="51"/>
      <c r="B17" s="36"/>
      <c r="C17" s="13" t="s">
        <v>17</v>
      </c>
      <c r="D17" s="21">
        <v>156277.67000000001</v>
      </c>
      <c r="E17" s="21">
        <v>152332.94</v>
      </c>
      <c r="F17" s="21">
        <v>152305.12999999995</v>
      </c>
      <c r="G17" s="21">
        <v>154393.47000000003</v>
      </c>
      <c r="H17" s="22">
        <v>157929.03000000003</v>
      </c>
      <c r="I17" s="21">
        <v>159897.30999999997</v>
      </c>
      <c r="J17" s="21">
        <v>162632.91999999998</v>
      </c>
      <c r="K17" s="21">
        <v>153614.63999999998</v>
      </c>
      <c r="L17" s="21">
        <v>151563.04999999999</v>
      </c>
      <c r="M17" s="21">
        <v>157613.68999999997</v>
      </c>
      <c r="N17" s="21">
        <v>157105.34</v>
      </c>
      <c r="O17" s="23">
        <v>160366.95000000001</v>
      </c>
      <c r="P17" s="72"/>
      <c r="Q17" s="66">
        <f t="shared" ref="Q17:Q80" si="0">SUM(D17:P17)</f>
        <v>1876032.14</v>
      </c>
    </row>
    <row r="18" spans="1:17" ht="15.75" customHeight="1" x14ac:dyDescent="0.2">
      <c r="A18" s="51"/>
      <c r="B18" s="36"/>
      <c r="C18" s="13" t="s">
        <v>18</v>
      </c>
      <c r="D18" s="24">
        <v>22665.1</v>
      </c>
      <c r="E18" s="21">
        <v>19789.710000000003</v>
      </c>
      <c r="F18" s="21">
        <v>19290.259999999998</v>
      </c>
      <c r="G18" s="21">
        <v>28176.66</v>
      </c>
      <c r="H18" s="22">
        <v>29352.84</v>
      </c>
      <c r="I18" s="21">
        <v>31601.859999999997</v>
      </c>
      <c r="J18" s="21">
        <v>33393.570000000007</v>
      </c>
      <c r="K18" s="21">
        <v>31282.76</v>
      </c>
      <c r="L18" s="21">
        <v>31739.75</v>
      </c>
      <c r="M18" s="21">
        <v>32321</v>
      </c>
      <c r="N18" s="21">
        <v>26955.019999999997</v>
      </c>
      <c r="O18" s="23">
        <v>32753.449999999997</v>
      </c>
      <c r="P18" s="72"/>
      <c r="Q18" s="66">
        <f t="shared" si="0"/>
        <v>339321.98000000004</v>
      </c>
    </row>
    <row r="19" spans="1:17" ht="15.75" customHeight="1" x14ac:dyDescent="0.2">
      <c r="A19" s="51"/>
      <c r="B19" s="36"/>
      <c r="C19" s="13" t="s">
        <v>19</v>
      </c>
      <c r="D19" s="73">
        <v>15933.319999999998</v>
      </c>
      <c r="E19" s="73">
        <v>19356.280000000002</v>
      </c>
      <c r="F19" s="73">
        <v>21962.570000000003</v>
      </c>
      <c r="G19" s="21">
        <v>20742.919999999998</v>
      </c>
      <c r="H19" s="74">
        <v>20482.29</v>
      </c>
      <c r="I19" s="73">
        <v>21034.760000000002</v>
      </c>
      <c r="J19" s="73">
        <v>18311.190000000002</v>
      </c>
      <c r="K19" s="73">
        <v>21915.98</v>
      </c>
      <c r="L19" s="73">
        <v>22570.07</v>
      </c>
      <c r="M19" s="21">
        <v>21578.36</v>
      </c>
      <c r="N19" s="21">
        <v>20593.93</v>
      </c>
      <c r="O19" s="23">
        <v>19277.98</v>
      </c>
      <c r="P19" s="72"/>
      <c r="Q19" s="66">
        <f t="shared" si="0"/>
        <v>243759.65000000005</v>
      </c>
    </row>
    <row r="20" spans="1:17" ht="15.75" customHeight="1" thickBot="1" x14ac:dyDescent="0.25">
      <c r="A20" s="51"/>
      <c r="B20" s="37"/>
      <c r="C20" s="14" t="s">
        <v>20</v>
      </c>
      <c r="D20" s="75">
        <f>SUM(D16:D19)</f>
        <v>1260378.6499999999</v>
      </c>
      <c r="E20" s="75">
        <f t="shared" ref="E20:O20" si="1">SUM(E16:E19)</f>
        <v>1289236.26</v>
      </c>
      <c r="F20" s="75">
        <f t="shared" si="1"/>
        <v>1257211.6799999997</v>
      </c>
      <c r="G20" s="75">
        <f t="shared" si="1"/>
        <v>1306245.3599999996</v>
      </c>
      <c r="H20" s="75">
        <f t="shared" si="1"/>
        <v>1309675.4300000004</v>
      </c>
      <c r="I20" s="75">
        <f t="shared" si="1"/>
        <v>1304941.6400000004</v>
      </c>
      <c r="J20" s="75">
        <f t="shared" si="1"/>
        <v>1296342.81</v>
      </c>
      <c r="K20" s="75">
        <f t="shared" si="1"/>
        <v>1290776.6399999997</v>
      </c>
      <c r="L20" s="75">
        <f t="shared" si="1"/>
        <v>1263870.73</v>
      </c>
      <c r="M20" s="75">
        <f t="shared" si="1"/>
        <v>1291014.7799999998</v>
      </c>
      <c r="N20" s="75">
        <f t="shared" si="1"/>
        <v>1288739.2599999998</v>
      </c>
      <c r="O20" s="76">
        <f t="shared" si="1"/>
        <v>1252431.2799999998</v>
      </c>
      <c r="P20" s="72"/>
      <c r="Q20" s="60">
        <f t="shared" si="0"/>
        <v>15410864.519999998</v>
      </c>
    </row>
    <row r="21" spans="1:17" ht="15.75" customHeight="1" x14ac:dyDescent="0.2">
      <c r="A21" s="50">
        <v>41016</v>
      </c>
      <c r="B21" s="35" t="s">
        <v>21</v>
      </c>
      <c r="C21" s="15" t="s">
        <v>16</v>
      </c>
      <c r="D21" s="26">
        <v>39403.800000000003</v>
      </c>
      <c r="E21" s="26">
        <v>38969.729999999996</v>
      </c>
      <c r="F21" s="26">
        <v>35745.259999999995</v>
      </c>
      <c r="G21" s="26">
        <v>38611.599999999999</v>
      </c>
      <c r="H21" s="27">
        <v>39911.590000000004</v>
      </c>
      <c r="I21" s="26">
        <v>36746.639999999999</v>
      </c>
      <c r="J21" s="26">
        <v>39235.680000000008</v>
      </c>
      <c r="K21" s="26">
        <v>39191.629999999997</v>
      </c>
      <c r="L21" s="26">
        <v>34692.950000000004</v>
      </c>
      <c r="M21" s="26">
        <v>37214.929999999993</v>
      </c>
      <c r="N21" s="26">
        <v>35936.340000000004</v>
      </c>
      <c r="O21" s="28">
        <v>39405.520000000004</v>
      </c>
      <c r="P21" s="72">
        <v>449022.83000000007</v>
      </c>
      <c r="Q21" s="59">
        <f t="shared" si="0"/>
        <v>904088.50000000012</v>
      </c>
    </row>
    <row r="22" spans="1:17" ht="15.75" customHeight="1" x14ac:dyDescent="0.2">
      <c r="A22" s="51"/>
      <c r="B22" s="36"/>
      <c r="C22" s="13" t="s">
        <v>17</v>
      </c>
      <c r="D22" s="21">
        <v>1959.08</v>
      </c>
      <c r="E22" s="21">
        <v>2096.19</v>
      </c>
      <c r="F22" s="21">
        <v>1930.47</v>
      </c>
      <c r="G22" s="21">
        <v>2062.06</v>
      </c>
      <c r="H22" s="22">
        <v>2156.3399999999997</v>
      </c>
      <c r="I22" s="21">
        <v>1999.5599999999997</v>
      </c>
      <c r="J22" s="21">
        <v>2109.39</v>
      </c>
      <c r="K22" s="21">
        <v>2151.7600000000002</v>
      </c>
      <c r="L22" s="21">
        <v>1872.1000000000001</v>
      </c>
      <c r="M22" s="21">
        <v>1903.4600000000003</v>
      </c>
      <c r="N22" s="21">
        <v>1857.8099999999997</v>
      </c>
      <c r="O22" s="23">
        <v>2134.9699999999998</v>
      </c>
      <c r="P22" s="72">
        <v>19531.310000000001</v>
      </c>
      <c r="Q22" s="66">
        <f t="shared" si="0"/>
        <v>43764.5</v>
      </c>
    </row>
    <row r="23" spans="1:17" ht="15.75" customHeight="1" x14ac:dyDescent="0.2">
      <c r="A23" s="51"/>
      <c r="B23" s="36"/>
      <c r="C23" s="13" t="s">
        <v>18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33">
        <v>0</v>
      </c>
      <c r="P23" s="72">
        <v>0</v>
      </c>
      <c r="Q23" s="66">
        <f t="shared" si="0"/>
        <v>0</v>
      </c>
    </row>
    <row r="24" spans="1:17" ht="15.75" customHeight="1" x14ac:dyDescent="0.2">
      <c r="A24" s="51"/>
      <c r="B24" s="36"/>
      <c r="C24" s="13" t="s">
        <v>19</v>
      </c>
      <c r="D24" s="73">
        <v>17.71</v>
      </c>
      <c r="E24" s="73">
        <v>208.82999999999998</v>
      </c>
      <c r="F24" s="73">
        <v>51.339999999999996</v>
      </c>
      <c r="G24" s="21">
        <v>139.84</v>
      </c>
      <c r="H24" s="74">
        <v>283.42</v>
      </c>
      <c r="I24" s="73">
        <v>253.67000000000002</v>
      </c>
      <c r="J24" s="73">
        <v>100.71</v>
      </c>
      <c r="K24" s="73">
        <v>325.43999999999994</v>
      </c>
      <c r="L24" s="73">
        <v>324.21000000000004</v>
      </c>
      <c r="M24" s="21">
        <v>279.02</v>
      </c>
      <c r="N24" s="21">
        <v>257.39</v>
      </c>
      <c r="O24" s="23">
        <v>112.87</v>
      </c>
      <c r="P24" s="72">
        <v>1233.0899999999999</v>
      </c>
      <c r="Q24" s="66">
        <f t="shared" si="0"/>
        <v>3587.54</v>
      </c>
    </row>
    <row r="25" spans="1:17" ht="15.75" customHeight="1" thickBot="1" x14ac:dyDescent="0.25">
      <c r="A25" s="51"/>
      <c r="B25" s="37"/>
      <c r="C25" s="14" t="s">
        <v>20</v>
      </c>
      <c r="D25" s="75">
        <f>SUM(D21:D24)</f>
        <v>41380.590000000004</v>
      </c>
      <c r="E25" s="75">
        <f t="shared" ref="E25:O25" si="2">SUM(E21:E24)</f>
        <v>41274.75</v>
      </c>
      <c r="F25" s="75">
        <f t="shared" si="2"/>
        <v>37727.069999999992</v>
      </c>
      <c r="G25" s="75">
        <f t="shared" si="2"/>
        <v>40813.499999999993</v>
      </c>
      <c r="H25" s="75">
        <f t="shared" si="2"/>
        <v>42351.35</v>
      </c>
      <c r="I25" s="75">
        <f t="shared" si="2"/>
        <v>38999.869999999995</v>
      </c>
      <c r="J25" s="75">
        <f t="shared" si="2"/>
        <v>41445.780000000006</v>
      </c>
      <c r="K25" s="75">
        <f t="shared" si="2"/>
        <v>41668.83</v>
      </c>
      <c r="L25" s="75">
        <f t="shared" si="2"/>
        <v>36889.26</v>
      </c>
      <c r="M25" s="75">
        <f t="shared" si="2"/>
        <v>39397.409999999989</v>
      </c>
      <c r="N25" s="75">
        <f t="shared" si="2"/>
        <v>38051.54</v>
      </c>
      <c r="O25" s="76">
        <f t="shared" si="2"/>
        <v>41653.360000000008</v>
      </c>
      <c r="P25" s="72"/>
      <c r="Q25" s="60">
        <f t="shared" si="0"/>
        <v>481653.30999999994</v>
      </c>
    </row>
    <row r="26" spans="1:17" ht="15.75" customHeight="1" x14ac:dyDescent="0.2">
      <c r="A26" s="50">
        <v>41020</v>
      </c>
      <c r="B26" s="35" t="s">
        <v>33</v>
      </c>
      <c r="C26" s="15" t="s">
        <v>16</v>
      </c>
      <c r="D26" s="26">
        <v>42652.799999999988</v>
      </c>
      <c r="E26" s="26">
        <v>48080.709999999992</v>
      </c>
      <c r="F26" s="26">
        <v>45904.640000000014</v>
      </c>
      <c r="G26" s="26">
        <v>43276.310000000005</v>
      </c>
      <c r="H26" s="27">
        <v>47261.88</v>
      </c>
      <c r="I26" s="26">
        <v>46344.67</v>
      </c>
      <c r="J26" s="26">
        <v>45905.630000000012</v>
      </c>
      <c r="K26" s="26">
        <v>48004.119999999988</v>
      </c>
      <c r="L26" s="26">
        <v>48378.64</v>
      </c>
      <c r="M26" s="26">
        <v>46490.11</v>
      </c>
      <c r="N26" s="26">
        <v>47845.780000000006</v>
      </c>
      <c r="O26" s="28">
        <v>45476.36</v>
      </c>
      <c r="P26" s="72" t="s">
        <v>33</v>
      </c>
      <c r="Q26" s="59">
        <f t="shared" si="0"/>
        <v>555621.65</v>
      </c>
    </row>
    <row r="27" spans="1:17" ht="15.75" customHeight="1" x14ac:dyDescent="0.2">
      <c r="A27" s="51"/>
      <c r="B27" s="36"/>
      <c r="C27" s="13" t="s">
        <v>17</v>
      </c>
      <c r="D27" s="21">
        <v>2670.4299999999994</v>
      </c>
      <c r="E27" s="21">
        <v>2650.0600000000004</v>
      </c>
      <c r="F27" s="21">
        <v>2830.3199999999997</v>
      </c>
      <c r="G27" s="21">
        <v>2436.4299999999998</v>
      </c>
      <c r="H27" s="22">
        <v>2946.9700000000003</v>
      </c>
      <c r="I27" s="21">
        <v>3093.6899999999996</v>
      </c>
      <c r="J27" s="21">
        <v>3003.18</v>
      </c>
      <c r="K27" s="21">
        <v>3255.86</v>
      </c>
      <c r="L27" s="21">
        <v>2973.46</v>
      </c>
      <c r="M27" s="21">
        <v>2853.6099999999997</v>
      </c>
      <c r="N27" s="21">
        <v>2967.4</v>
      </c>
      <c r="O27" s="23">
        <v>2930.2499999999995</v>
      </c>
      <c r="P27" s="72"/>
      <c r="Q27" s="66">
        <f t="shared" si="0"/>
        <v>34611.659999999996</v>
      </c>
    </row>
    <row r="28" spans="1:17" ht="15.75" customHeight="1" x14ac:dyDescent="0.2">
      <c r="A28" s="51"/>
      <c r="B28" s="36"/>
      <c r="C28" s="13" t="s">
        <v>18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3">
        <v>0</v>
      </c>
      <c r="P28" s="72"/>
      <c r="Q28" s="66">
        <f t="shared" si="0"/>
        <v>0</v>
      </c>
    </row>
    <row r="29" spans="1:17" ht="15.75" customHeight="1" x14ac:dyDescent="0.2">
      <c r="A29" s="51"/>
      <c r="B29" s="36"/>
      <c r="C29" s="13" t="s">
        <v>19</v>
      </c>
      <c r="D29" s="73">
        <v>704.30000000000007</v>
      </c>
      <c r="E29" s="73">
        <v>682.69</v>
      </c>
      <c r="F29" s="73">
        <v>858.04</v>
      </c>
      <c r="G29" s="21">
        <v>616.83000000000004</v>
      </c>
      <c r="H29" s="74">
        <v>1030.3800000000001</v>
      </c>
      <c r="I29" s="73">
        <v>970.82999999999993</v>
      </c>
      <c r="J29" s="73">
        <v>905.71</v>
      </c>
      <c r="K29" s="73">
        <v>875.44</v>
      </c>
      <c r="L29" s="73">
        <v>1133.76</v>
      </c>
      <c r="M29" s="21">
        <v>990.11000000000013</v>
      </c>
      <c r="N29" s="21">
        <v>1012.21</v>
      </c>
      <c r="O29" s="23">
        <v>926.28</v>
      </c>
      <c r="P29" s="72"/>
      <c r="Q29" s="66">
        <f t="shared" si="0"/>
        <v>10706.58</v>
      </c>
    </row>
    <row r="30" spans="1:17" ht="15.75" customHeight="1" thickBot="1" x14ac:dyDescent="0.25">
      <c r="A30" s="51"/>
      <c r="B30" s="37"/>
      <c r="C30" s="14" t="s">
        <v>20</v>
      </c>
      <c r="D30" s="75">
        <f>SUM(D26:D29)</f>
        <v>46027.529999999992</v>
      </c>
      <c r="E30" s="75">
        <f t="shared" ref="E30:O30" si="3">SUM(E26:E29)</f>
        <v>51413.459999999992</v>
      </c>
      <c r="F30" s="75">
        <f t="shared" si="3"/>
        <v>49593.000000000015</v>
      </c>
      <c r="G30" s="75">
        <f t="shared" si="3"/>
        <v>46329.570000000007</v>
      </c>
      <c r="H30" s="75">
        <f t="shared" si="3"/>
        <v>51239.229999999996</v>
      </c>
      <c r="I30" s="75">
        <f t="shared" si="3"/>
        <v>50409.19</v>
      </c>
      <c r="J30" s="75">
        <f t="shared" si="3"/>
        <v>49814.520000000011</v>
      </c>
      <c r="K30" s="75">
        <f t="shared" si="3"/>
        <v>52135.419999999991</v>
      </c>
      <c r="L30" s="75">
        <f t="shared" si="3"/>
        <v>52485.86</v>
      </c>
      <c r="M30" s="75">
        <f t="shared" si="3"/>
        <v>50333.83</v>
      </c>
      <c r="N30" s="75">
        <f t="shared" si="3"/>
        <v>51825.390000000007</v>
      </c>
      <c r="O30" s="76">
        <f t="shared" si="3"/>
        <v>49332.89</v>
      </c>
      <c r="P30" s="72"/>
      <c r="Q30" s="60">
        <f t="shared" si="0"/>
        <v>600939.89</v>
      </c>
    </row>
    <row r="31" spans="1:17" ht="15.75" customHeight="1" x14ac:dyDescent="0.2">
      <c r="A31" s="50">
        <v>41078</v>
      </c>
      <c r="B31" s="35" t="s">
        <v>34</v>
      </c>
      <c r="C31" s="15" t="s">
        <v>16</v>
      </c>
      <c r="D31" s="26">
        <v>12504.34</v>
      </c>
      <c r="E31" s="26">
        <v>13844.55</v>
      </c>
      <c r="F31" s="26">
        <v>13683.059999999998</v>
      </c>
      <c r="G31" s="26">
        <v>11745.919999999998</v>
      </c>
      <c r="H31" s="27">
        <v>12741.52</v>
      </c>
      <c r="I31" s="26">
        <v>13417.84</v>
      </c>
      <c r="J31" s="26">
        <v>12555.94</v>
      </c>
      <c r="K31" s="26">
        <v>13708.000000000002</v>
      </c>
      <c r="L31" s="26">
        <v>12223.12</v>
      </c>
      <c r="M31" s="26">
        <v>13124.699999999999</v>
      </c>
      <c r="N31" s="26">
        <v>12957.81</v>
      </c>
      <c r="O31" s="28">
        <v>13033.64</v>
      </c>
      <c r="P31" s="72" t="s">
        <v>34</v>
      </c>
      <c r="Q31" s="59">
        <f t="shared" si="0"/>
        <v>155540.44</v>
      </c>
    </row>
    <row r="32" spans="1:17" ht="15.75" customHeight="1" x14ac:dyDescent="0.2">
      <c r="A32" s="51"/>
      <c r="B32" s="36"/>
      <c r="C32" s="2" t="s">
        <v>17</v>
      </c>
      <c r="D32" s="26">
        <v>750.55</v>
      </c>
      <c r="E32" s="26">
        <v>778.98</v>
      </c>
      <c r="F32" s="26">
        <v>718.63</v>
      </c>
      <c r="G32" s="26">
        <v>514.74</v>
      </c>
      <c r="H32" s="27">
        <v>446.12</v>
      </c>
      <c r="I32" s="26">
        <v>474.05</v>
      </c>
      <c r="J32" s="26">
        <v>646.61</v>
      </c>
      <c r="K32" s="26">
        <v>778.14</v>
      </c>
      <c r="L32" s="26">
        <v>723.02</v>
      </c>
      <c r="M32" s="26">
        <v>747.82</v>
      </c>
      <c r="N32" s="26">
        <v>761.22</v>
      </c>
      <c r="O32" s="28">
        <v>902.1400000000001</v>
      </c>
      <c r="P32" s="72"/>
      <c r="Q32" s="66">
        <f t="shared" si="0"/>
        <v>8242.02</v>
      </c>
    </row>
    <row r="33" spans="1:17" ht="15.75" customHeight="1" x14ac:dyDescent="0.2">
      <c r="A33" s="51"/>
      <c r="B33" s="36"/>
      <c r="C33" s="2" t="s">
        <v>18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  <c r="P33" s="72"/>
      <c r="Q33" s="66">
        <f t="shared" si="0"/>
        <v>0</v>
      </c>
    </row>
    <row r="34" spans="1:17" ht="15.75" customHeight="1" x14ac:dyDescent="0.2">
      <c r="A34" s="51"/>
      <c r="B34" s="36"/>
      <c r="C34" s="2" t="s">
        <v>19</v>
      </c>
      <c r="D34" s="26">
        <v>135.84</v>
      </c>
      <c r="E34" s="26">
        <v>133.97</v>
      </c>
      <c r="F34" s="26">
        <v>178.29</v>
      </c>
      <c r="G34" s="26">
        <v>122.69</v>
      </c>
      <c r="H34" s="27">
        <v>192.45</v>
      </c>
      <c r="I34" s="26">
        <v>177.38</v>
      </c>
      <c r="J34" s="26">
        <v>156.46</v>
      </c>
      <c r="K34" s="26">
        <v>166.53</v>
      </c>
      <c r="L34" s="26">
        <v>185.07</v>
      </c>
      <c r="M34" s="26">
        <v>197.42</v>
      </c>
      <c r="N34" s="26">
        <v>194.22</v>
      </c>
      <c r="O34" s="28">
        <v>186.79000000000002</v>
      </c>
      <c r="P34" s="72"/>
      <c r="Q34" s="66">
        <f t="shared" si="0"/>
        <v>2027.11</v>
      </c>
    </row>
    <row r="35" spans="1:17" ht="15.75" customHeight="1" thickBot="1" x14ac:dyDescent="0.25">
      <c r="A35" s="52"/>
      <c r="B35" s="37"/>
      <c r="C35" s="14" t="s">
        <v>20</v>
      </c>
      <c r="D35" s="75">
        <f>SUM(D31:D34)</f>
        <v>13390.73</v>
      </c>
      <c r="E35" s="75">
        <f t="shared" ref="E35:O35" si="4">SUM(E31:E34)</f>
        <v>14757.499999999998</v>
      </c>
      <c r="F35" s="75">
        <f t="shared" si="4"/>
        <v>14579.979999999998</v>
      </c>
      <c r="G35" s="75">
        <f t="shared" si="4"/>
        <v>12383.349999999999</v>
      </c>
      <c r="H35" s="75">
        <f t="shared" si="4"/>
        <v>13380.090000000002</v>
      </c>
      <c r="I35" s="75">
        <f t="shared" si="4"/>
        <v>14069.269999999999</v>
      </c>
      <c r="J35" s="75">
        <f t="shared" si="4"/>
        <v>13359.01</v>
      </c>
      <c r="K35" s="75">
        <f t="shared" si="4"/>
        <v>14652.670000000002</v>
      </c>
      <c r="L35" s="75">
        <f t="shared" si="4"/>
        <v>13131.210000000001</v>
      </c>
      <c r="M35" s="75">
        <f t="shared" si="4"/>
        <v>14069.939999999999</v>
      </c>
      <c r="N35" s="75">
        <f t="shared" si="4"/>
        <v>13913.249999999998</v>
      </c>
      <c r="O35" s="76">
        <f t="shared" si="4"/>
        <v>14122.57</v>
      </c>
      <c r="P35" s="72"/>
      <c r="Q35" s="60">
        <f t="shared" si="0"/>
        <v>165809.57</v>
      </c>
    </row>
    <row r="36" spans="1:17" ht="18" customHeight="1" x14ac:dyDescent="0.2">
      <c r="A36" s="50">
        <v>41132</v>
      </c>
      <c r="B36" s="35" t="s">
        <v>26</v>
      </c>
      <c r="C36" s="2" t="s">
        <v>16</v>
      </c>
      <c r="D36" s="26">
        <v>93307.08</v>
      </c>
      <c r="E36" s="26">
        <v>93338.799999999959</v>
      </c>
      <c r="F36" s="26">
        <v>89335.72</v>
      </c>
      <c r="G36" s="26">
        <v>93205.300000000017</v>
      </c>
      <c r="H36" s="27">
        <v>95991.57</v>
      </c>
      <c r="I36" s="26">
        <v>93512.440000000017</v>
      </c>
      <c r="J36" s="26">
        <v>89727.200000000012</v>
      </c>
      <c r="K36" s="26">
        <v>95129.41</v>
      </c>
      <c r="L36" s="26">
        <v>94584.709999999992</v>
      </c>
      <c r="M36" s="26">
        <v>90032.51999999999</v>
      </c>
      <c r="N36" s="26">
        <v>92078.51</v>
      </c>
      <c r="O36" s="28">
        <v>91164.559999999983</v>
      </c>
      <c r="P36" s="72" t="s">
        <v>26</v>
      </c>
      <c r="Q36" s="59">
        <f t="shared" si="0"/>
        <v>1111407.82</v>
      </c>
    </row>
    <row r="37" spans="1:17" ht="18" customHeight="1" x14ac:dyDescent="0.2">
      <c r="A37" s="51"/>
      <c r="B37" s="36"/>
      <c r="C37" s="2" t="s">
        <v>17</v>
      </c>
      <c r="D37" s="26">
        <v>2672.21</v>
      </c>
      <c r="E37" s="26">
        <v>2599.6999999999998</v>
      </c>
      <c r="F37" s="26">
        <v>2187.8899999999994</v>
      </c>
      <c r="G37" s="26">
        <v>2192.67</v>
      </c>
      <c r="H37" s="27">
        <v>2580.94</v>
      </c>
      <c r="I37" s="26">
        <v>2679.2900000000004</v>
      </c>
      <c r="J37" s="26">
        <v>2717.7899999999995</v>
      </c>
      <c r="K37" s="26">
        <v>2991.27</v>
      </c>
      <c r="L37" s="26">
        <v>2884.84</v>
      </c>
      <c r="M37" s="26">
        <v>2605.5399999999995</v>
      </c>
      <c r="N37" s="26">
        <v>2861.8899999999994</v>
      </c>
      <c r="O37" s="28">
        <v>2670.54</v>
      </c>
      <c r="P37" s="72"/>
      <c r="Q37" s="66">
        <f t="shared" si="0"/>
        <v>31644.570000000003</v>
      </c>
    </row>
    <row r="38" spans="1:17" ht="18" customHeight="1" x14ac:dyDescent="0.2">
      <c r="A38" s="51"/>
      <c r="B38" s="36"/>
      <c r="C38" s="2" t="s">
        <v>18</v>
      </c>
      <c r="D38" s="26">
        <v>98.21</v>
      </c>
      <c r="E38" s="26">
        <v>519.47</v>
      </c>
      <c r="F38" s="26">
        <v>585.54</v>
      </c>
      <c r="G38" s="26">
        <v>492.21</v>
      </c>
      <c r="H38" s="27">
        <v>645.85</v>
      </c>
      <c r="I38" s="26">
        <v>400.42</v>
      </c>
      <c r="J38" s="26">
        <v>514.20000000000005</v>
      </c>
      <c r="K38" s="26">
        <v>462.5</v>
      </c>
      <c r="L38" s="26">
        <v>454.64</v>
      </c>
      <c r="M38" s="26">
        <v>437.53999999999996</v>
      </c>
      <c r="N38" s="26">
        <v>723.74</v>
      </c>
      <c r="O38" s="28">
        <v>894.96999999999991</v>
      </c>
      <c r="P38" s="72"/>
      <c r="Q38" s="66">
        <f t="shared" si="0"/>
        <v>6229.2900000000009</v>
      </c>
    </row>
    <row r="39" spans="1:17" ht="18" customHeight="1" x14ac:dyDescent="0.2">
      <c r="A39" s="51"/>
      <c r="B39" s="36"/>
      <c r="C39" s="2" t="s">
        <v>19</v>
      </c>
      <c r="D39" s="26">
        <v>108.92999999999999</v>
      </c>
      <c r="E39" s="26">
        <v>155.54000000000002</v>
      </c>
      <c r="F39" s="26">
        <v>121.03999999999999</v>
      </c>
      <c r="G39" s="26">
        <v>147.14000000000001</v>
      </c>
      <c r="H39" s="27">
        <v>155.52000000000001</v>
      </c>
      <c r="I39" s="26">
        <v>154.48999999999998</v>
      </c>
      <c r="J39" s="26">
        <v>144.30000000000001</v>
      </c>
      <c r="K39" s="26">
        <v>160.1</v>
      </c>
      <c r="L39" s="26">
        <v>159.91</v>
      </c>
      <c r="M39" s="26">
        <v>135.24</v>
      </c>
      <c r="N39" s="26">
        <v>155.58000000000001</v>
      </c>
      <c r="O39" s="28">
        <v>117.48</v>
      </c>
      <c r="P39" s="72"/>
      <c r="Q39" s="66">
        <f t="shared" si="0"/>
        <v>1715.27</v>
      </c>
    </row>
    <row r="40" spans="1:17" ht="18" customHeight="1" thickBot="1" x14ac:dyDescent="0.25">
      <c r="A40" s="52"/>
      <c r="B40" s="37"/>
      <c r="C40" s="14" t="s">
        <v>20</v>
      </c>
      <c r="D40" s="75">
        <f>SUM(D36:D39)</f>
        <v>96186.430000000008</v>
      </c>
      <c r="E40" s="75">
        <f t="shared" ref="E40:O40" si="5">SUM(E36:E39)</f>
        <v>96613.509999999951</v>
      </c>
      <c r="F40" s="75">
        <f t="shared" si="5"/>
        <v>92230.189999999988</v>
      </c>
      <c r="G40" s="75">
        <f t="shared" si="5"/>
        <v>96037.320000000022</v>
      </c>
      <c r="H40" s="75">
        <f t="shared" si="5"/>
        <v>99373.880000000019</v>
      </c>
      <c r="I40" s="75">
        <f t="shared" si="5"/>
        <v>96746.640000000014</v>
      </c>
      <c r="J40" s="75">
        <f t="shared" si="5"/>
        <v>93103.49</v>
      </c>
      <c r="K40" s="75">
        <f t="shared" si="5"/>
        <v>98743.280000000013</v>
      </c>
      <c r="L40" s="75">
        <f t="shared" si="5"/>
        <v>98084.099999999991</v>
      </c>
      <c r="M40" s="75">
        <f t="shared" si="5"/>
        <v>93210.839999999982</v>
      </c>
      <c r="N40" s="75">
        <f t="shared" si="5"/>
        <v>95819.72</v>
      </c>
      <c r="O40" s="76">
        <f t="shared" si="5"/>
        <v>94847.549999999974</v>
      </c>
      <c r="P40" s="72"/>
      <c r="Q40" s="60">
        <f t="shared" si="0"/>
        <v>1150996.95</v>
      </c>
    </row>
    <row r="41" spans="1:17" ht="15.75" customHeight="1" x14ac:dyDescent="0.2">
      <c r="A41" s="50">
        <v>41298</v>
      </c>
      <c r="B41" s="35" t="s">
        <v>35</v>
      </c>
      <c r="C41" s="2" t="s">
        <v>16</v>
      </c>
      <c r="D41" s="26">
        <v>168246.47999999995</v>
      </c>
      <c r="E41" s="26">
        <v>164985.34999999998</v>
      </c>
      <c r="F41" s="26">
        <v>158528.14000000001</v>
      </c>
      <c r="G41" s="26">
        <v>170041.60000000001</v>
      </c>
      <c r="H41" s="27">
        <v>167712.14000000001</v>
      </c>
      <c r="I41" s="26">
        <v>168217.26</v>
      </c>
      <c r="J41" s="26">
        <v>172326.30000000002</v>
      </c>
      <c r="K41" s="26">
        <v>170201.27999999997</v>
      </c>
      <c r="L41" s="26">
        <v>174071.11000000007</v>
      </c>
      <c r="M41" s="26">
        <v>169111.38999999998</v>
      </c>
      <c r="N41" s="26">
        <v>171978.86</v>
      </c>
      <c r="O41" s="28">
        <v>166842.14000000001</v>
      </c>
      <c r="P41" s="72" t="s">
        <v>35</v>
      </c>
      <c r="Q41" s="59">
        <f t="shared" si="0"/>
        <v>2022262.0500000003</v>
      </c>
    </row>
    <row r="42" spans="1:17" ht="15.75" customHeight="1" x14ac:dyDescent="0.2">
      <c r="A42" s="51"/>
      <c r="B42" s="36"/>
      <c r="C42" s="2" t="s">
        <v>17</v>
      </c>
      <c r="D42" s="26">
        <v>7893.2399999999989</v>
      </c>
      <c r="E42" s="26">
        <v>8015.15</v>
      </c>
      <c r="F42" s="26">
        <v>7818.49</v>
      </c>
      <c r="G42" s="26">
        <v>8262.19</v>
      </c>
      <c r="H42" s="27">
        <v>8192.4499999999989</v>
      </c>
      <c r="I42" s="26">
        <v>8343.4100000000017</v>
      </c>
      <c r="J42" s="26">
        <v>7828.5699999999979</v>
      </c>
      <c r="K42" s="26">
        <v>8043.5499999999984</v>
      </c>
      <c r="L42" s="26">
        <v>8238.64</v>
      </c>
      <c r="M42" s="26">
        <v>8147.58</v>
      </c>
      <c r="N42" s="26">
        <v>8516.2900000000027</v>
      </c>
      <c r="O42" s="28">
        <v>8103.39</v>
      </c>
      <c r="P42" s="72"/>
      <c r="Q42" s="66">
        <f t="shared" si="0"/>
        <v>97402.950000000012</v>
      </c>
    </row>
    <row r="43" spans="1:17" ht="15.75" customHeight="1" x14ac:dyDescent="0.2">
      <c r="A43" s="51"/>
      <c r="B43" s="36"/>
      <c r="C43" s="2" t="s">
        <v>18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8">
        <v>0</v>
      </c>
      <c r="P43" s="72"/>
      <c r="Q43" s="66">
        <f t="shared" si="0"/>
        <v>0</v>
      </c>
    </row>
    <row r="44" spans="1:17" ht="15.75" customHeight="1" x14ac:dyDescent="0.2">
      <c r="A44" s="51"/>
      <c r="B44" s="36"/>
      <c r="C44" s="2" t="s">
        <v>19</v>
      </c>
      <c r="D44" s="26">
        <v>661.46</v>
      </c>
      <c r="E44" s="26">
        <v>717.76</v>
      </c>
      <c r="F44" s="26">
        <v>872.78</v>
      </c>
      <c r="G44" s="26">
        <v>899.33</v>
      </c>
      <c r="H44" s="27">
        <v>835.3</v>
      </c>
      <c r="I44" s="26">
        <v>1122.07</v>
      </c>
      <c r="J44" s="26">
        <v>878.4</v>
      </c>
      <c r="K44" s="26">
        <v>975.29</v>
      </c>
      <c r="L44" s="26">
        <v>927.72</v>
      </c>
      <c r="M44" s="26">
        <v>815.87000000000012</v>
      </c>
      <c r="N44" s="26">
        <v>900.56999999999994</v>
      </c>
      <c r="O44" s="28">
        <v>659.82</v>
      </c>
      <c r="P44" s="72"/>
      <c r="Q44" s="66">
        <f t="shared" si="0"/>
        <v>10266.369999999999</v>
      </c>
    </row>
    <row r="45" spans="1:17" ht="15.75" customHeight="1" thickBot="1" x14ac:dyDescent="0.25">
      <c r="A45" s="52"/>
      <c r="B45" s="37"/>
      <c r="C45" s="14" t="s">
        <v>20</v>
      </c>
      <c r="D45" s="75">
        <f>SUM(D41:D44)</f>
        <v>176801.17999999993</v>
      </c>
      <c r="E45" s="75">
        <f t="shared" ref="E45:O45" si="6">SUM(E41:E44)</f>
        <v>173718.25999999998</v>
      </c>
      <c r="F45" s="75">
        <f t="shared" si="6"/>
        <v>167219.41</v>
      </c>
      <c r="G45" s="75">
        <f t="shared" si="6"/>
        <v>179203.12</v>
      </c>
      <c r="H45" s="75">
        <f t="shared" si="6"/>
        <v>176739.89</v>
      </c>
      <c r="I45" s="75">
        <f t="shared" si="6"/>
        <v>177682.74000000002</v>
      </c>
      <c r="J45" s="75">
        <f t="shared" si="6"/>
        <v>181033.27000000002</v>
      </c>
      <c r="K45" s="75">
        <f t="shared" si="6"/>
        <v>179220.11999999997</v>
      </c>
      <c r="L45" s="75">
        <f t="shared" si="6"/>
        <v>183237.47000000006</v>
      </c>
      <c r="M45" s="75">
        <f t="shared" si="6"/>
        <v>178074.83999999997</v>
      </c>
      <c r="N45" s="75">
        <f t="shared" si="6"/>
        <v>181395.72</v>
      </c>
      <c r="O45" s="76">
        <f t="shared" si="6"/>
        <v>175605.35000000003</v>
      </c>
      <c r="P45" s="72"/>
      <c r="Q45" s="60">
        <f t="shared" si="0"/>
        <v>2129931.3699999996</v>
      </c>
    </row>
    <row r="46" spans="1:17" ht="15.75" customHeight="1" x14ac:dyDescent="0.2">
      <c r="A46" s="50">
        <v>41306</v>
      </c>
      <c r="B46" s="35" t="s">
        <v>36</v>
      </c>
      <c r="C46" s="2" t="s">
        <v>16</v>
      </c>
      <c r="D46" s="26">
        <v>71060.39</v>
      </c>
      <c r="E46" s="26">
        <v>69362.489999999991</v>
      </c>
      <c r="F46" s="26">
        <v>65766.64</v>
      </c>
      <c r="G46" s="26">
        <v>72039.719999999972</v>
      </c>
      <c r="H46" s="27">
        <v>70843.17</v>
      </c>
      <c r="I46" s="26">
        <v>70572.3</v>
      </c>
      <c r="J46" s="26">
        <v>70281.279999999999</v>
      </c>
      <c r="K46" s="26">
        <v>69232.059999999983</v>
      </c>
      <c r="L46" s="26">
        <v>69040.009999999995</v>
      </c>
      <c r="M46" s="26">
        <v>65825.099999999991</v>
      </c>
      <c r="N46" s="26">
        <v>70197.310000000012</v>
      </c>
      <c r="O46" s="28">
        <v>71499.689999999973</v>
      </c>
      <c r="P46" s="72" t="s">
        <v>36</v>
      </c>
      <c r="Q46" s="59">
        <f t="shared" si="0"/>
        <v>835720.15999999992</v>
      </c>
    </row>
    <row r="47" spans="1:17" ht="15.75" customHeight="1" x14ac:dyDescent="0.2">
      <c r="A47" s="51"/>
      <c r="B47" s="36"/>
      <c r="C47" s="2" t="s">
        <v>17</v>
      </c>
      <c r="D47" s="26">
        <v>1366.6</v>
      </c>
      <c r="E47" s="26">
        <v>1645.89</v>
      </c>
      <c r="F47" s="26">
        <v>1218.68</v>
      </c>
      <c r="G47" s="26">
        <v>1736</v>
      </c>
      <c r="H47" s="27">
        <v>1913.7</v>
      </c>
      <c r="I47" s="26">
        <v>1995.1200000000001</v>
      </c>
      <c r="J47" s="26">
        <v>1591.54</v>
      </c>
      <c r="K47" s="26">
        <v>1808.15</v>
      </c>
      <c r="L47" s="26">
        <v>1880.84</v>
      </c>
      <c r="M47" s="26">
        <v>1830.3700000000001</v>
      </c>
      <c r="N47" s="26">
        <v>2001.0500000000002</v>
      </c>
      <c r="O47" s="28">
        <v>1731.29</v>
      </c>
      <c r="P47" s="72"/>
      <c r="Q47" s="66">
        <f t="shared" si="0"/>
        <v>20719.23</v>
      </c>
    </row>
    <row r="48" spans="1:17" ht="15.75" customHeight="1" x14ac:dyDescent="0.2">
      <c r="A48" s="51"/>
      <c r="B48" s="36"/>
      <c r="C48" s="2" t="s">
        <v>18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  <c r="P48" s="72"/>
      <c r="Q48" s="66">
        <f t="shared" si="0"/>
        <v>0</v>
      </c>
    </row>
    <row r="49" spans="1:17" ht="15.75" customHeight="1" x14ac:dyDescent="0.2">
      <c r="A49" s="51"/>
      <c r="B49" s="36"/>
      <c r="C49" s="2" t="s">
        <v>19</v>
      </c>
      <c r="D49" s="26">
        <v>271.58</v>
      </c>
      <c r="E49" s="26">
        <v>693.22</v>
      </c>
      <c r="F49" s="26">
        <v>288.40999999999997</v>
      </c>
      <c r="G49" s="26">
        <v>668.43999999999994</v>
      </c>
      <c r="H49" s="27">
        <v>709.6400000000001</v>
      </c>
      <c r="I49" s="26">
        <v>699.79000000000008</v>
      </c>
      <c r="J49" s="26">
        <v>426.46000000000004</v>
      </c>
      <c r="K49" s="26">
        <v>774.40999999999985</v>
      </c>
      <c r="L49" s="26">
        <v>841.93</v>
      </c>
      <c r="M49" s="26">
        <v>708.78</v>
      </c>
      <c r="N49" s="26">
        <v>707.94</v>
      </c>
      <c r="O49" s="28">
        <v>406.54999999999995</v>
      </c>
      <c r="P49" s="72"/>
      <c r="Q49" s="66">
        <f t="shared" si="0"/>
        <v>7197.1500000000005</v>
      </c>
    </row>
    <row r="50" spans="1:17" ht="15.75" customHeight="1" thickBot="1" x14ac:dyDescent="0.25">
      <c r="A50" s="52"/>
      <c r="B50" s="37"/>
      <c r="C50" s="14" t="s">
        <v>20</v>
      </c>
      <c r="D50" s="75">
        <f>SUM(D46:D49)</f>
        <v>72698.570000000007</v>
      </c>
      <c r="E50" s="75">
        <f t="shared" ref="E50:O50" si="7">SUM(E46:E49)</f>
        <v>71701.599999999991</v>
      </c>
      <c r="F50" s="75">
        <f t="shared" si="7"/>
        <v>67273.73</v>
      </c>
      <c r="G50" s="75">
        <f t="shared" si="7"/>
        <v>74444.159999999974</v>
      </c>
      <c r="H50" s="75">
        <f t="shared" si="7"/>
        <v>73466.509999999995</v>
      </c>
      <c r="I50" s="75">
        <f t="shared" si="7"/>
        <v>73267.209999999992</v>
      </c>
      <c r="J50" s="75">
        <f t="shared" si="7"/>
        <v>72299.28</v>
      </c>
      <c r="K50" s="75">
        <f t="shared" si="7"/>
        <v>71814.619999999981</v>
      </c>
      <c r="L50" s="75">
        <f t="shared" si="7"/>
        <v>71762.779999999984</v>
      </c>
      <c r="M50" s="75">
        <f t="shared" si="7"/>
        <v>68364.249999999985</v>
      </c>
      <c r="N50" s="75">
        <f t="shared" si="7"/>
        <v>72906.300000000017</v>
      </c>
      <c r="O50" s="76">
        <f t="shared" si="7"/>
        <v>73637.52999999997</v>
      </c>
      <c r="P50" s="72"/>
      <c r="Q50" s="60">
        <f t="shared" si="0"/>
        <v>863636.54</v>
      </c>
    </row>
    <row r="51" spans="1:17" ht="15.75" customHeight="1" x14ac:dyDescent="0.2">
      <c r="A51" s="50">
        <v>41349</v>
      </c>
      <c r="B51" s="35" t="s">
        <v>37</v>
      </c>
      <c r="C51" s="2" t="s">
        <v>16</v>
      </c>
      <c r="D51" s="26">
        <v>17968.419999999998</v>
      </c>
      <c r="E51" s="26">
        <v>19113.8</v>
      </c>
      <c r="F51" s="26">
        <v>18120.98</v>
      </c>
      <c r="G51" s="26">
        <v>18066.269999999997</v>
      </c>
      <c r="H51" s="27">
        <v>18055.39</v>
      </c>
      <c r="I51" s="26">
        <v>19137.620000000003</v>
      </c>
      <c r="J51" s="26">
        <v>18648.41</v>
      </c>
      <c r="K51" s="26">
        <v>20102.75</v>
      </c>
      <c r="L51" s="26">
        <v>19532.52</v>
      </c>
      <c r="M51" s="26">
        <v>17592.699999999997</v>
      </c>
      <c r="N51" s="26">
        <v>19734.86</v>
      </c>
      <c r="O51" s="28">
        <v>18176.2</v>
      </c>
      <c r="P51" s="72" t="s">
        <v>37</v>
      </c>
      <c r="Q51" s="59">
        <f t="shared" si="0"/>
        <v>224249.91999999998</v>
      </c>
    </row>
    <row r="52" spans="1:17" ht="15.75" customHeight="1" x14ac:dyDescent="0.2">
      <c r="A52" s="51"/>
      <c r="B52" s="36"/>
      <c r="C52" s="2" t="s">
        <v>17</v>
      </c>
      <c r="D52" s="26">
        <v>2547.29</v>
      </c>
      <c r="E52" s="26">
        <v>3005.62</v>
      </c>
      <c r="F52" s="26">
        <v>2772.8900000000003</v>
      </c>
      <c r="G52" s="26">
        <v>2676.71</v>
      </c>
      <c r="H52" s="27">
        <v>2348.38</v>
      </c>
      <c r="I52" s="26">
        <v>2747.73</v>
      </c>
      <c r="J52" s="26">
        <v>2688.4100000000003</v>
      </c>
      <c r="K52" s="26">
        <v>2936.91</v>
      </c>
      <c r="L52" s="26">
        <v>2685.3599999999997</v>
      </c>
      <c r="M52" s="26">
        <v>2753.61</v>
      </c>
      <c r="N52" s="26">
        <v>2954.0299999999997</v>
      </c>
      <c r="O52" s="28">
        <v>2908.02</v>
      </c>
      <c r="P52" s="72"/>
      <c r="Q52" s="66">
        <f t="shared" si="0"/>
        <v>33024.959999999999</v>
      </c>
    </row>
    <row r="53" spans="1:17" ht="15.75" customHeight="1" x14ac:dyDescent="0.2">
      <c r="A53" s="51"/>
      <c r="B53" s="36"/>
      <c r="C53" s="2" t="s">
        <v>18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8">
        <v>0</v>
      </c>
      <c r="P53" s="72"/>
      <c r="Q53" s="66">
        <f t="shared" si="0"/>
        <v>0</v>
      </c>
    </row>
    <row r="54" spans="1:17" ht="15.75" customHeight="1" x14ac:dyDescent="0.2">
      <c r="A54" s="51"/>
      <c r="B54" s="36"/>
      <c r="C54" s="2" t="s">
        <v>19</v>
      </c>
      <c r="D54" s="26">
        <v>7.41</v>
      </c>
      <c r="E54" s="26">
        <v>146.31</v>
      </c>
      <c r="F54" s="26">
        <v>40.74</v>
      </c>
      <c r="G54" s="26">
        <v>112.05</v>
      </c>
      <c r="H54" s="27">
        <v>130.57</v>
      </c>
      <c r="I54" s="26">
        <v>125.94</v>
      </c>
      <c r="J54" s="26">
        <v>39.82</v>
      </c>
      <c r="K54" s="26">
        <v>139.46</v>
      </c>
      <c r="L54" s="26">
        <v>157.68</v>
      </c>
      <c r="M54" s="26">
        <v>103.56</v>
      </c>
      <c r="N54" s="26">
        <v>85.56</v>
      </c>
      <c r="O54" s="28">
        <v>55.86</v>
      </c>
      <c r="P54" s="72"/>
      <c r="Q54" s="66">
        <f t="shared" si="0"/>
        <v>1144.9599999999998</v>
      </c>
    </row>
    <row r="55" spans="1:17" ht="15.75" customHeight="1" thickBot="1" x14ac:dyDescent="0.25">
      <c r="A55" s="52"/>
      <c r="B55" s="37"/>
      <c r="C55" s="14" t="s">
        <v>20</v>
      </c>
      <c r="D55" s="75">
        <f>SUM(D51:D54)</f>
        <v>20523.12</v>
      </c>
      <c r="E55" s="75">
        <f t="shared" ref="E55:O55" si="8">SUM(E51:E54)</f>
        <v>22265.73</v>
      </c>
      <c r="F55" s="75">
        <f t="shared" si="8"/>
        <v>20934.61</v>
      </c>
      <c r="G55" s="75">
        <f t="shared" si="8"/>
        <v>20855.029999999995</v>
      </c>
      <c r="H55" s="75">
        <f t="shared" si="8"/>
        <v>20534.34</v>
      </c>
      <c r="I55" s="75">
        <f t="shared" si="8"/>
        <v>22011.29</v>
      </c>
      <c r="J55" s="75">
        <f t="shared" si="8"/>
        <v>21376.639999999999</v>
      </c>
      <c r="K55" s="75">
        <f t="shared" si="8"/>
        <v>23179.119999999999</v>
      </c>
      <c r="L55" s="75">
        <f t="shared" si="8"/>
        <v>22375.56</v>
      </c>
      <c r="M55" s="75">
        <f t="shared" si="8"/>
        <v>20449.87</v>
      </c>
      <c r="N55" s="75">
        <f t="shared" si="8"/>
        <v>22774.45</v>
      </c>
      <c r="O55" s="76">
        <f t="shared" si="8"/>
        <v>21140.080000000002</v>
      </c>
      <c r="P55" s="72"/>
      <c r="Q55" s="60">
        <f t="shared" si="0"/>
        <v>258419.84000000003</v>
      </c>
    </row>
    <row r="56" spans="1:17" ht="15.75" customHeight="1" x14ac:dyDescent="0.2">
      <c r="A56" s="50">
        <v>41396</v>
      </c>
      <c r="B56" s="35" t="s">
        <v>38</v>
      </c>
      <c r="C56" s="2" t="s">
        <v>16</v>
      </c>
      <c r="D56" s="26">
        <v>100258.06</v>
      </c>
      <c r="E56" s="26">
        <v>104424.94</v>
      </c>
      <c r="F56" s="26">
        <v>105946.08</v>
      </c>
      <c r="G56" s="26">
        <v>102805.51</v>
      </c>
      <c r="H56" s="27">
        <v>106102.70999999999</v>
      </c>
      <c r="I56" s="26">
        <v>104686.93999999999</v>
      </c>
      <c r="J56" s="26">
        <v>98471.890000000029</v>
      </c>
      <c r="K56" s="26">
        <v>104880.16999999998</v>
      </c>
      <c r="L56" s="26">
        <v>101575.45000000001</v>
      </c>
      <c r="M56" s="26">
        <v>99168.39</v>
      </c>
      <c r="N56" s="26">
        <v>104258</v>
      </c>
      <c r="O56" s="28">
        <v>101261.68000000002</v>
      </c>
      <c r="P56" s="72" t="s">
        <v>38</v>
      </c>
      <c r="Q56" s="59">
        <f t="shared" si="0"/>
        <v>1233839.82</v>
      </c>
    </row>
    <row r="57" spans="1:17" ht="15.75" customHeight="1" x14ac:dyDescent="0.2">
      <c r="A57" s="51"/>
      <c r="B57" s="36"/>
      <c r="C57" s="2" t="s">
        <v>17</v>
      </c>
      <c r="D57" s="26">
        <v>8536.91</v>
      </c>
      <c r="E57" s="26">
        <v>8247.7200000000012</v>
      </c>
      <c r="F57" s="26">
        <v>8607.43</v>
      </c>
      <c r="G57" s="26">
        <v>7593.9400000000005</v>
      </c>
      <c r="H57" s="27">
        <v>9135.4500000000007</v>
      </c>
      <c r="I57" s="26">
        <v>9668.0400000000009</v>
      </c>
      <c r="J57" s="26">
        <v>9080.65</v>
      </c>
      <c r="K57" s="26">
        <v>9791.4199999999983</v>
      </c>
      <c r="L57" s="26">
        <v>8921.9600000000009</v>
      </c>
      <c r="M57" s="26">
        <v>8874.92</v>
      </c>
      <c r="N57" s="26">
        <v>9581.59</v>
      </c>
      <c r="O57" s="28">
        <v>9355.27</v>
      </c>
      <c r="P57" s="72"/>
      <c r="Q57" s="66">
        <f t="shared" si="0"/>
        <v>107395.3</v>
      </c>
    </row>
    <row r="58" spans="1:17" ht="15.75" customHeight="1" x14ac:dyDescent="0.2">
      <c r="A58" s="51"/>
      <c r="B58" s="36"/>
      <c r="C58" s="2" t="s">
        <v>18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8">
        <v>0</v>
      </c>
      <c r="P58" s="72"/>
      <c r="Q58" s="66">
        <f t="shared" si="0"/>
        <v>0</v>
      </c>
    </row>
    <row r="59" spans="1:17" ht="15.75" customHeight="1" x14ac:dyDescent="0.2">
      <c r="A59" s="51"/>
      <c r="B59" s="36"/>
      <c r="C59" s="2" t="s">
        <v>19</v>
      </c>
      <c r="D59" s="26">
        <v>47.980000000000004</v>
      </c>
      <c r="E59" s="26">
        <v>298.7</v>
      </c>
      <c r="F59" s="26">
        <v>265.27999999999997</v>
      </c>
      <c r="G59" s="26">
        <v>137.66000000000003</v>
      </c>
      <c r="H59" s="27">
        <v>333.41999999999996</v>
      </c>
      <c r="I59" s="26">
        <v>343.34000000000003</v>
      </c>
      <c r="J59" s="26">
        <v>128.07</v>
      </c>
      <c r="K59" s="26">
        <v>375.92</v>
      </c>
      <c r="L59" s="26">
        <v>430.63</v>
      </c>
      <c r="M59" s="26">
        <v>340.64000000000004</v>
      </c>
      <c r="N59" s="26">
        <v>370.32</v>
      </c>
      <c r="O59" s="28">
        <v>151.01</v>
      </c>
      <c r="P59" s="72"/>
      <c r="Q59" s="66">
        <f t="shared" si="0"/>
        <v>3222.9700000000003</v>
      </c>
    </row>
    <row r="60" spans="1:17" ht="15.75" customHeight="1" thickBot="1" x14ac:dyDescent="0.25">
      <c r="A60" s="52"/>
      <c r="B60" s="37"/>
      <c r="C60" s="14" t="s">
        <v>20</v>
      </c>
      <c r="D60" s="75">
        <f>SUM(D56:D59)</f>
        <v>108842.95</v>
      </c>
      <c r="E60" s="75">
        <f t="shared" ref="E60:O60" si="9">SUM(E56:E59)</f>
        <v>112971.36</v>
      </c>
      <c r="F60" s="75">
        <f t="shared" si="9"/>
        <v>114818.79000000001</v>
      </c>
      <c r="G60" s="75">
        <f t="shared" si="9"/>
        <v>110537.11</v>
      </c>
      <c r="H60" s="75">
        <f t="shared" si="9"/>
        <v>115571.57999999999</v>
      </c>
      <c r="I60" s="75">
        <f t="shared" si="9"/>
        <v>114698.31999999998</v>
      </c>
      <c r="J60" s="75">
        <f t="shared" si="9"/>
        <v>107680.61000000003</v>
      </c>
      <c r="K60" s="75">
        <f t="shared" si="9"/>
        <v>115047.50999999998</v>
      </c>
      <c r="L60" s="75">
        <f t="shared" si="9"/>
        <v>110928.04000000002</v>
      </c>
      <c r="M60" s="75">
        <f t="shared" si="9"/>
        <v>108383.95</v>
      </c>
      <c r="N60" s="75">
        <f t="shared" si="9"/>
        <v>114209.91</v>
      </c>
      <c r="O60" s="76">
        <f t="shared" si="9"/>
        <v>110767.96000000002</v>
      </c>
      <c r="P60" s="72"/>
      <c r="Q60" s="60">
        <f t="shared" si="0"/>
        <v>1344458.0899999999</v>
      </c>
    </row>
    <row r="61" spans="1:17" ht="15.75" customHeight="1" x14ac:dyDescent="0.2">
      <c r="A61" s="50">
        <v>41518</v>
      </c>
      <c r="B61" s="35" t="s">
        <v>27</v>
      </c>
      <c r="C61" s="2" t="s">
        <v>16</v>
      </c>
      <c r="D61" s="26">
        <v>11383.85</v>
      </c>
      <c r="E61" s="26">
        <v>10845.240000000002</v>
      </c>
      <c r="F61" s="26">
        <v>10127.640000000001</v>
      </c>
      <c r="G61" s="26">
        <v>10116.799999999999</v>
      </c>
      <c r="H61" s="27">
        <v>11049.419999999998</v>
      </c>
      <c r="I61" s="26">
        <v>10901.6</v>
      </c>
      <c r="J61" s="26">
        <v>11544.839999999998</v>
      </c>
      <c r="K61" s="26">
        <v>10459.18</v>
      </c>
      <c r="L61" s="26">
        <v>10201.929999999998</v>
      </c>
      <c r="M61" s="26">
        <v>10930.630000000003</v>
      </c>
      <c r="N61" s="26">
        <v>11151.03</v>
      </c>
      <c r="O61" s="28">
        <v>10439.359999999999</v>
      </c>
      <c r="P61" s="72" t="s">
        <v>27</v>
      </c>
      <c r="Q61" s="59">
        <f t="shared" si="0"/>
        <v>129151.52</v>
      </c>
    </row>
    <row r="62" spans="1:17" ht="15.75" customHeight="1" x14ac:dyDescent="0.2">
      <c r="A62" s="51"/>
      <c r="B62" s="36"/>
      <c r="C62" s="2" t="s">
        <v>17</v>
      </c>
      <c r="D62" s="26">
        <v>677.53000000000009</v>
      </c>
      <c r="E62" s="26">
        <v>721.29</v>
      </c>
      <c r="F62" s="26">
        <v>516.56999999999994</v>
      </c>
      <c r="G62" s="26">
        <v>689.99</v>
      </c>
      <c r="H62" s="27">
        <v>762.65</v>
      </c>
      <c r="I62" s="26">
        <v>776.54</v>
      </c>
      <c r="J62" s="26">
        <v>848.88</v>
      </c>
      <c r="K62" s="26">
        <v>802.29</v>
      </c>
      <c r="L62" s="26">
        <v>791.03</v>
      </c>
      <c r="M62" s="26">
        <v>776.76</v>
      </c>
      <c r="N62" s="26">
        <v>854.32999999999993</v>
      </c>
      <c r="O62" s="28">
        <v>532.80999999999995</v>
      </c>
      <c r="P62" s="72"/>
      <c r="Q62" s="66">
        <f t="shared" si="0"/>
        <v>8750.67</v>
      </c>
    </row>
    <row r="63" spans="1:17" ht="15.75" customHeight="1" x14ac:dyDescent="0.2">
      <c r="A63" s="51"/>
      <c r="B63" s="36"/>
      <c r="C63" s="2" t="s">
        <v>18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8">
        <v>0</v>
      </c>
      <c r="P63" s="72"/>
      <c r="Q63" s="66">
        <f t="shared" si="0"/>
        <v>0</v>
      </c>
    </row>
    <row r="64" spans="1:17" ht="15.75" customHeight="1" x14ac:dyDescent="0.2">
      <c r="A64" s="51"/>
      <c r="B64" s="36"/>
      <c r="C64" s="2" t="s">
        <v>19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8">
        <v>0</v>
      </c>
      <c r="P64" s="72"/>
      <c r="Q64" s="66">
        <f t="shared" si="0"/>
        <v>0</v>
      </c>
    </row>
    <row r="65" spans="1:17" ht="15.75" customHeight="1" thickBot="1" x14ac:dyDescent="0.25">
      <c r="A65" s="52"/>
      <c r="B65" s="37"/>
      <c r="C65" s="16" t="s">
        <v>20</v>
      </c>
      <c r="D65" s="75">
        <f>SUM(D61:D64)</f>
        <v>12061.380000000001</v>
      </c>
      <c r="E65" s="75">
        <f t="shared" ref="E65:O65" si="10">SUM(E61:E64)</f>
        <v>11566.530000000002</v>
      </c>
      <c r="F65" s="75">
        <f t="shared" si="10"/>
        <v>10644.210000000001</v>
      </c>
      <c r="G65" s="75">
        <f t="shared" si="10"/>
        <v>10806.789999999999</v>
      </c>
      <c r="H65" s="75">
        <f t="shared" si="10"/>
        <v>11812.069999999998</v>
      </c>
      <c r="I65" s="75">
        <f t="shared" si="10"/>
        <v>11678.14</v>
      </c>
      <c r="J65" s="75">
        <f t="shared" si="10"/>
        <v>12393.719999999998</v>
      </c>
      <c r="K65" s="75">
        <f t="shared" si="10"/>
        <v>11261.470000000001</v>
      </c>
      <c r="L65" s="75">
        <f t="shared" si="10"/>
        <v>10992.96</v>
      </c>
      <c r="M65" s="75">
        <f t="shared" si="10"/>
        <v>11707.390000000003</v>
      </c>
      <c r="N65" s="75">
        <f t="shared" si="10"/>
        <v>12005.36</v>
      </c>
      <c r="O65" s="76">
        <f t="shared" si="10"/>
        <v>10972.169999999998</v>
      </c>
      <c r="P65" s="72"/>
      <c r="Q65" s="60">
        <f t="shared" si="0"/>
        <v>137902.19</v>
      </c>
    </row>
    <row r="66" spans="1:17" ht="15.75" customHeight="1" x14ac:dyDescent="0.2">
      <c r="A66" s="50">
        <v>41524</v>
      </c>
      <c r="B66" s="35" t="s">
        <v>23</v>
      </c>
      <c r="C66" s="10" t="s">
        <v>16</v>
      </c>
      <c r="D66" s="68">
        <v>44118.559999999998</v>
      </c>
      <c r="E66" s="68">
        <v>48339.8</v>
      </c>
      <c r="F66" s="68">
        <v>43370.159999999996</v>
      </c>
      <c r="G66" s="68">
        <v>43469.71</v>
      </c>
      <c r="H66" s="69">
        <v>45443.569999999992</v>
      </c>
      <c r="I66" s="68">
        <v>46818.239999999991</v>
      </c>
      <c r="J66" s="68">
        <v>44345.030000000006</v>
      </c>
      <c r="K66" s="68">
        <v>44426.7</v>
      </c>
      <c r="L66" s="68">
        <v>44399.040000000001</v>
      </c>
      <c r="M66" s="68">
        <v>44507.409999999996</v>
      </c>
      <c r="N66" s="68">
        <v>47766.490000000005</v>
      </c>
      <c r="O66" s="70">
        <v>43928.950000000004</v>
      </c>
      <c r="P66" s="72" t="s">
        <v>23</v>
      </c>
      <c r="Q66" s="59">
        <f t="shared" si="0"/>
        <v>540933.65999999992</v>
      </c>
    </row>
    <row r="67" spans="1:17" ht="15.75" customHeight="1" x14ac:dyDescent="0.2">
      <c r="A67" s="51"/>
      <c r="B67" s="36"/>
      <c r="C67" s="2" t="s">
        <v>17</v>
      </c>
      <c r="D67" s="26">
        <v>4043.72</v>
      </c>
      <c r="E67" s="26">
        <v>4417.54</v>
      </c>
      <c r="F67" s="26">
        <v>3605.19</v>
      </c>
      <c r="G67" s="26">
        <v>3678.6600000000003</v>
      </c>
      <c r="H67" s="27">
        <v>3747.57</v>
      </c>
      <c r="I67" s="26">
        <v>4325.0999999999995</v>
      </c>
      <c r="J67" s="26">
        <v>4167.63</v>
      </c>
      <c r="K67" s="26">
        <v>4404.3100000000004</v>
      </c>
      <c r="L67" s="26">
        <v>4142.6100000000006</v>
      </c>
      <c r="M67" s="26">
        <v>3980.04</v>
      </c>
      <c r="N67" s="26">
        <v>4384.9900000000007</v>
      </c>
      <c r="O67" s="28">
        <v>4095.02</v>
      </c>
      <c r="P67" s="72"/>
      <c r="Q67" s="66">
        <f t="shared" si="0"/>
        <v>48992.38</v>
      </c>
    </row>
    <row r="68" spans="1:17" ht="15.75" customHeight="1" x14ac:dyDescent="0.2">
      <c r="A68" s="51"/>
      <c r="B68" s="36"/>
      <c r="C68" s="2" t="s">
        <v>18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8">
        <v>0</v>
      </c>
      <c r="P68" s="72"/>
      <c r="Q68" s="66">
        <f t="shared" si="0"/>
        <v>0</v>
      </c>
    </row>
    <row r="69" spans="1:17" ht="15.75" customHeight="1" x14ac:dyDescent="0.2">
      <c r="A69" s="51"/>
      <c r="B69" s="36"/>
      <c r="C69" s="2" t="s">
        <v>19</v>
      </c>
      <c r="D69" s="26">
        <v>327.44</v>
      </c>
      <c r="E69" s="26">
        <v>297.23</v>
      </c>
      <c r="F69" s="26">
        <v>345.20000000000005</v>
      </c>
      <c r="G69" s="26">
        <v>165.3</v>
      </c>
      <c r="H69" s="27">
        <v>454.49</v>
      </c>
      <c r="I69" s="26">
        <v>448.75</v>
      </c>
      <c r="J69" s="26">
        <v>355.7</v>
      </c>
      <c r="K69" s="26">
        <v>399.99</v>
      </c>
      <c r="L69" s="26">
        <v>566.22</v>
      </c>
      <c r="M69" s="26">
        <v>556.80999999999995</v>
      </c>
      <c r="N69" s="26">
        <v>482.56</v>
      </c>
      <c r="O69" s="28">
        <v>396.72</v>
      </c>
      <c r="P69" s="72"/>
      <c r="Q69" s="66">
        <f t="shared" si="0"/>
        <v>4796.4100000000008</v>
      </c>
    </row>
    <row r="70" spans="1:17" ht="15.75" customHeight="1" thickBot="1" x14ac:dyDescent="0.25">
      <c r="A70" s="51"/>
      <c r="B70" s="37"/>
      <c r="C70" s="14" t="s">
        <v>20</v>
      </c>
      <c r="D70" s="75">
        <f>SUM(D66:D69)</f>
        <v>48489.72</v>
      </c>
      <c r="E70" s="75">
        <f t="shared" ref="E70:O70" si="11">SUM(E66:E69)</f>
        <v>53054.570000000007</v>
      </c>
      <c r="F70" s="75">
        <f t="shared" si="11"/>
        <v>47320.549999999996</v>
      </c>
      <c r="G70" s="75">
        <f t="shared" si="11"/>
        <v>47313.670000000006</v>
      </c>
      <c r="H70" s="75">
        <f t="shared" si="11"/>
        <v>49645.62999999999</v>
      </c>
      <c r="I70" s="75">
        <f t="shared" si="11"/>
        <v>51592.089999999989</v>
      </c>
      <c r="J70" s="75">
        <f t="shared" si="11"/>
        <v>48868.36</v>
      </c>
      <c r="K70" s="75">
        <f t="shared" si="11"/>
        <v>49230.999999999993</v>
      </c>
      <c r="L70" s="75">
        <f t="shared" si="11"/>
        <v>49107.87</v>
      </c>
      <c r="M70" s="75">
        <f t="shared" si="11"/>
        <v>49044.259999999995</v>
      </c>
      <c r="N70" s="75">
        <f t="shared" si="11"/>
        <v>52634.04</v>
      </c>
      <c r="O70" s="76">
        <f t="shared" si="11"/>
        <v>48420.69</v>
      </c>
      <c r="P70" s="72"/>
      <c r="Q70" s="60">
        <f t="shared" si="0"/>
        <v>594722.44999999995</v>
      </c>
    </row>
    <row r="71" spans="1:17" ht="15.75" customHeight="1" x14ac:dyDescent="0.2">
      <c r="A71" s="50">
        <v>41615</v>
      </c>
      <c r="B71" s="36" t="s">
        <v>24</v>
      </c>
      <c r="C71" s="15" t="s">
        <v>16</v>
      </c>
      <c r="D71" s="77">
        <v>73294.430000000008</v>
      </c>
      <c r="E71" s="77">
        <v>76237.62000000001</v>
      </c>
      <c r="F71" s="77">
        <v>70035.989999999991</v>
      </c>
      <c r="G71" s="77">
        <v>70315.94</v>
      </c>
      <c r="H71" s="78">
        <v>76546.939999999988</v>
      </c>
      <c r="I71" s="77">
        <v>74321.709999999992</v>
      </c>
      <c r="J71" s="77">
        <v>71407.240000000005</v>
      </c>
      <c r="K71" s="77">
        <v>75299.33</v>
      </c>
      <c r="L71" s="77">
        <v>75772.429999999993</v>
      </c>
      <c r="M71" s="77">
        <v>72885.709999999992</v>
      </c>
      <c r="N71" s="77">
        <v>76395.919999999969</v>
      </c>
      <c r="O71" s="79">
        <v>75267.97</v>
      </c>
      <c r="P71" s="72"/>
      <c r="Q71" s="59">
        <f t="shared" si="0"/>
        <v>887781.22999999975</v>
      </c>
    </row>
    <row r="72" spans="1:17" ht="15.75" customHeight="1" x14ac:dyDescent="0.2">
      <c r="A72" s="51"/>
      <c r="B72" s="36"/>
      <c r="C72" s="2" t="s">
        <v>17</v>
      </c>
      <c r="D72" s="26">
        <v>5983.7600000000011</v>
      </c>
      <c r="E72" s="26">
        <v>6221.9699999999993</v>
      </c>
      <c r="F72" s="26">
        <v>4867.2</v>
      </c>
      <c r="G72" s="26">
        <v>5446.6100000000006</v>
      </c>
      <c r="H72" s="27">
        <v>5778.4100000000008</v>
      </c>
      <c r="I72" s="26">
        <v>5757.01</v>
      </c>
      <c r="J72" s="26">
        <v>5422.4400000000005</v>
      </c>
      <c r="K72" s="26">
        <v>6263.31</v>
      </c>
      <c r="L72" s="26">
        <v>5874.0000000000009</v>
      </c>
      <c r="M72" s="26">
        <v>5432.340000000002</v>
      </c>
      <c r="N72" s="26">
        <v>5877.44</v>
      </c>
      <c r="O72" s="28">
        <v>5725.53</v>
      </c>
      <c r="P72" s="72"/>
      <c r="Q72" s="66">
        <f t="shared" si="0"/>
        <v>68650.02</v>
      </c>
    </row>
    <row r="73" spans="1:17" ht="15.75" customHeight="1" x14ac:dyDescent="0.2">
      <c r="A73" s="51"/>
      <c r="B73" s="36"/>
      <c r="C73" s="2" t="s">
        <v>18</v>
      </c>
      <c r="D73" s="26">
        <v>12963.72</v>
      </c>
      <c r="E73" s="26">
        <v>2993.76</v>
      </c>
      <c r="F73" s="26">
        <v>2314.62</v>
      </c>
      <c r="G73" s="26">
        <v>3367.98</v>
      </c>
      <c r="H73" s="27">
        <v>13099.24</v>
      </c>
      <c r="I73" s="26">
        <v>9920.68</v>
      </c>
      <c r="J73" s="26">
        <v>3007.62</v>
      </c>
      <c r="K73" s="26">
        <v>4621.54</v>
      </c>
      <c r="L73" s="26">
        <v>6530.49</v>
      </c>
      <c r="M73" s="26">
        <v>882.27</v>
      </c>
      <c r="N73" s="26">
        <v>633.29</v>
      </c>
      <c r="O73" s="28">
        <v>1480.51</v>
      </c>
      <c r="P73" s="72"/>
      <c r="Q73" s="66">
        <f t="shared" si="0"/>
        <v>61815.72</v>
      </c>
    </row>
    <row r="74" spans="1:17" ht="15.75" customHeight="1" x14ac:dyDescent="0.2">
      <c r="A74" s="51"/>
      <c r="B74" s="36"/>
      <c r="C74" s="2" t="s">
        <v>19</v>
      </c>
      <c r="D74" s="26">
        <v>5782.8200000000006</v>
      </c>
      <c r="E74" s="26">
        <v>6523.7699999999995</v>
      </c>
      <c r="F74" s="26">
        <v>6034.89</v>
      </c>
      <c r="G74" s="26">
        <v>6266.6399999999994</v>
      </c>
      <c r="H74" s="27">
        <v>7429.3400000000011</v>
      </c>
      <c r="I74" s="26">
        <v>7115.15</v>
      </c>
      <c r="J74" s="26">
        <v>7596.1</v>
      </c>
      <c r="K74" s="26">
        <v>6435.14</v>
      </c>
      <c r="L74" s="26">
        <v>4975.7599999999993</v>
      </c>
      <c r="M74" s="26">
        <v>4453.59</v>
      </c>
      <c r="N74" s="26">
        <v>4993.4299999999994</v>
      </c>
      <c r="O74" s="28">
        <v>5658.3899999999994</v>
      </c>
      <c r="P74" s="72"/>
      <c r="Q74" s="66">
        <f t="shared" si="0"/>
        <v>73265.01999999999</v>
      </c>
    </row>
    <row r="75" spans="1:17" ht="15.75" customHeight="1" thickBot="1" x14ac:dyDescent="0.25">
      <c r="A75" s="51"/>
      <c r="B75" s="37"/>
      <c r="C75" s="14" t="s">
        <v>20</v>
      </c>
      <c r="D75" s="75">
        <f>SUM(D71:D74)</f>
        <v>98024.73000000001</v>
      </c>
      <c r="E75" s="75">
        <f t="shared" ref="E75:O75" si="12">SUM(E71:E74)</f>
        <v>91977.12000000001</v>
      </c>
      <c r="F75" s="75">
        <f t="shared" si="12"/>
        <v>83252.699999999983</v>
      </c>
      <c r="G75" s="75">
        <f t="shared" si="12"/>
        <v>85397.17</v>
      </c>
      <c r="H75" s="75">
        <f t="shared" si="12"/>
        <v>102853.93</v>
      </c>
      <c r="I75" s="75">
        <f t="shared" si="12"/>
        <v>97114.549999999988</v>
      </c>
      <c r="J75" s="75">
        <f t="shared" si="12"/>
        <v>87433.400000000009</v>
      </c>
      <c r="K75" s="75">
        <f t="shared" si="12"/>
        <v>92619.319999999992</v>
      </c>
      <c r="L75" s="75">
        <f t="shared" si="12"/>
        <v>93152.68</v>
      </c>
      <c r="M75" s="75">
        <f t="shared" si="12"/>
        <v>83653.909999999989</v>
      </c>
      <c r="N75" s="75">
        <f t="shared" si="12"/>
        <v>87900.079999999958</v>
      </c>
      <c r="O75" s="76">
        <f t="shared" si="12"/>
        <v>88132.4</v>
      </c>
      <c r="P75" s="72"/>
      <c r="Q75" s="60">
        <f t="shared" si="0"/>
        <v>1091511.9899999998</v>
      </c>
    </row>
    <row r="76" spans="1:17" ht="15.75" customHeight="1" x14ac:dyDescent="0.2">
      <c r="A76" s="50">
        <v>41791</v>
      </c>
      <c r="B76" s="35" t="s">
        <v>28</v>
      </c>
      <c r="C76" s="2" t="s">
        <v>16</v>
      </c>
      <c r="D76" s="26">
        <v>46669.299999999996</v>
      </c>
      <c r="E76" s="26">
        <v>48251.73</v>
      </c>
      <c r="F76" s="26">
        <v>47867.319999999985</v>
      </c>
      <c r="G76" s="26">
        <v>47841.30000000001</v>
      </c>
      <c r="H76" s="27">
        <v>48724.509999999995</v>
      </c>
      <c r="I76" s="26">
        <v>47625.03</v>
      </c>
      <c r="J76" s="26">
        <v>49509.82</v>
      </c>
      <c r="K76" s="26">
        <v>48603.109999999986</v>
      </c>
      <c r="L76" s="26">
        <v>46949.959999999992</v>
      </c>
      <c r="M76" s="26">
        <v>45224.36</v>
      </c>
      <c r="N76" s="26">
        <v>48630.619999999995</v>
      </c>
      <c r="O76" s="28">
        <v>46000.049999999996</v>
      </c>
      <c r="P76" s="72"/>
      <c r="Q76" s="59">
        <f t="shared" si="0"/>
        <v>571897.11</v>
      </c>
    </row>
    <row r="77" spans="1:17" ht="15.75" customHeight="1" x14ac:dyDescent="0.2">
      <c r="A77" s="51"/>
      <c r="B77" s="36"/>
      <c r="C77" s="2" t="s">
        <v>17</v>
      </c>
      <c r="D77" s="26">
        <v>223.82999999999998</v>
      </c>
      <c r="E77" s="26">
        <v>205.64</v>
      </c>
      <c r="F77" s="26">
        <v>212.09</v>
      </c>
      <c r="G77" s="26">
        <v>220.01999999999998</v>
      </c>
      <c r="H77" s="27">
        <v>205.89</v>
      </c>
      <c r="I77" s="26">
        <v>143.63</v>
      </c>
      <c r="J77" s="26">
        <v>139.6</v>
      </c>
      <c r="K77" s="26">
        <v>112.4</v>
      </c>
      <c r="L77" s="26">
        <v>93.259999999999991</v>
      </c>
      <c r="M77" s="26">
        <v>126.46</v>
      </c>
      <c r="N77" s="26">
        <v>80.25</v>
      </c>
      <c r="O77" s="28">
        <v>253.46999999999997</v>
      </c>
      <c r="P77" s="72"/>
      <c r="Q77" s="66">
        <f t="shared" si="0"/>
        <v>2016.54</v>
      </c>
    </row>
    <row r="78" spans="1:17" ht="15.75" customHeight="1" x14ac:dyDescent="0.2">
      <c r="A78" s="51"/>
      <c r="B78" s="36"/>
      <c r="C78" s="2" t="s">
        <v>18</v>
      </c>
      <c r="D78" s="26">
        <v>0</v>
      </c>
      <c r="E78" s="26">
        <v>0</v>
      </c>
      <c r="F78" s="26">
        <v>0</v>
      </c>
      <c r="G78" s="26">
        <v>0</v>
      </c>
      <c r="H78" s="27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8">
        <v>0</v>
      </c>
      <c r="P78" s="72"/>
      <c r="Q78" s="66">
        <f t="shared" si="0"/>
        <v>0</v>
      </c>
    </row>
    <row r="79" spans="1:17" ht="15.75" customHeight="1" x14ac:dyDescent="0.2">
      <c r="A79" s="51"/>
      <c r="B79" s="36"/>
      <c r="C79" s="2" t="s">
        <v>19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8">
        <v>0</v>
      </c>
      <c r="P79" s="72"/>
      <c r="Q79" s="66">
        <f t="shared" si="0"/>
        <v>0</v>
      </c>
    </row>
    <row r="80" spans="1:17" ht="15.75" customHeight="1" thickBot="1" x14ac:dyDescent="0.25">
      <c r="A80" s="52"/>
      <c r="B80" s="37"/>
      <c r="C80" s="14" t="s">
        <v>20</v>
      </c>
      <c r="D80" s="75">
        <f>SUM(D76:D79)</f>
        <v>46893.13</v>
      </c>
      <c r="E80" s="75">
        <f t="shared" ref="E80:O80" si="13">SUM(E76:E79)</f>
        <v>48457.37</v>
      </c>
      <c r="F80" s="75">
        <f t="shared" si="13"/>
        <v>48079.409999999982</v>
      </c>
      <c r="G80" s="75">
        <f t="shared" si="13"/>
        <v>48061.320000000007</v>
      </c>
      <c r="H80" s="75">
        <f t="shared" si="13"/>
        <v>48930.399999999994</v>
      </c>
      <c r="I80" s="75">
        <f t="shared" si="13"/>
        <v>47768.659999999996</v>
      </c>
      <c r="J80" s="75">
        <f t="shared" si="13"/>
        <v>49649.42</v>
      </c>
      <c r="K80" s="75">
        <f t="shared" si="13"/>
        <v>48715.509999999987</v>
      </c>
      <c r="L80" s="75">
        <f t="shared" si="13"/>
        <v>47043.219999999994</v>
      </c>
      <c r="M80" s="75">
        <f t="shared" si="13"/>
        <v>45350.82</v>
      </c>
      <c r="N80" s="75">
        <f t="shared" si="13"/>
        <v>48710.869999999995</v>
      </c>
      <c r="O80" s="76">
        <f t="shared" si="13"/>
        <v>46253.52</v>
      </c>
      <c r="P80" s="80"/>
      <c r="Q80" s="60">
        <f t="shared" si="0"/>
        <v>573913.64999999991</v>
      </c>
    </row>
    <row r="81" spans="1:17" x14ac:dyDescent="0.2">
      <c r="A81" s="50">
        <v>41799</v>
      </c>
      <c r="B81" s="35" t="s">
        <v>25</v>
      </c>
      <c r="C81" s="10" t="s">
        <v>16</v>
      </c>
      <c r="D81" s="29">
        <v>24122.880000000001</v>
      </c>
      <c r="E81" s="29">
        <v>25435.549999999996</v>
      </c>
      <c r="F81" s="29">
        <v>25433.250000000007</v>
      </c>
      <c r="G81" s="29">
        <v>24113.800000000003</v>
      </c>
      <c r="H81" s="30">
        <v>25157.42</v>
      </c>
      <c r="I81" s="29">
        <v>25696.37</v>
      </c>
      <c r="J81" s="29">
        <v>24976.940000000002</v>
      </c>
      <c r="K81" s="29">
        <v>25952.69</v>
      </c>
      <c r="L81" s="29">
        <v>24464.81</v>
      </c>
      <c r="M81" s="29">
        <v>24467.510000000002</v>
      </c>
      <c r="N81" s="29">
        <v>24508.739999999994</v>
      </c>
      <c r="O81" s="31">
        <v>24091.8</v>
      </c>
      <c r="P81" s="64"/>
      <c r="Q81" s="61">
        <f>SUM(D81:P81)</f>
        <v>298421.76000000001</v>
      </c>
    </row>
    <row r="82" spans="1:17" x14ac:dyDescent="0.2">
      <c r="A82" s="51"/>
      <c r="B82" s="36"/>
      <c r="C82" s="2" t="s">
        <v>17</v>
      </c>
      <c r="D82" s="26">
        <v>2938.03</v>
      </c>
      <c r="E82" s="26">
        <v>2728.59</v>
      </c>
      <c r="F82" s="26">
        <v>3387.71</v>
      </c>
      <c r="G82" s="26">
        <v>2982.49</v>
      </c>
      <c r="H82" s="27">
        <v>2992.27</v>
      </c>
      <c r="I82" s="26">
        <v>3760.66</v>
      </c>
      <c r="J82" s="26">
        <v>3131.77</v>
      </c>
      <c r="K82" s="26">
        <v>3540.71</v>
      </c>
      <c r="L82" s="26">
        <v>2593.4499999999998</v>
      </c>
      <c r="M82" s="26">
        <v>338.58</v>
      </c>
      <c r="N82" s="26">
        <v>337.06</v>
      </c>
      <c r="O82" s="28">
        <v>550.83000000000004</v>
      </c>
      <c r="P82" s="65"/>
      <c r="Q82" s="66">
        <f>SUM(D82:P82)</f>
        <v>29282.150000000005</v>
      </c>
    </row>
    <row r="83" spans="1:17" x14ac:dyDescent="0.2">
      <c r="A83" s="51"/>
      <c r="B83" s="36"/>
      <c r="C83" s="2" t="s">
        <v>18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8">
        <v>0</v>
      </c>
      <c r="P83" s="65"/>
      <c r="Q83" s="66">
        <f>SUM(D83:P83)</f>
        <v>0</v>
      </c>
    </row>
    <row r="84" spans="1:17" x14ac:dyDescent="0.2">
      <c r="A84" s="51"/>
      <c r="B84" s="36"/>
      <c r="C84" s="2" t="s">
        <v>19</v>
      </c>
      <c r="D84" s="18">
        <v>283.37</v>
      </c>
      <c r="E84" s="18">
        <v>557.34999999999991</v>
      </c>
      <c r="F84" s="18">
        <v>736.26</v>
      </c>
      <c r="G84" s="26">
        <v>401.19</v>
      </c>
      <c r="H84" s="19">
        <v>896.77</v>
      </c>
      <c r="I84" s="18">
        <v>651.03</v>
      </c>
      <c r="J84" s="18">
        <v>501.74999999999994</v>
      </c>
      <c r="K84" s="18">
        <v>587.6099999999999</v>
      </c>
      <c r="L84" s="18">
        <v>735.43000000000006</v>
      </c>
      <c r="M84" s="26">
        <v>792.44</v>
      </c>
      <c r="N84" s="26">
        <v>698.86999999999989</v>
      </c>
      <c r="O84" s="28">
        <v>546.42000000000007</v>
      </c>
      <c r="P84" s="65"/>
      <c r="Q84" s="66">
        <f>SUM(D84:P84)</f>
        <v>7388.4900000000007</v>
      </c>
    </row>
    <row r="85" spans="1:17" ht="13.5" thickBot="1" x14ac:dyDescent="0.25">
      <c r="A85" s="52"/>
      <c r="B85" s="37"/>
      <c r="C85" s="14" t="s">
        <v>20</v>
      </c>
      <c r="D85" s="25">
        <f>SUM(D81:D84)</f>
        <v>27344.28</v>
      </c>
      <c r="E85" s="25">
        <f t="shared" ref="E85:O85" si="14">SUM(E81:E84)</f>
        <v>28721.489999999994</v>
      </c>
      <c r="F85" s="25">
        <f t="shared" si="14"/>
        <v>29557.220000000005</v>
      </c>
      <c r="G85" s="25">
        <f t="shared" si="14"/>
        <v>27497.48</v>
      </c>
      <c r="H85" s="25">
        <f t="shared" si="14"/>
        <v>29046.46</v>
      </c>
      <c r="I85" s="25">
        <f t="shared" si="14"/>
        <v>30108.059999999998</v>
      </c>
      <c r="J85" s="25">
        <f t="shared" si="14"/>
        <v>28610.460000000003</v>
      </c>
      <c r="K85" s="25">
        <f t="shared" si="14"/>
        <v>30081.01</v>
      </c>
      <c r="L85" s="25">
        <f t="shared" si="14"/>
        <v>27793.690000000002</v>
      </c>
      <c r="M85" s="25">
        <f t="shared" si="14"/>
        <v>25598.530000000002</v>
      </c>
      <c r="N85" s="25">
        <f t="shared" si="14"/>
        <v>25544.669999999995</v>
      </c>
      <c r="O85" s="32">
        <f t="shared" si="14"/>
        <v>25189.050000000003</v>
      </c>
      <c r="P85" s="65"/>
      <c r="Q85" s="60">
        <f>SUM(D85:P85)</f>
        <v>335092.39999999997</v>
      </c>
    </row>
    <row r="86" spans="1:17" x14ac:dyDescent="0.2">
      <c r="A86" s="50">
        <v>41801</v>
      </c>
      <c r="B86" s="35" t="s">
        <v>39</v>
      </c>
      <c r="C86" s="2" t="s">
        <v>16</v>
      </c>
      <c r="D86" s="18">
        <v>13858.15</v>
      </c>
      <c r="E86" s="18">
        <v>14839.600000000002</v>
      </c>
      <c r="F86" s="18">
        <v>15375.369999999999</v>
      </c>
      <c r="G86" s="18">
        <v>14417.739999999998</v>
      </c>
      <c r="H86" s="19">
        <v>14732.74</v>
      </c>
      <c r="I86" s="18">
        <v>15728.87</v>
      </c>
      <c r="J86" s="18">
        <v>14970.02</v>
      </c>
      <c r="K86" s="18">
        <v>16121.08</v>
      </c>
      <c r="L86" s="18">
        <v>14521.179999999998</v>
      </c>
      <c r="M86" s="18">
        <v>15374.05</v>
      </c>
      <c r="N86" s="18">
        <v>15151.300000000001</v>
      </c>
      <c r="O86" s="20">
        <v>14917.800000000001</v>
      </c>
      <c r="P86" s="65"/>
      <c r="Q86" s="59">
        <f>SUM(D86:P86)</f>
        <v>180007.89999999997</v>
      </c>
    </row>
    <row r="87" spans="1:17" x14ac:dyDescent="0.2">
      <c r="A87" s="51"/>
      <c r="B87" s="36"/>
      <c r="C87" s="2" t="s">
        <v>17</v>
      </c>
      <c r="D87" s="26">
        <v>632.43000000000018</v>
      </c>
      <c r="E87" s="26">
        <v>749.77</v>
      </c>
      <c r="F87" s="26">
        <v>1030.57</v>
      </c>
      <c r="G87" s="26">
        <v>829.71</v>
      </c>
      <c r="H87" s="27">
        <v>1041.55</v>
      </c>
      <c r="I87" s="26">
        <v>1356.26</v>
      </c>
      <c r="J87" s="26">
        <v>1234.33</v>
      </c>
      <c r="K87" s="26">
        <v>1213.3100000000002</v>
      </c>
      <c r="L87" s="26">
        <v>956.87000000000012</v>
      </c>
      <c r="M87" s="26">
        <v>872.31</v>
      </c>
      <c r="N87" s="26">
        <v>788.61000000000013</v>
      </c>
      <c r="O87" s="28">
        <v>690.03000000000009</v>
      </c>
      <c r="P87" s="65"/>
      <c r="Q87" s="66">
        <f>SUM(D87:P87)</f>
        <v>11395.750000000002</v>
      </c>
    </row>
    <row r="88" spans="1:17" x14ac:dyDescent="0.2">
      <c r="A88" s="51"/>
      <c r="B88" s="36"/>
      <c r="C88" s="2" t="s">
        <v>18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8">
        <v>0</v>
      </c>
      <c r="P88" s="65"/>
      <c r="Q88" s="66">
        <f>SUM(D88:P88)</f>
        <v>0</v>
      </c>
    </row>
    <row r="89" spans="1:17" x14ac:dyDescent="0.2">
      <c r="A89" s="51"/>
      <c r="B89" s="36"/>
      <c r="C89" s="2" t="s">
        <v>19</v>
      </c>
      <c r="D89" s="18">
        <v>111.63</v>
      </c>
      <c r="E89" s="18">
        <v>17.39</v>
      </c>
      <c r="F89" s="18">
        <v>86.01</v>
      </c>
      <c r="G89" s="26">
        <v>97.91</v>
      </c>
      <c r="H89" s="19">
        <v>110.72</v>
      </c>
      <c r="I89" s="18">
        <v>112.55</v>
      </c>
      <c r="J89" s="18">
        <v>107.73</v>
      </c>
      <c r="K89" s="18">
        <v>95.16</v>
      </c>
      <c r="L89" s="18">
        <v>105.23</v>
      </c>
      <c r="M89" s="26">
        <v>117.12</v>
      </c>
      <c r="N89" s="26">
        <v>68.63</v>
      </c>
      <c r="O89" s="28">
        <v>89.1</v>
      </c>
      <c r="P89" s="65"/>
      <c r="Q89" s="66">
        <f>SUM(D89:P89)</f>
        <v>1119.1799999999998</v>
      </c>
    </row>
    <row r="90" spans="1:17" ht="13.5" thickBot="1" x14ac:dyDescent="0.25">
      <c r="A90" s="52"/>
      <c r="B90" s="37"/>
      <c r="C90" s="14" t="s">
        <v>20</v>
      </c>
      <c r="D90" s="25">
        <f>SUM(D86:D89)</f>
        <v>14602.21</v>
      </c>
      <c r="E90" s="25">
        <f t="shared" ref="E90:O90" si="15">SUM(E86:E89)</f>
        <v>15606.760000000002</v>
      </c>
      <c r="F90" s="25">
        <f t="shared" si="15"/>
        <v>16491.949999999997</v>
      </c>
      <c r="G90" s="25">
        <f t="shared" si="15"/>
        <v>15345.359999999997</v>
      </c>
      <c r="H90" s="25">
        <f t="shared" si="15"/>
        <v>15885.009999999998</v>
      </c>
      <c r="I90" s="25">
        <f t="shared" si="15"/>
        <v>17197.68</v>
      </c>
      <c r="J90" s="25">
        <f t="shared" si="15"/>
        <v>16312.08</v>
      </c>
      <c r="K90" s="25">
        <f t="shared" si="15"/>
        <v>17429.55</v>
      </c>
      <c r="L90" s="25">
        <f t="shared" si="15"/>
        <v>15583.279999999999</v>
      </c>
      <c r="M90" s="25">
        <f t="shared" si="15"/>
        <v>16363.48</v>
      </c>
      <c r="N90" s="25">
        <f t="shared" si="15"/>
        <v>16008.54</v>
      </c>
      <c r="O90" s="32">
        <f t="shared" si="15"/>
        <v>15696.930000000002</v>
      </c>
      <c r="P90" s="65"/>
      <c r="Q90" s="60">
        <f>SUM(D90:P90)</f>
        <v>192522.83000000002</v>
      </c>
    </row>
    <row r="91" spans="1:17" x14ac:dyDescent="0.2">
      <c r="B91" s="17"/>
      <c r="C91" s="1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7" x14ac:dyDescent="0.2">
      <c r="B92" s="17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7" x14ac:dyDescent="0.2">
      <c r="B93" s="17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7" ht="13.5" thickBot="1" x14ac:dyDescent="0.25">
      <c r="B94" s="17"/>
      <c r="C94" s="1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7" ht="18" customHeight="1" thickBot="1" x14ac:dyDescent="0.25">
      <c r="A95" s="53">
        <v>2018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5"/>
    </row>
    <row r="96" spans="1:17" ht="29.25" customHeight="1" thickBot="1" x14ac:dyDescent="0.25">
      <c r="A96" s="62" t="s">
        <v>43</v>
      </c>
      <c r="B96" s="62" t="s">
        <v>0</v>
      </c>
      <c r="C96" s="62" t="s">
        <v>1</v>
      </c>
      <c r="D96" s="62" t="s">
        <v>2</v>
      </c>
      <c r="E96" s="62" t="s">
        <v>3</v>
      </c>
      <c r="F96" s="62" t="s">
        <v>4</v>
      </c>
      <c r="G96" s="62" t="s">
        <v>5</v>
      </c>
      <c r="H96" s="62" t="s">
        <v>6</v>
      </c>
      <c r="I96" s="62" t="s">
        <v>7</v>
      </c>
      <c r="J96" s="62" t="s">
        <v>8</v>
      </c>
      <c r="K96" s="62" t="s">
        <v>9</v>
      </c>
      <c r="L96" s="62" t="s">
        <v>10</v>
      </c>
      <c r="M96" s="62" t="s">
        <v>11</v>
      </c>
      <c r="N96" s="62" t="s">
        <v>12</v>
      </c>
      <c r="O96" s="62" t="s">
        <v>13</v>
      </c>
      <c r="Q96" s="62" t="s">
        <v>14</v>
      </c>
    </row>
    <row r="97" spans="1:17" ht="15.75" customHeight="1" x14ac:dyDescent="0.2">
      <c r="A97" s="50">
        <v>41797</v>
      </c>
      <c r="B97" s="35" t="s">
        <v>40</v>
      </c>
      <c r="C97" s="2" t="s">
        <v>16</v>
      </c>
      <c r="D97" s="18">
        <v>23670.29</v>
      </c>
      <c r="E97" s="18">
        <v>22309.039999999997</v>
      </c>
      <c r="F97" s="18">
        <v>21879.68</v>
      </c>
      <c r="G97" s="18">
        <v>21821.31</v>
      </c>
      <c r="H97" s="19">
        <v>23612.850000000002</v>
      </c>
      <c r="I97" s="18">
        <v>22789.46</v>
      </c>
      <c r="J97" s="18">
        <v>23653.600000000002</v>
      </c>
      <c r="K97" s="18">
        <v>21928.170000000002</v>
      </c>
      <c r="L97" s="18">
        <v>21052.34</v>
      </c>
      <c r="M97" s="18">
        <v>23081.81</v>
      </c>
      <c r="N97" s="18">
        <v>23317.54</v>
      </c>
      <c r="O97" s="20">
        <v>21118.25</v>
      </c>
      <c r="P97" s="65"/>
      <c r="Q97" s="59">
        <f t="shared" ref="Q97:Q111" si="16">SUM(D97:P97)</f>
        <v>270234.34000000003</v>
      </c>
    </row>
    <row r="98" spans="1:17" ht="15.75" customHeight="1" x14ac:dyDescent="0.2">
      <c r="A98" s="51"/>
      <c r="B98" s="36"/>
      <c r="C98" s="2" t="s">
        <v>17</v>
      </c>
      <c r="D98" s="26">
        <v>1565.5700000000002</v>
      </c>
      <c r="E98" s="26">
        <v>1544.52</v>
      </c>
      <c r="F98" s="26">
        <v>1619.6599999999999</v>
      </c>
      <c r="G98" s="26">
        <v>1469.91</v>
      </c>
      <c r="H98" s="27">
        <v>1781.89</v>
      </c>
      <c r="I98" s="26">
        <v>1654.3300000000002</v>
      </c>
      <c r="J98" s="26">
        <v>1697.97</v>
      </c>
      <c r="K98" s="26">
        <v>1584.09</v>
      </c>
      <c r="L98" s="26">
        <v>1579.21</v>
      </c>
      <c r="M98" s="26">
        <v>1754.24</v>
      </c>
      <c r="N98" s="26">
        <v>1933.46</v>
      </c>
      <c r="O98" s="28">
        <v>1730.86</v>
      </c>
      <c r="P98" s="65"/>
      <c r="Q98" s="66">
        <f t="shared" si="16"/>
        <v>19915.710000000003</v>
      </c>
    </row>
    <row r="99" spans="1:17" ht="15.75" customHeight="1" x14ac:dyDescent="0.2">
      <c r="A99" s="51"/>
      <c r="B99" s="36"/>
      <c r="C99" s="2" t="s">
        <v>18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8">
        <v>0</v>
      </c>
      <c r="P99" s="65"/>
      <c r="Q99" s="66">
        <f t="shared" si="16"/>
        <v>0</v>
      </c>
    </row>
    <row r="100" spans="1:17" ht="15.75" customHeight="1" x14ac:dyDescent="0.2">
      <c r="A100" s="51"/>
      <c r="B100" s="36"/>
      <c r="C100" s="2" t="s">
        <v>19</v>
      </c>
      <c r="D100" s="18">
        <v>24.64</v>
      </c>
      <c r="E100" s="18">
        <v>124.83999999999999</v>
      </c>
      <c r="F100" s="18">
        <v>20.950000000000003</v>
      </c>
      <c r="G100" s="26">
        <v>84.740000000000009</v>
      </c>
      <c r="H100" s="19">
        <v>94.759999999999991</v>
      </c>
      <c r="I100" s="18">
        <v>84.66</v>
      </c>
      <c r="J100" s="18">
        <v>50.17</v>
      </c>
      <c r="K100" s="18">
        <v>99.3</v>
      </c>
      <c r="L100" s="18">
        <v>98.39</v>
      </c>
      <c r="M100" s="26">
        <v>82.81</v>
      </c>
      <c r="N100" s="26">
        <v>88.32</v>
      </c>
      <c r="O100" s="28">
        <v>3.69</v>
      </c>
      <c r="P100" s="65"/>
      <c r="Q100" s="66">
        <f t="shared" si="16"/>
        <v>857.27</v>
      </c>
    </row>
    <row r="101" spans="1:17" ht="15.75" customHeight="1" thickBot="1" x14ac:dyDescent="0.25">
      <c r="A101" s="52"/>
      <c r="B101" s="37"/>
      <c r="C101" s="14" t="s">
        <v>20</v>
      </c>
      <c r="D101" s="25">
        <f>SUM(D97:D100)</f>
        <v>25260.5</v>
      </c>
      <c r="E101" s="25">
        <f t="shared" ref="E101:O101" si="17">SUM(E97:E100)</f>
        <v>23978.399999999998</v>
      </c>
      <c r="F101" s="25">
        <f t="shared" si="17"/>
        <v>23520.29</v>
      </c>
      <c r="G101" s="25">
        <f t="shared" si="17"/>
        <v>23375.960000000003</v>
      </c>
      <c r="H101" s="25">
        <f t="shared" si="17"/>
        <v>25489.5</v>
      </c>
      <c r="I101" s="25">
        <f t="shared" si="17"/>
        <v>24528.45</v>
      </c>
      <c r="J101" s="25">
        <f t="shared" si="17"/>
        <v>25401.74</v>
      </c>
      <c r="K101" s="25">
        <f t="shared" si="17"/>
        <v>23611.56</v>
      </c>
      <c r="L101" s="25">
        <f t="shared" si="17"/>
        <v>22729.94</v>
      </c>
      <c r="M101" s="25">
        <f t="shared" si="17"/>
        <v>24918.860000000004</v>
      </c>
      <c r="N101" s="25">
        <f t="shared" si="17"/>
        <v>25339.32</v>
      </c>
      <c r="O101" s="32">
        <f t="shared" si="17"/>
        <v>22852.799999999999</v>
      </c>
      <c r="P101" s="65"/>
      <c r="Q101" s="60">
        <f t="shared" si="16"/>
        <v>291007.32</v>
      </c>
    </row>
    <row r="102" spans="1:17" ht="15.75" customHeight="1" x14ac:dyDescent="0.2">
      <c r="A102" s="50">
        <v>41872</v>
      </c>
      <c r="B102" s="35" t="s">
        <v>41</v>
      </c>
      <c r="C102" s="2" t="s">
        <v>16</v>
      </c>
      <c r="D102" s="18">
        <v>22711.059999999998</v>
      </c>
      <c r="E102" s="18">
        <v>23559.809999999998</v>
      </c>
      <c r="F102" s="18">
        <v>22253.68</v>
      </c>
      <c r="G102" s="18">
        <v>22375.420000000002</v>
      </c>
      <c r="H102" s="19">
        <v>23809.710000000003</v>
      </c>
      <c r="I102" s="18">
        <v>22557.030000000002</v>
      </c>
      <c r="J102" s="18">
        <v>23263.210000000003</v>
      </c>
      <c r="K102" s="18">
        <v>22057.93</v>
      </c>
      <c r="L102" s="18">
        <v>22604.19</v>
      </c>
      <c r="M102" s="18">
        <v>22157.56</v>
      </c>
      <c r="N102" s="18">
        <v>22507.909999999996</v>
      </c>
      <c r="O102" s="20">
        <v>23249.280000000002</v>
      </c>
      <c r="P102" s="65"/>
      <c r="Q102" s="59">
        <f t="shared" si="16"/>
        <v>273106.78999999998</v>
      </c>
    </row>
    <row r="103" spans="1:17" ht="15.75" customHeight="1" x14ac:dyDescent="0.2">
      <c r="A103" s="51"/>
      <c r="B103" s="36"/>
      <c r="C103" s="2" t="s">
        <v>17</v>
      </c>
      <c r="D103" s="26">
        <v>912.49</v>
      </c>
      <c r="E103" s="26">
        <v>1041.28</v>
      </c>
      <c r="F103" s="26">
        <v>932.75999999999988</v>
      </c>
      <c r="G103" s="26">
        <v>1064.5700000000002</v>
      </c>
      <c r="H103" s="27">
        <v>1069.9499999999998</v>
      </c>
      <c r="I103" s="26">
        <v>1049.26</v>
      </c>
      <c r="J103" s="26">
        <v>1149.82</v>
      </c>
      <c r="K103" s="26">
        <v>1099.7299999999998</v>
      </c>
      <c r="L103" s="26">
        <v>3925.13</v>
      </c>
      <c r="M103" s="26">
        <v>3271.67</v>
      </c>
      <c r="N103" s="26">
        <v>1717.99</v>
      </c>
      <c r="O103" s="28">
        <v>1090.54</v>
      </c>
      <c r="P103" s="65"/>
      <c r="Q103" s="66">
        <f t="shared" si="16"/>
        <v>18325.189999999999</v>
      </c>
    </row>
    <row r="104" spans="1:17" ht="15.75" customHeight="1" x14ac:dyDescent="0.2">
      <c r="A104" s="51"/>
      <c r="B104" s="36"/>
      <c r="C104" s="2" t="s">
        <v>18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8">
        <v>0</v>
      </c>
      <c r="P104" s="65"/>
      <c r="Q104" s="66">
        <f t="shared" si="16"/>
        <v>0</v>
      </c>
    </row>
    <row r="105" spans="1:17" ht="15.75" customHeight="1" x14ac:dyDescent="0.2">
      <c r="A105" s="51"/>
      <c r="B105" s="36"/>
      <c r="C105" s="2" t="s">
        <v>19</v>
      </c>
      <c r="D105" s="18">
        <v>29.46</v>
      </c>
      <c r="E105" s="18">
        <v>129.94</v>
      </c>
      <c r="F105" s="18">
        <v>88.070000000000007</v>
      </c>
      <c r="G105" s="26">
        <v>5.6999999999999993</v>
      </c>
      <c r="H105" s="19">
        <v>194.29</v>
      </c>
      <c r="I105" s="18">
        <v>125.08999999999999</v>
      </c>
      <c r="J105" s="18">
        <v>53.849999999999994</v>
      </c>
      <c r="K105" s="18">
        <v>161.85999999999999</v>
      </c>
      <c r="L105" s="18">
        <v>172.35</v>
      </c>
      <c r="M105" s="26">
        <v>170.49</v>
      </c>
      <c r="N105" s="26">
        <v>135.01</v>
      </c>
      <c r="O105" s="28">
        <v>84.019999999999982</v>
      </c>
      <c r="P105" s="65"/>
      <c r="Q105" s="66">
        <f t="shared" si="16"/>
        <v>1350.13</v>
      </c>
    </row>
    <row r="106" spans="1:17" ht="15.75" customHeight="1" thickBot="1" x14ac:dyDescent="0.25">
      <c r="A106" s="52"/>
      <c r="B106" s="37"/>
      <c r="C106" s="14" t="s">
        <v>20</v>
      </c>
      <c r="D106" s="25">
        <f>SUM(D102:D105)</f>
        <v>23653.01</v>
      </c>
      <c r="E106" s="25">
        <f t="shared" ref="E106:P106" si="18">SUM(E102:E105)</f>
        <v>24731.029999999995</v>
      </c>
      <c r="F106" s="25">
        <f t="shared" si="18"/>
        <v>23274.51</v>
      </c>
      <c r="G106" s="25">
        <f t="shared" si="18"/>
        <v>23445.690000000002</v>
      </c>
      <c r="H106" s="25">
        <f t="shared" si="18"/>
        <v>25073.950000000004</v>
      </c>
      <c r="I106" s="25">
        <f t="shared" si="18"/>
        <v>23731.38</v>
      </c>
      <c r="J106" s="25">
        <f t="shared" si="18"/>
        <v>24466.880000000001</v>
      </c>
      <c r="K106" s="25">
        <f t="shared" si="18"/>
        <v>23319.52</v>
      </c>
      <c r="L106" s="25">
        <f t="shared" si="18"/>
        <v>26701.67</v>
      </c>
      <c r="M106" s="25">
        <f t="shared" si="18"/>
        <v>25599.720000000005</v>
      </c>
      <c r="N106" s="25">
        <f t="shared" si="18"/>
        <v>24360.909999999996</v>
      </c>
      <c r="O106" s="32">
        <f t="shared" si="18"/>
        <v>24423.840000000004</v>
      </c>
      <c r="P106" s="25">
        <f t="shared" si="18"/>
        <v>0</v>
      </c>
      <c r="Q106" s="60">
        <f t="shared" si="16"/>
        <v>292782.11000000004</v>
      </c>
    </row>
    <row r="107" spans="1:17" ht="15.75" customHeight="1" x14ac:dyDescent="0.2">
      <c r="A107" s="50">
        <v>41885</v>
      </c>
      <c r="B107" s="35" t="s">
        <v>22</v>
      </c>
      <c r="C107" s="2" t="s">
        <v>16</v>
      </c>
      <c r="D107" s="18">
        <v>19764.79</v>
      </c>
      <c r="E107" s="18">
        <v>20620.390000000003</v>
      </c>
      <c r="F107" s="18">
        <v>19518.93</v>
      </c>
      <c r="G107" s="18">
        <v>18327.22</v>
      </c>
      <c r="H107" s="19">
        <v>20970.989999999998</v>
      </c>
      <c r="I107" s="18">
        <v>20793.22</v>
      </c>
      <c r="J107" s="18">
        <v>19488.660000000003</v>
      </c>
      <c r="K107" s="18">
        <v>19098.919999999998</v>
      </c>
      <c r="L107" s="18">
        <v>20114.8</v>
      </c>
      <c r="M107" s="18">
        <v>19521.350000000002</v>
      </c>
      <c r="N107" s="18">
        <v>20146.7</v>
      </c>
      <c r="O107" s="20">
        <v>19049.13</v>
      </c>
      <c r="P107" s="65"/>
      <c r="Q107" s="59">
        <f t="shared" si="16"/>
        <v>237415.1</v>
      </c>
    </row>
    <row r="108" spans="1:17" ht="15.75" customHeight="1" x14ac:dyDescent="0.2">
      <c r="A108" s="51"/>
      <c r="B108" s="36"/>
      <c r="C108" s="2" t="s">
        <v>17</v>
      </c>
      <c r="D108" s="26">
        <v>2858.2599999999998</v>
      </c>
      <c r="E108" s="26">
        <v>3005.2000000000003</v>
      </c>
      <c r="F108" s="26">
        <v>2670.8</v>
      </c>
      <c r="G108" s="26">
        <v>2637.3899999999994</v>
      </c>
      <c r="H108" s="27">
        <v>2953.64</v>
      </c>
      <c r="I108" s="26">
        <v>2986.8599999999997</v>
      </c>
      <c r="J108" s="26">
        <v>2811.4799999999996</v>
      </c>
      <c r="K108" s="26">
        <v>2846.3200000000006</v>
      </c>
      <c r="L108" s="26">
        <v>2887.27</v>
      </c>
      <c r="M108" s="26">
        <v>2657.3500000000004</v>
      </c>
      <c r="N108" s="26">
        <v>2837.0499999999997</v>
      </c>
      <c r="O108" s="28">
        <v>2600.6799999999998</v>
      </c>
      <c r="P108" s="65"/>
      <c r="Q108" s="66">
        <f t="shared" si="16"/>
        <v>33752.299999999996</v>
      </c>
    </row>
    <row r="109" spans="1:17" ht="15.75" customHeight="1" x14ac:dyDescent="0.2">
      <c r="A109" s="51"/>
      <c r="B109" s="36"/>
      <c r="C109" s="2" t="s">
        <v>18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8">
        <v>0</v>
      </c>
      <c r="P109" s="65"/>
      <c r="Q109" s="66">
        <f t="shared" si="16"/>
        <v>0</v>
      </c>
    </row>
    <row r="110" spans="1:17" ht="15.75" customHeight="1" x14ac:dyDescent="0.2">
      <c r="A110" s="51"/>
      <c r="B110" s="36"/>
      <c r="C110" s="2" t="s">
        <v>19</v>
      </c>
      <c r="D110" s="18">
        <v>148.22999999999999</v>
      </c>
      <c r="E110" s="18">
        <v>145.49</v>
      </c>
      <c r="F110" s="18">
        <v>155.55000000000001</v>
      </c>
      <c r="G110" s="18">
        <v>142.74</v>
      </c>
      <c r="H110" s="18">
        <v>163.79</v>
      </c>
      <c r="I110" s="18">
        <v>174.77</v>
      </c>
      <c r="J110" s="18">
        <v>155.55000000000001</v>
      </c>
      <c r="K110" s="18">
        <v>159.03</v>
      </c>
      <c r="L110" s="18">
        <v>165.54</v>
      </c>
      <c r="M110" s="18">
        <v>161.30000000000001</v>
      </c>
      <c r="N110" s="18">
        <v>143.66</v>
      </c>
      <c r="O110" s="20">
        <v>139.22</v>
      </c>
      <c r="P110" s="65"/>
      <c r="Q110" s="66">
        <f t="shared" si="16"/>
        <v>1854.87</v>
      </c>
    </row>
    <row r="111" spans="1:17" ht="15.75" customHeight="1" thickBot="1" x14ac:dyDescent="0.25">
      <c r="A111" s="52"/>
      <c r="B111" s="37"/>
      <c r="C111" s="5" t="s">
        <v>20</v>
      </c>
      <c r="D111" s="34">
        <f>SUM(D107:D110)</f>
        <v>22771.279999999999</v>
      </c>
      <c r="E111" s="25">
        <f t="shared" ref="E111:O111" si="19">SUM(E107:E110)</f>
        <v>23771.080000000005</v>
      </c>
      <c r="F111" s="25">
        <f t="shared" si="19"/>
        <v>22345.279999999999</v>
      </c>
      <c r="G111" s="25">
        <f t="shared" si="19"/>
        <v>21107.350000000002</v>
      </c>
      <c r="H111" s="25">
        <f t="shared" si="19"/>
        <v>24088.42</v>
      </c>
      <c r="I111" s="25">
        <f t="shared" si="19"/>
        <v>23954.850000000002</v>
      </c>
      <c r="J111" s="25">
        <f t="shared" si="19"/>
        <v>22455.690000000002</v>
      </c>
      <c r="K111" s="25">
        <f t="shared" si="19"/>
        <v>22104.269999999997</v>
      </c>
      <c r="L111" s="25">
        <f t="shared" si="19"/>
        <v>23167.61</v>
      </c>
      <c r="M111" s="25">
        <f t="shared" si="19"/>
        <v>22340.000000000004</v>
      </c>
      <c r="N111" s="25">
        <f t="shared" si="19"/>
        <v>23127.41</v>
      </c>
      <c r="O111" s="32">
        <f t="shared" si="19"/>
        <v>21789.030000000002</v>
      </c>
      <c r="P111" s="67"/>
      <c r="Q111" s="60">
        <f t="shared" si="16"/>
        <v>273022.27</v>
      </c>
    </row>
    <row r="113" spans="1:5" ht="13.5" thickBot="1" x14ac:dyDescent="0.25"/>
    <row r="114" spans="1:5" ht="24" customHeight="1" thickBot="1" x14ac:dyDescent="0.25">
      <c r="A114" s="56" t="s">
        <v>32</v>
      </c>
      <c r="B114" s="57"/>
      <c r="C114" s="57"/>
      <c r="D114" s="57"/>
      <c r="E114" s="58"/>
    </row>
  </sheetData>
  <mergeCells count="43">
    <mergeCell ref="A86:A90"/>
    <mergeCell ref="A97:A101"/>
    <mergeCell ref="A102:A106"/>
    <mergeCell ref="A107:A111"/>
    <mergeCell ref="A114:E114"/>
    <mergeCell ref="B86:B90"/>
    <mergeCell ref="B97:B101"/>
    <mergeCell ref="B102:B106"/>
    <mergeCell ref="B107:B111"/>
    <mergeCell ref="A66:A70"/>
    <mergeCell ref="A71:A75"/>
    <mergeCell ref="A76:A80"/>
    <mergeCell ref="A81:A85"/>
    <mergeCell ref="B66:B70"/>
    <mergeCell ref="B71:B75"/>
    <mergeCell ref="B76:B80"/>
    <mergeCell ref="B81:B85"/>
    <mergeCell ref="A95:Q95"/>
    <mergeCell ref="A41:A45"/>
    <mergeCell ref="A46:A50"/>
    <mergeCell ref="A51:A55"/>
    <mergeCell ref="A56:A60"/>
    <mergeCell ref="A61:A65"/>
    <mergeCell ref="A16:A20"/>
    <mergeCell ref="A21:A25"/>
    <mergeCell ref="A26:A30"/>
    <mergeCell ref="A31:A35"/>
    <mergeCell ref="A36:A40"/>
    <mergeCell ref="A8:Q8"/>
    <mergeCell ref="A9:Q9"/>
    <mergeCell ref="A10:Q10"/>
    <mergeCell ref="A12:Q12"/>
    <mergeCell ref="A14:Q14"/>
    <mergeCell ref="B51:B55"/>
    <mergeCell ref="B56:B60"/>
    <mergeCell ref="B61:B65"/>
    <mergeCell ref="B16:B20"/>
    <mergeCell ref="B21:B25"/>
    <mergeCell ref="B26:B30"/>
    <mergeCell ref="B31:B35"/>
    <mergeCell ref="B36:B40"/>
    <mergeCell ref="B41:B45"/>
    <mergeCell ref="B46:B50"/>
  </mergeCells>
  <printOptions horizontalCentered="1"/>
  <pageMargins left="0.31496062992125984" right="0.31496062992125984" top="0" bottom="0" header="0" footer="0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2018-04-12T16:42:15Z</cp:lastPrinted>
  <dcterms:created xsi:type="dcterms:W3CDTF">2015-03-11T21:14:50Z</dcterms:created>
  <dcterms:modified xsi:type="dcterms:W3CDTF">2019-11-27T22:15:33Z</dcterms:modified>
</cp:coreProperties>
</file>