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<sst xmlns="http://schemas.openxmlformats.org/spreadsheetml/2006/main" count="15" uniqueCount="14">
  <si>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TOTAL TURISTAS</t>
  </si>
  <si>
    <t>COLOMBIANOS</t>
  </si>
  <si>
    <t>Partc. %</t>
  </si>
  <si>
    <t>EXTRANJEROS</t>
  </si>
  <si>
    <t xml:space="preserve"> </t>
  </si>
  <si>
    <t>FUENTE: Instituto Colombiano de Antropología e Historia - Parque Arqueológico de San Agustín.</t>
  </si>
  <si>
    <t xml:space="preserve"> COLOMBIANOS Y EXTRANJEROS</t>
  </si>
  <si>
    <t>1999  -  2013</t>
  </si>
  <si>
    <t xml:space="preserve">FLUJO TURISTICO EN EL DEPARTAMENTO </t>
  </si>
  <si>
    <t>FLUJO TURISTICO EN EL PARQUE ARQUEOLOGICO DE SAN AGUSTIN</t>
  </si>
  <si>
    <t>AÑOS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</si>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</sst>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General_)"/>
    <numFmt numFmtId="185" formatCode="#,##0.0"/>
    <numFmt numFmtId="186" formatCode="#,##0.000"/>
    <numFmt numFmtId="187" formatCode="\7.\3\20"/>
    <numFmt numFmtId="188" formatCode="\7\3\2#,##0"/>
    <numFmt numFmtId="189" formatCode="#.##0"/>
    <numFmt numFmtId="190" formatCode="0.000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</numFmts>
  <fonts count="3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4" fillId="0" borderId="10" xfId="0" applyFont="1" applyBorder="1" applyAlignment="1" applyProtection="1">
      <alignment horizontal="center"/>
      <protection/>
    </xf>
    <xf numFmtId="184" fontId="4" fillId="0" borderId="11" xfId="0" applyFont="1" applyBorder="1" applyAlignment="1" applyProtection="1">
      <alignment horizontal="center"/>
      <protection/>
    </xf>
    <xf numFmtId="184" fontId="4" fillId="0" borderId="12" xfId="0" applyFont="1" applyBorder="1" applyAlignment="1" applyProtection="1">
      <alignment horizontal="center"/>
      <protection/>
    </xf>
    <xf numFmtId="184" fontId="4" fillId="0" borderId="13" xfId="0" applyFont="1" applyBorder="1" applyAlignment="1">
      <alignment/>
    </xf>
    <xf numFmtId="184" fontId="4" fillId="0" borderId="14" xfId="0" applyFont="1" applyBorder="1" applyAlignment="1">
      <alignment/>
    </xf>
    <xf numFmtId="184" fontId="4" fillId="0" borderId="15" xfId="0" applyFont="1" applyBorder="1" applyAlignment="1">
      <alignment/>
    </xf>
    <xf numFmtId="184" fontId="4" fillId="0" borderId="0" xfId="0" applyFont="1" applyAlignment="1" applyProtection="1">
      <alignment horizontal="left"/>
      <protection/>
    </xf>
    <xf numFmtId="3" fontId="4" fillId="0" borderId="11" xfId="0" applyNumberFormat="1" applyFont="1" applyBorder="1" applyAlignment="1" applyProtection="1">
      <alignment horizontal="center"/>
      <protection/>
    </xf>
    <xf numFmtId="192" fontId="4" fillId="0" borderId="0" xfId="47" applyNumberFormat="1" applyFont="1" applyAlignment="1">
      <alignment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184" fontId="0" fillId="0" borderId="0" xfId="0" applyAlignment="1">
      <alignment horizontal="center"/>
    </xf>
    <xf numFmtId="184" fontId="1" fillId="33" borderId="16" xfId="0" applyFont="1" applyFill="1" applyBorder="1" applyAlignment="1" applyProtection="1">
      <alignment horizontal="left" vertical="center"/>
      <protection/>
    </xf>
    <xf numFmtId="184" fontId="4" fillId="33" borderId="17" xfId="0" applyFont="1" applyFill="1" applyBorder="1" applyAlignment="1">
      <alignment/>
    </xf>
    <xf numFmtId="184" fontId="4" fillId="33" borderId="18" xfId="0" applyFont="1" applyFill="1" applyBorder="1" applyAlignment="1">
      <alignment/>
    </xf>
    <xf numFmtId="184" fontId="1" fillId="33" borderId="19" xfId="0" applyFont="1" applyFill="1" applyBorder="1" applyAlignment="1">
      <alignment/>
    </xf>
    <xf numFmtId="184" fontId="1" fillId="33" borderId="20" xfId="0" applyFont="1" applyFill="1" applyBorder="1" applyAlignment="1">
      <alignment/>
    </xf>
    <xf numFmtId="184" fontId="1" fillId="33" borderId="21" xfId="0" applyFont="1" applyFill="1" applyBorder="1" applyAlignment="1">
      <alignment/>
    </xf>
    <xf numFmtId="184" fontId="1" fillId="33" borderId="10" xfId="0" applyFont="1" applyFill="1" applyBorder="1" applyAlignment="1" applyProtection="1">
      <alignment horizontal="center"/>
      <protection/>
    </xf>
    <xf numFmtId="184" fontId="1" fillId="33" borderId="11" xfId="0" applyFont="1" applyFill="1" applyBorder="1" applyAlignment="1" applyProtection="1">
      <alignment horizontal="center"/>
      <protection/>
    </xf>
    <xf numFmtId="184" fontId="1" fillId="33" borderId="12" xfId="0" applyFont="1" applyFill="1" applyBorder="1" applyAlignment="1" applyProtection="1">
      <alignment horizontal="center"/>
      <protection/>
    </xf>
    <xf numFmtId="184" fontId="4" fillId="33" borderId="22" xfId="0" applyFont="1" applyFill="1" applyBorder="1" applyAlignment="1" applyProtection="1">
      <alignment horizontal="center"/>
      <protection/>
    </xf>
    <xf numFmtId="184" fontId="4" fillId="33" borderId="23" xfId="0" applyFont="1" applyFill="1" applyBorder="1" applyAlignment="1" applyProtection="1">
      <alignment horizontal="center"/>
      <protection/>
    </xf>
    <xf numFmtId="184" fontId="4" fillId="33" borderId="24" xfId="0" applyFont="1" applyFill="1" applyBorder="1" applyAlignment="1" applyProtection="1">
      <alignment horizontal="center"/>
      <protection/>
    </xf>
    <xf numFmtId="184" fontId="1" fillId="34" borderId="25" xfId="0" applyFont="1" applyFill="1" applyBorder="1" applyAlignment="1" applyProtection="1">
      <alignment horizontal="centerContinuous"/>
      <protection/>
    </xf>
    <xf numFmtId="184" fontId="1" fillId="34" borderId="26" xfId="0" applyFont="1" applyFill="1" applyBorder="1" applyAlignment="1">
      <alignment horizontal="centerContinuous"/>
    </xf>
    <xf numFmtId="184" fontId="1" fillId="34" borderId="21" xfId="0" applyFont="1" applyFill="1" applyBorder="1" applyAlignment="1">
      <alignment horizontal="centerContinuous"/>
    </xf>
    <xf numFmtId="184" fontId="1" fillId="34" borderId="27" xfId="0" applyFont="1" applyFill="1" applyBorder="1" applyAlignment="1">
      <alignment horizontal="centerContinuous"/>
    </xf>
    <xf numFmtId="184" fontId="1" fillId="34" borderId="28" xfId="0" applyFont="1" applyFill="1" applyBorder="1" applyAlignment="1">
      <alignment horizontal="centerContinuous"/>
    </xf>
    <xf numFmtId="184" fontId="1" fillId="34" borderId="15" xfId="0" applyFont="1" applyFill="1" applyBorder="1" applyAlignment="1">
      <alignment horizontal="centerContinuous"/>
    </xf>
    <xf numFmtId="184" fontId="1" fillId="34" borderId="25" xfId="0" applyFont="1" applyFill="1" applyBorder="1" applyAlignment="1">
      <alignment horizontal="center"/>
    </xf>
    <xf numFmtId="184" fontId="1" fillId="34" borderId="26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/>
    </xf>
    <xf numFmtId="184" fontId="1" fillId="34" borderId="29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12" xfId="0" applyFont="1" applyFill="1" applyBorder="1" applyAlignment="1">
      <alignment horizontal="center"/>
    </xf>
    <xf numFmtId="184" fontId="1" fillId="34" borderId="27" xfId="0" applyFont="1" applyFill="1" applyBorder="1" applyAlignment="1">
      <alignment horizontal="center"/>
    </xf>
    <xf numFmtId="184" fontId="1" fillId="34" borderId="28" xfId="0" applyFont="1" applyFill="1" applyBorder="1" applyAlignment="1">
      <alignment horizontal="center"/>
    </xf>
    <xf numFmtId="184" fontId="1" fillId="34" borderId="15" xfId="0" applyFont="1" applyFill="1" applyBorder="1" applyAlignment="1">
      <alignment horizontal="center"/>
    </xf>
    <xf numFmtId="184" fontId="1" fillId="34" borderId="29" xfId="0" applyFont="1" applyFill="1" applyBorder="1" applyAlignment="1" applyProtection="1">
      <alignment horizontal="center"/>
      <protection/>
    </xf>
    <xf numFmtId="184" fontId="1" fillId="34" borderId="0" xfId="0" applyFont="1" applyFill="1" applyBorder="1" applyAlignment="1" applyProtection="1">
      <alignment horizontal="center"/>
      <protection/>
    </xf>
    <xf numFmtId="184" fontId="1" fillId="34" borderId="12" xfId="0" applyFont="1" applyFill="1" applyBorder="1" applyAlignment="1" applyProtection="1">
      <alignment horizontal="center"/>
      <protection/>
    </xf>
    <xf numFmtId="184" fontId="1" fillId="33" borderId="16" xfId="0" applyFont="1" applyFill="1" applyBorder="1" applyAlignment="1">
      <alignment horizontal="center"/>
    </xf>
    <xf numFmtId="184" fontId="1" fillId="33" borderId="17" xfId="0" applyFont="1" applyFill="1" applyBorder="1" applyAlignment="1">
      <alignment horizontal="center"/>
    </xf>
    <xf numFmtId="184" fontId="1" fillId="33" borderId="18" xfId="0" applyFont="1" applyFill="1" applyBorder="1" applyAlignment="1">
      <alignment horizontal="center"/>
    </xf>
    <xf numFmtId="184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1">
      <selection activeCell="K14" sqref="K14:N27"/>
    </sheetView>
  </sheetViews>
  <sheetFormatPr defaultColWidth="9.796875" defaultRowHeight="15"/>
  <cols>
    <col min="1" max="1" width="12.296875" style="0" customWidth="1"/>
    <col min="2" max="2" width="14" style="0" customWidth="1"/>
    <col min="3" max="3" width="13" style="0" customWidth="1"/>
    <col min="4" max="4" width="8.69921875" style="0" customWidth="1"/>
    <col min="5" max="5" width="12.09765625" style="0" customWidth="1"/>
    <col min="6" max="6" width="8.796875" style="0" customWidth="1"/>
    <col min="7" max="7" width="9.796875" style="0" customWidth="1"/>
    <col min="8" max="8" width="15.796875" style="0" customWidth="1"/>
    <col min="9" max="9" width="1.796875" style="0" customWidth="1"/>
    <col min="10" max="10" width="10.796875" style="0" customWidth="1"/>
    <col min="11" max="11" width="6.8984375" style="0" customWidth="1"/>
    <col min="12" max="12" width="8.796875" style="0" customWidth="1"/>
    <col min="13" max="13" width="1.796875" style="0" customWidth="1"/>
    <col min="14" max="14" width="8.796875" style="0" customWidth="1"/>
    <col min="15" max="15" width="1.796875" style="0" customWidth="1"/>
    <col min="16" max="16" width="8.796875" style="0" customWidth="1"/>
    <col min="17" max="17" width="1.796875" style="0" customWidth="1"/>
    <col min="18" max="18" width="8.796875" style="0" customWidth="1"/>
    <col min="19" max="19" width="1.796875" style="0" customWidth="1"/>
    <col min="20" max="20" width="8.796875" style="0" customWidth="1"/>
    <col min="21" max="21" width="1.796875" style="0" customWidth="1"/>
    <col min="22" max="22" width="8.796875" style="0" customWidth="1"/>
    <col min="23" max="23" width="1.796875" style="0" customWidth="1"/>
    <col min="24" max="24" width="8.796875" style="0" customWidth="1"/>
    <col min="25" max="25" width="1.796875" style="0" customWidth="1"/>
    <col min="26" max="26" width="8.796875" style="0" customWidth="1"/>
  </cols>
  <sheetData>
    <row r="1" spans="1:6" ht="15">
      <c r="A1" s="32" t="s">
        <v>11</v>
      </c>
      <c r="B1" s="33"/>
      <c r="C1" s="33"/>
      <c r="D1" s="33"/>
      <c r="E1" s="33"/>
      <c r="F1" s="34"/>
    </row>
    <row r="2" spans="1:6" ht="15">
      <c r="A2" s="35" t="s">
        <v>12</v>
      </c>
      <c r="B2" s="36"/>
      <c r="C2" s="36"/>
      <c r="D2" s="36"/>
      <c r="E2" s="36"/>
      <c r="F2" s="37"/>
    </row>
    <row r="3" spans="1:6" ht="15.75" thickBot="1">
      <c r="A3" s="38" t="s">
        <v>13</v>
      </c>
      <c r="B3" s="39"/>
      <c r="C3" s="39"/>
      <c r="D3" s="39"/>
      <c r="E3" s="39"/>
      <c r="F3" s="40"/>
    </row>
    <row r="4" ht="4.5" customHeight="1" thickBot="1"/>
    <row r="5" spans="1:8" ht="13.5" customHeight="1">
      <c r="A5" s="26" t="s">
        <v>8</v>
      </c>
      <c r="B5" s="27"/>
      <c r="C5" s="27"/>
      <c r="D5" s="27"/>
      <c r="E5" s="27"/>
      <c r="F5" s="28"/>
      <c r="G5" s="1"/>
      <c r="H5" s="1"/>
    </row>
    <row r="6" spans="1:8" ht="13.5" customHeight="1">
      <c r="A6" s="41" t="s">
        <v>9</v>
      </c>
      <c r="B6" s="42"/>
      <c r="C6" s="42"/>
      <c r="D6" s="42"/>
      <c r="E6" s="42"/>
      <c r="F6" s="43"/>
      <c r="G6" s="1"/>
      <c r="H6" s="1"/>
    </row>
    <row r="7" spans="1:8" ht="13.5" customHeight="1" thickBot="1">
      <c r="A7" s="29" t="s">
        <v>6</v>
      </c>
      <c r="B7" s="30"/>
      <c r="C7" s="30"/>
      <c r="D7" s="30"/>
      <c r="E7" s="30"/>
      <c r="F7" s="31"/>
      <c r="G7" s="1"/>
      <c r="H7" s="1"/>
    </row>
    <row r="8" spans="7:8" ht="3.75" customHeight="1" thickBot="1">
      <c r="G8" s="1"/>
      <c r="H8" s="1"/>
    </row>
    <row r="9" spans="1:8" ht="13.5" customHeight="1" thickBot="1">
      <c r="A9" s="44" t="s">
        <v>7</v>
      </c>
      <c r="B9" s="45"/>
      <c r="C9" s="45"/>
      <c r="D9" s="45"/>
      <c r="E9" s="45"/>
      <c r="F9" s="46"/>
      <c r="G9" s="1"/>
      <c r="H9" s="1"/>
    </row>
    <row r="10" spans="1:8" ht="13.5" customHeight="1">
      <c r="A10" s="17"/>
      <c r="B10" s="18"/>
      <c r="C10" s="18"/>
      <c r="D10" s="18"/>
      <c r="E10" s="18"/>
      <c r="F10" s="19"/>
      <c r="G10" s="1"/>
      <c r="H10" s="1"/>
    </row>
    <row r="11" spans="1:8" ht="13.5" customHeight="1">
      <c r="A11" s="20" t="s">
        <v>10</v>
      </c>
      <c r="B11" s="21" t="s">
        <v>0</v>
      </c>
      <c r="C11" s="21" t="s">
        <v>1</v>
      </c>
      <c r="D11" s="21" t="s">
        <v>2</v>
      </c>
      <c r="E11" s="21" t="s">
        <v>3</v>
      </c>
      <c r="F11" s="22" t="s">
        <v>2</v>
      </c>
      <c r="G11" s="1"/>
      <c r="H11" s="1"/>
    </row>
    <row r="12" spans="1:8" ht="13.5" customHeight="1">
      <c r="A12" s="23"/>
      <c r="B12" s="24"/>
      <c r="C12" s="24"/>
      <c r="D12" s="24"/>
      <c r="E12" s="24"/>
      <c r="F12" s="25"/>
      <c r="G12" s="1"/>
      <c r="H12" s="1"/>
    </row>
    <row r="13" spans="1:8" ht="13.5" customHeight="1">
      <c r="A13" s="2"/>
      <c r="B13" s="3"/>
      <c r="C13" s="3"/>
      <c r="D13" s="3"/>
      <c r="E13" s="3"/>
      <c r="F13" s="4"/>
      <c r="G13" s="1"/>
      <c r="H13" s="1"/>
    </row>
    <row r="14" spans="1:8" ht="13.5" customHeight="1">
      <c r="A14" s="2">
        <v>1999</v>
      </c>
      <c r="B14" s="9">
        <f aca="true" t="shared" si="0" ref="B14:B38">C14+E14</f>
        <v>47547</v>
      </c>
      <c r="C14" s="9">
        <v>44479</v>
      </c>
      <c r="D14" s="12">
        <f aca="true" t="shared" si="1" ref="D14:D24">C14/B14*100</f>
        <v>93.54743727259344</v>
      </c>
      <c r="E14" s="9">
        <v>3068</v>
      </c>
      <c r="F14" s="11">
        <f aca="true" t="shared" si="2" ref="F14:F24">E14/B14*100</f>
        <v>6.4525627274065664</v>
      </c>
      <c r="G14" s="1"/>
      <c r="H14" s="1"/>
    </row>
    <row r="15" spans="1:8" ht="13.5" customHeight="1">
      <c r="A15" s="2"/>
      <c r="B15" s="9"/>
      <c r="C15" s="9"/>
      <c r="D15" s="12"/>
      <c r="E15" s="9"/>
      <c r="F15" s="11"/>
      <c r="G15" s="1"/>
      <c r="H15" s="1"/>
    </row>
    <row r="16" spans="1:8" ht="13.5" customHeight="1">
      <c r="A16" s="2">
        <v>2000</v>
      </c>
      <c r="B16" s="9">
        <f t="shared" si="0"/>
        <v>39999</v>
      </c>
      <c r="C16" s="9">
        <v>38435</v>
      </c>
      <c r="D16" s="12">
        <f t="shared" si="1"/>
        <v>96.0899022475562</v>
      </c>
      <c r="E16" s="9">
        <v>1564</v>
      </c>
      <c r="F16" s="11">
        <f t="shared" si="2"/>
        <v>3.910097752443811</v>
      </c>
      <c r="G16" s="1"/>
      <c r="H16" s="1"/>
    </row>
    <row r="17" spans="1:8" ht="13.5" customHeight="1">
      <c r="A17" s="2"/>
      <c r="B17" s="9"/>
      <c r="C17" s="9"/>
      <c r="D17" s="12"/>
      <c r="E17" s="9"/>
      <c r="F17" s="11"/>
      <c r="G17" s="1"/>
      <c r="H17" s="1"/>
    </row>
    <row r="18" spans="1:8" ht="13.5" customHeight="1">
      <c r="A18" s="2">
        <v>2001</v>
      </c>
      <c r="B18" s="9">
        <f t="shared" si="0"/>
        <v>35114</v>
      </c>
      <c r="C18" s="9">
        <v>33933</v>
      </c>
      <c r="D18" s="12">
        <f t="shared" si="1"/>
        <v>96.63666913481802</v>
      </c>
      <c r="E18" s="9">
        <v>1181</v>
      </c>
      <c r="F18" s="11">
        <f t="shared" si="2"/>
        <v>3.3633308651819784</v>
      </c>
      <c r="G18" s="1"/>
      <c r="H18" s="1"/>
    </row>
    <row r="19" spans="1:8" ht="13.5" customHeight="1">
      <c r="A19" s="2"/>
      <c r="B19" s="9"/>
      <c r="C19" s="9"/>
      <c r="D19" s="12"/>
      <c r="E19" s="9"/>
      <c r="F19" s="11"/>
      <c r="G19" s="1"/>
      <c r="H19" s="1"/>
    </row>
    <row r="20" spans="1:8" ht="13.5" customHeight="1">
      <c r="A20" s="2">
        <v>2002</v>
      </c>
      <c r="B20" s="9">
        <f t="shared" si="0"/>
        <v>23304</v>
      </c>
      <c r="C20" s="9">
        <v>22814</v>
      </c>
      <c r="D20" s="12">
        <f t="shared" si="1"/>
        <v>97.89735667696533</v>
      </c>
      <c r="E20" s="9">
        <v>490</v>
      </c>
      <c r="F20" s="11">
        <f t="shared" si="2"/>
        <v>2.102643323034672</v>
      </c>
      <c r="G20" s="1"/>
      <c r="H20" s="1"/>
    </row>
    <row r="21" spans="1:8" ht="13.5" customHeight="1">
      <c r="A21" s="2"/>
      <c r="B21" s="9"/>
      <c r="C21" s="9"/>
      <c r="D21" s="12"/>
      <c r="E21" s="9"/>
      <c r="F21" s="11"/>
      <c r="G21" s="1"/>
      <c r="H21" s="1"/>
    </row>
    <row r="22" spans="1:8" ht="13.5" customHeight="1">
      <c r="A22" s="2">
        <v>2003</v>
      </c>
      <c r="B22" s="9">
        <f t="shared" si="0"/>
        <v>37869</v>
      </c>
      <c r="C22" s="9">
        <v>36908</v>
      </c>
      <c r="D22" s="12">
        <f t="shared" si="1"/>
        <v>97.46230425942063</v>
      </c>
      <c r="E22" s="9">
        <v>961</v>
      </c>
      <c r="F22" s="11">
        <f t="shared" si="2"/>
        <v>2.5376957405793656</v>
      </c>
      <c r="G22" s="1"/>
      <c r="H22" s="1"/>
    </row>
    <row r="23" spans="1:8" ht="13.5" customHeight="1">
      <c r="A23" s="2"/>
      <c r="B23" s="9"/>
      <c r="C23" s="9"/>
      <c r="D23" s="12"/>
      <c r="E23" s="9"/>
      <c r="F23" s="11"/>
      <c r="G23" s="1"/>
      <c r="H23" s="1"/>
    </row>
    <row r="24" spans="1:8" ht="13.5" customHeight="1">
      <c r="A24" s="2">
        <v>2004</v>
      </c>
      <c r="B24" s="9">
        <f t="shared" si="0"/>
        <v>47275</v>
      </c>
      <c r="C24" s="9">
        <v>45875</v>
      </c>
      <c r="D24" s="12">
        <f t="shared" si="1"/>
        <v>97.0386039132734</v>
      </c>
      <c r="E24" s="9">
        <v>1400</v>
      </c>
      <c r="F24" s="11">
        <f t="shared" si="2"/>
        <v>2.9613960867266</v>
      </c>
      <c r="G24" s="1"/>
      <c r="H24" s="1"/>
    </row>
    <row r="25" spans="1:8" ht="13.5" customHeight="1">
      <c r="A25" s="2"/>
      <c r="B25" s="9"/>
      <c r="C25" s="9"/>
      <c r="D25" s="12"/>
      <c r="E25" s="9"/>
      <c r="F25" s="11"/>
      <c r="G25" s="1"/>
      <c r="H25" s="1"/>
    </row>
    <row r="26" spans="1:8" ht="13.5" customHeight="1">
      <c r="A26" s="2">
        <v>2005</v>
      </c>
      <c r="B26" s="9">
        <f t="shared" si="0"/>
        <v>0</v>
      </c>
      <c r="C26" s="9">
        <v>0</v>
      </c>
      <c r="D26" s="12">
        <v>0</v>
      </c>
      <c r="E26" s="9">
        <v>0</v>
      </c>
      <c r="F26" s="11">
        <v>0</v>
      </c>
      <c r="G26" s="1"/>
      <c r="H26" s="1"/>
    </row>
    <row r="27" spans="1:8" ht="13.5" customHeight="1">
      <c r="A27" s="2"/>
      <c r="B27" s="9"/>
      <c r="C27" s="9"/>
      <c r="D27" s="12"/>
      <c r="E27" s="9"/>
      <c r="F27" s="11"/>
      <c r="G27" s="1"/>
      <c r="H27" s="1"/>
    </row>
    <row r="28" spans="1:8" ht="13.5" customHeight="1">
      <c r="A28" s="2">
        <v>2006</v>
      </c>
      <c r="B28" s="9">
        <f t="shared" si="0"/>
        <v>0</v>
      </c>
      <c r="C28" s="9">
        <v>0</v>
      </c>
      <c r="D28" s="12">
        <v>0</v>
      </c>
      <c r="E28" s="9">
        <v>0</v>
      </c>
      <c r="F28" s="11">
        <v>0</v>
      </c>
      <c r="G28" s="1"/>
      <c r="H28" s="1"/>
    </row>
    <row r="29" spans="1:8" ht="13.5" customHeight="1">
      <c r="A29" s="2"/>
      <c r="B29" s="9"/>
      <c r="C29" s="9"/>
      <c r="D29" s="12"/>
      <c r="E29" s="9"/>
      <c r="F29" s="11"/>
      <c r="G29" s="1"/>
      <c r="H29" s="1"/>
    </row>
    <row r="30" spans="1:8" ht="13.5" customHeight="1">
      <c r="A30" s="2">
        <v>2007</v>
      </c>
      <c r="B30" s="9">
        <f t="shared" si="0"/>
        <v>57768</v>
      </c>
      <c r="C30" s="9">
        <v>55316</v>
      </c>
      <c r="D30" s="12">
        <f>C30/B30*100</f>
        <v>95.75543553524443</v>
      </c>
      <c r="E30" s="9">
        <v>2452</v>
      </c>
      <c r="F30" s="11">
        <f>E30/B30*100</f>
        <v>4.244564464755574</v>
      </c>
      <c r="G30" s="1"/>
      <c r="H30" s="1"/>
    </row>
    <row r="31" spans="1:8" ht="13.5" customHeight="1">
      <c r="A31" s="2"/>
      <c r="B31" s="9"/>
      <c r="C31" s="9"/>
      <c r="D31" s="12"/>
      <c r="E31" s="9"/>
      <c r="F31" s="11"/>
      <c r="G31" s="1"/>
      <c r="H31" s="1"/>
    </row>
    <row r="32" spans="1:8" ht="13.5" customHeight="1">
      <c r="A32" s="2">
        <v>2008</v>
      </c>
      <c r="B32" s="9">
        <f t="shared" si="0"/>
        <v>0</v>
      </c>
      <c r="C32" s="9">
        <v>0</v>
      </c>
      <c r="D32" s="12">
        <v>0</v>
      </c>
      <c r="E32" s="9">
        <v>0</v>
      </c>
      <c r="F32" s="11">
        <v>0</v>
      </c>
      <c r="G32" s="1"/>
      <c r="H32" s="1"/>
    </row>
    <row r="33" spans="1:8" ht="13.5" customHeight="1">
      <c r="A33" s="2"/>
      <c r="B33" s="9"/>
      <c r="C33" s="9"/>
      <c r="D33" s="12"/>
      <c r="E33" s="9"/>
      <c r="F33" s="11"/>
      <c r="G33" s="1"/>
      <c r="H33" s="1"/>
    </row>
    <row r="34" spans="1:8" ht="13.5" customHeight="1">
      <c r="A34" s="2">
        <v>2009</v>
      </c>
      <c r="B34" s="9">
        <v>52824</v>
      </c>
      <c r="C34" s="9">
        <v>49852</v>
      </c>
      <c r="D34" s="12">
        <f>C34/B34*100</f>
        <v>94.37376949871272</v>
      </c>
      <c r="E34" s="9">
        <v>5572</v>
      </c>
      <c r="F34" s="11">
        <f>E34/B34*100</f>
        <v>10.54823565046191</v>
      </c>
      <c r="G34" s="1"/>
      <c r="H34" s="1"/>
    </row>
    <row r="35" spans="1:8" ht="13.5" customHeight="1">
      <c r="A35" s="2"/>
      <c r="B35" s="9"/>
      <c r="C35" s="9"/>
      <c r="D35" s="12"/>
      <c r="E35" s="9"/>
      <c r="F35" s="11"/>
      <c r="G35" s="1"/>
      <c r="H35" s="1"/>
    </row>
    <row r="36" spans="1:8" ht="13.5" customHeight="1">
      <c r="A36" s="2">
        <v>2010</v>
      </c>
      <c r="B36" s="9">
        <f t="shared" si="0"/>
        <v>55650</v>
      </c>
      <c r="C36" s="9">
        <v>51078</v>
      </c>
      <c r="D36" s="12">
        <f>C36/B36*100</f>
        <v>91.78436657681941</v>
      </c>
      <c r="E36" s="9">
        <v>4572</v>
      </c>
      <c r="F36" s="11">
        <f>E36/B36*100</f>
        <v>8.215633423180593</v>
      </c>
      <c r="G36" s="1"/>
      <c r="H36" s="1"/>
    </row>
    <row r="37" spans="1:8" ht="13.5" customHeight="1">
      <c r="A37" s="2"/>
      <c r="B37" s="9"/>
      <c r="C37" s="9"/>
      <c r="D37" s="12"/>
      <c r="E37" s="9"/>
      <c r="F37" s="11"/>
      <c r="G37" s="1"/>
      <c r="H37" s="1"/>
    </row>
    <row r="38" spans="1:8" ht="13.5" customHeight="1">
      <c r="A38" s="2">
        <v>2011</v>
      </c>
      <c r="B38" s="9">
        <f t="shared" si="0"/>
        <v>63661</v>
      </c>
      <c r="C38" s="9">
        <v>57392</v>
      </c>
      <c r="D38" s="12">
        <f>C38/B38*100</f>
        <v>90.15252666467696</v>
      </c>
      <c r="E38" s="9">
        <v>6269</v>
      </c>
      <c r="F38" s="11">
        <f>E38/B38*100</f>
        <v>9.84747333532304</v>
      </c>
      <c r="G38" s="1"/>
      <c r="H38" s="1"/>
    </row>
    <row r="39" spans="1:8" ht="13.5" customHeight="1">
      <c r="A39" s="2"/>
      <c r="B39" s="9"/>
      <c r="C39" s="9"/>
      <c r="D39" s="12"/>
      <c r="E39" s="9"/>
      <c r="F39" s="11"/>
      <c r="G39" s="1"/>
      <c r="H39" s="1"/>
    </row>
    <row r="40" spans="1:11" ht="15" customHeight="1">
      <c r="A40" s="2">
        <v>2012</v>
      </c>
      <c r="B40" s="9">
        <f>C40+E40</f>
        <v>71777</v>
      </c>
      <c r="C40" s="9">
        <v>65352</v>
      </c>
      <c r="D40" s="12">
        <f>C40/B40*100</f>
        <v>91.04866461401284</v>
      </c>
      <c r="E40" s="9">
        <v>6425</v>
      </c>
      <c r="F40" s="11">
        <f>E40/B40*100</f>
        <v>8.951335385987155</v>
      </c>
      <c r="G40" s="1"/>
      <c r="H40" s="1"/>
      <c r="J40" s="47"/>
      <c r="K40" s="47"/>
    </row>
    <row r="41" spans="1:11" ht="15" customHeight="1">
      <c r="A41" s="2"/>
      <c r="B41" s="9"/>
      <c r="C41" s="9"/>
      <c r="D41" s="12"/>
      <c r="E41" s="9"/>
      <c r="F41" s="11"/>
      <c r="G41" s="1"/>
      <c r="H41" s="1"/>
      <c r="J41" s="13"/>
      <c r="K41" s="13"/>
    </row>
    <row r="42" spans="1:11" ht="15" customHeight="1">
      <c r="A42" s="2">
        <v>2013</v>
      </c>
      <c r="B42" s="9">
        <f>SUM(C42+E42)</f>
        <v>69973</v>
      </c>
      <c r="C42" s="9">
        <v>62911</v>
      </c>
      <c r="D42" s="12">
        <f>(C42/B42)*100</f>
        <v>89.90753576379461</v>
      </c>
      <c r="E42" s="9">
        <v>7062</v>
      </c>
      <c r="F42" s="11">
        <f>(E42/B42)*100</f>
        <v>10.092464236205394</v>
      </c>
      <c r="G42" s="1"/>
      <c r="H42" s="1"/>
      <c r="J42" s="13"/>
      <c r="K42" s="13"/>
    </row>
    <row r="43" spans="1:8" ht="13.5" customHeight="1" thickBot="1">
      <c r="A43" s="5"/>
      <c r="B43" s="6"/>
      <c r="C43" s="6"/>
      <c r="D43" s="6"/>
      <c r="E43" s="6"/>
      <c r="F43" s="7"/>
      <c r="G43" s="1"/>
      <c r="H43" s="1"/>
    </row>
    <row r="44" spans="1:8" ht="13.5" customHeight="1" thickBot="1">
      <c r="A44" s="1"/>
      <c r="B44" s="1"/>
      <c r="C44" s="1"/>
      <c r="D44" s="1"/>
      <c r="E44" s="1"/>
      <c r="F44" s="1"/>
      <c r="G44" s="1"/>
      <c r="H44" s="1"/>
    </row>
    <row r="45" spans="1:8" ht="24" customHeight="1" thickBot="1">
      <c r="A45" s="14" t="s">
        <v>5</v>
      </c>
      <c r="B45" s="15"/>
      <c r="C45" s="15"/>
      <c r="D45" s="15"/>
      <c r="E45" s="15"/>
      <c r="F45" s="16"/>
      <c r="G45" s="1"/>
      <c r="H45" s="1"/>
    </row>
    <row r="46" spans="1:8" ht="13.5" customHeight="1">
      <c r="A46" s="8" t="s">
        <v>4</v>
      </c>
      <c r="B46" s="1"/>
      <c r="C46" s="1"/>
      <c r="D46" s="1"/>
      <c r="E46" s="1"/>
      <c r="F46" s="1"/>
      <c r="G46" s="1"/>
      <c r="H46" s="1"/>
    </row>
    <row r="47" spans="1:8" ht="13.5" customHeight="1">
      <c r="A47" s="8"/>
      <c r="B47" s="1"/>
      <c r="C47" s="1"/>
      <c r="D47" s="1"/>
      <c r="E47" s="1"/>
      <c r="F47" s="1"/>
      <c r="G47" s="1"/>
      <c r="H47" s="1"/>
    </row>
    <row r="48" spans="1:8" ht="13.5" customHeight="1">
      <c r="A48" s="8"/>
      <c r="B48" s="10"/>
      <c r="C48" s="10"/>
      <c r="D48" s="1"/>
      <c r="E48" s="1"/>
      <c r="F48" s="1"/>
      <c r="G48" s="1"/>
      <c r="H48" s="1"/>
    </row>
    <row r="49" ht="13.5" customHeight="1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</sheetData>
  <sheetProtection/>
  <mergeCells count="6">
    <mergeCell ref="A1:F1"/>
    <mergeCell ref="A2:F2"/>
    <mergeCell ref="A3:F3"/>
    <mergeCell ref="A6:F6"/>
    <mergeCell ref="A9:F9"/>
    <mergeCell ref="J40:K40"/>
  </mergeCells>
  <printOptions horizontalCentered="1"/>
  <pageMargins left="0.7086614173228347" right="0.7086614173228347" top="0.9448818897637796" bottom="0.944881889763779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2014-11-28T15:29:23Z</cp:lastPrinted>
  <dcterms:created xsi:type="dcterms:W3CDTF">2001-12-12T14:23:54Z</dcterms:created>
  <dcterms:modified xsi:type="dcterms:W3CDTF">2014-11-28T15:43:04Z</dcterms:modified>
  <cp:category/>
  <cp:version/>
  <cp:contentType/>
  <cp:contentStatus/>
</cp:coreProperties>
</file>