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8\ANUARIO 2017\ECONOMICO\SERVICIOS PUBLICO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" l="1"/>
  <c r="E109" i="1"/>
  <c r="F109" i="1"/>
  <c r="G109" i="1"/>
  <c r="H109" i="1"/>
  <c r="I109" i="1"/>
  <c r="J109" i="1"/>
  <c r="K109" i="1"/>
  <c r="L109" i="1"/>
  <c r="M109" i="1"/>
  <c r="N109" i="1"/>
  <c r="O109" i="1"/>
  <c r="E114" i="1" l="1"/>
  <c r="F114" i="1"/>
  <c r="G114" i="1"/>
  <c r="H114" i="1"/>
  <c r="I114" i="1"/>
  <c r="J114" i="1"/>
  <c r="K114" i="1"/>
  <c r="L114" i="1"/>
  <c r="M114" i="1"/>
  <c r="N114" i="1"/>
  <c r="O114" i="1"/>
  <c r="D114" i="1"/>
  <c r="P109" i="1"/>
  <c r="E104" i="1"/>
  <c r="F104" i="1"/>
  <c r="G104" i="1"/>
  <c r="H104" i="1"/>
  <c r="I104" i="1"/>
  <c r="J104" i="1"/>
  <c r="K104" i="1"/>
  <c r="L104" i="1"/>
  <c r="M104" i="1"/>
  <c r="N104" i="1"/>
  <c r="O104" i="1"/>
  <c r="D104" i="1"/>
  <c r="E99" i="1"/>
  <c r="F99" i="1"/>
  <c r="G99" i="1"/>
  <c r="H99" i="1"/>
  <c r="I99" i="1"/>
  <c r="J99" i="1"/>
  <c r="K99" i="1"/>
  <c r="L99" i="1"/>
  <c r="M99" i="1"/>
  <c r="N99" i="1"/>
  <c r="O99" i="1"/>
  <c r="D99" i="1"/>
  <c r="E94" i="1"/>
  <c r="F94" i="1"/>
  <c r="G94" i="1"/>
  <c r="H94" i="1"/>
  <c r="I94" i="1"/>
  <c r="J94" i="1"/>
  <c r="K94" i="1"/>
  <c r="L94" i="1"/>
  <c r="M94" i="1"/>
  <c r="N94" i="1"/>
  <c r="O94" i="1"/>
  <c r="D94" i="1"/>
  <c r="E80" i="1"/>
  <c r="F80" i="1"/>
  <c r="G80" i="1"/>
  <c r="H80" i="1"/>
  <c r="I80" i="1"/>
  <c r="J80" i="1"/>
  <c r="K80" i="1"/>
  <c r="L80" i="1"/>
  <c r="M80" i="1"/>
  <c r="N80" i="1"/>
  <c r="O80" i="1"/>
  <c r="D80" i="1"/>
  <c r="E75" i="1"/>
  <c r="F75" i="1"/>
  <c r="G75" i="1"/>
  <c r="H75" i="1"/>
  <c r="I75" i="1"/>
  <c r="J75" i="1"/>
  <c r="K75" i="1"/>
  <c r="L75" i="1"/>
  <c r="M75" i="1"/>
  <c r="N75" i="1"/>
  <c r="O75" i="1"/>
  <c r="D75" i="1"/>
  <c r="E70" i="1"/>
  <c r="F70" i="1"/>
  <c r="G70" i="1"/>
  <c r="H70" i="1"/>
  <c r="I70" i="1"/>
  <c r="J70" i="1"/>
  <c r="K70" i="1"/>
  <c r="L70" i="1"/>
  <c r="M70" i="1"/>
  <c r="N70" i="1"/>
  <c r="O70" i="1"/>
  <c r="D70" i="1"/>
  <c r="E65" i="1"/>
  <c r="F65" i="1"/>
  <c r="G65" i="1"/>
  <c r="H65" i="1"/>
  <c r="I65" i="1"/>
  <c r="J65" i="1"/>
  <c r="K65" i="1"/>
  <c r="L65" i="1"/>
  <c r="M65" i="1"/>
  <c r="N65" i="1"/>
  <c r="O65" i="1"/>
  <c r="D65" i="1"/>
  <c r="E60" i="1"/>
  <c r="F60" i="1"/>
  <c r="G60" i="1"/>
  <c r="H60" i="1"/>
  <c r="I60" i="1"/>
  <c r="J60" i="1"/>
  <c r="K60" i="1"/>
  <c r="L60" i="1"/>
  <c r="M60" i="1"/>
  <c r="N60" i="1"/>
  <c r="O60" i="1"/>
  <c r="D60" i="1"/>
  <c r="E55" i="1" l="1"/>
  <c r="F55" i="1"/>
  <c r="G55" i="1"/>
  <c r="H55" i="1"/>
  <c r="I55" i="1"/>
  <c r="J55" i="1"/>
  <c r="K55" i="1"/>
  <c r="L55" i="1"/>
  <c r="M55" i="1"/>
  <c r="N55" i="1"/>
  <c r="O55" i="1"/>
  <c r="D55" i="1"/>
  <c r="E50" i="1"/>
  <c r="F50" i="1"/>
  <c r="G50" i="1"/>
  <c r="H50" i="1"/>
  <c r="I50" i="1"/>
  <c r="J50" i="1"/>
  <c r="K50" i="1"/>
  <c r="L50" i="1"/>
  <c r="M50" i="1"/>
  <c r="N50" i="1"/>
  <c r="O50" i="1"/>
  <c r="D50" i="1"/>
  <c r="E45" i="1"/>
  <c r="F45" i="1"/>
  <c r="G45" i="1"/>
  <c r="H45" i="1"/>
  <c r="I45" i="1"/>
  <c r="J45" i="1"/>
  <c r="K45" i="1"/>
  <c r="L45" i="1"/>
  <c r="M45" i="1"/>
  <c r="N45" i="1"/>
  <c r="O45" i="1"/>
  <c r="D45" i="1"/>
  <c r="E40" i="1"/>
  <c r="F40" i="1"/>
  <c r="G40" i="1"/>
  <c r="H40" i="1"/>
  <c r="I40" i="1"/>
  <c r="J40" i="1"/>
  <c r="K40" i="1"/>
  <c r="L40" i="1"/>
  <c r="M40" i="1"/>
  <c r="N40" i="1"/>
  <c r="O40" i="1"/>
  <c r="D40" i="1"/>
  <c r="E35" i="1"/>
  <c r="F35" i="1"/>
  <c r="G35" i="1"/>
  <c r="H35" i="1"/>
  <c r="I35" i="1"/>
  <c r="J35" i="1"/>
  <c r="K35" i="1"/>
  <c r="L35" i="1"/>
  <c r="M35" i="1"/>
  <c r="N35" i="1"/>
  <c r="O35" i="1"/>
  <c r="D35" i="1"/>
  <c r="E30" i="1"/>
  <c r="F30" i="1"/>
  <c r="G30" i="1"/>
  <c r="H30" i="1"/>
  <c r="I30" i="1"/>
  <c r="J30" i="1"/>
  <c r="K30" i="1"/>
  <c r="L30" i="1"/>
  <c r="M30" i="1"/>
  <c r="N30" i="1"/>
  <c r="O30" i="1"/>
  <c r="D30" i="1"/>
  <c r="E25" i="1"/>
  <c r="F25" i="1"/>
  <c r="G25" i="1"/>
  <c r="H25" i="1"/>
  <c r="I25" i="1"/>
  <c r="J25" i="1"/>
  <c r="K25" i="1"/>
  <c r="L25" i="1"/>
  <c r="M25" i="1"/>
  <c r="N25" i="1"/>
  <c r="O25" i="1"/>
  <c r="D25" i="1"/>
  <c r="E20" i="1"/>
  <c r="F20" i="1"/>
  <c r="G20" i="1"/>
  <c r="H20" i="1"/>
  <c r="I20" i="1"/>
  <c r="J20" i="1"/>
  <c r="K20" i="1"/>
  <c r="L20" i="1"/>
  <c r="M20" i="1"/>
  <c r="N20" i="1"/>
  <c r="O20" i="1"/>
  <c r="D20" i="1"/>
</calcChain>
</file>

<file path=xl/sharedStrings.xml><?xml version="1.0" encoding="utf-8"?>
<sst xmlns="http://schemas.openxmlformats.org/spreadsheetml/2006/main" count="154" uniqueCount="44">
  <si>
    <t>MPIO.</t>
  </si>
  <si>
    <t>ESTRATO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</si>
  <si>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</si>
  <si>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</si>
  <si>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</si>
  <si>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</si>
  <si>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</si>
  <si>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</si>
  <si>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</si>
  <si>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</si>
  <si>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</si>
  <si>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</si>
  <si>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</si>
  <si>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</si>
  <si>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</si>
  <si>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NEIVA</t>
  </si>
  <si>
    <t>Residencial</t>
  </si>
  <si>
    <t>Comercial</t>
  </si>
  <si>
    <t>Industrial</t>
  </si>
  <si>
    <t>Oficiales</t>
  </si>
  <si>
    <t>Total</t>
  </si>
  <si>
    <t>AIPE</t>
  </si>
  <si>
    <t>YAGUARA</t>
  </si>
  <si>
    <t>PALERMO</t>
  </si>
  <si>
    <t>RIVERA</t>
  </si>
  <si>
    <t>TELLO</t>
  </si>
  <si>
    <t>CAMPOALEGRE</t>
  </si>
  <si>
    <t>PAICOL</t>
  </si>
  <si>
    <t>TARQUI</t>
  </si>
  <si>
    <t>SISTEMA DE INFORMACION REGIONAL "SIR"</t>
  </si>
  <si>
    <t>GOBERNACION DEL HUILA</t>
  </si>
  <si>
    <t>DEPARTAMENTO ADMINISTRATIVO DE PLANEACION</t>
  </si>
  <si>
    <t>FUENTE: ALCANOS DE COLOMBIA S.A. E.S.P.</t>
  </si>
  <si>
    <t>ALGECIRAS</t>
  </si>
  <si>
    <t>BARAYA</t>
  </si>
  <si>
    <t>GARZON</t>
  </si>
  <si>
    <t>GIGANTE</t>
  </si>
  <si>
    <t>HOBO</t>
  </si>
  <si>
    <t>LA PLATA</t>
  </si>
  <si>
    <t>TERUEL</t>
  </si>
  <si>
    <t>TESALIA</t>
  </si>
  <si>
    <t>VILLAVIEJA</t>
  </si>
  <si>
    <t>CONSUMO DE GAS NATURAL EN METROS CÚBICOS POR SECTORES, MESES Y MUNICIPIOS EN EL DEPARTAMENTO</t>
  </si>
  <si>
    <t>CODIGO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</si>
</sst>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1" applyFont="1"/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7" fillId="0" borderId="5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/>
    </xf>
    <xf numFmtId="0" fontId="5" fillId="3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3" fontId="2" fillId="0" borderId="12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2</xdr:col>
      <xdr:colOff>400050</xdr:colOff>
      <xdr:row>6</xdr:row>
      <xdr:rowOff>85725</xdr:rowOff>
    </xdr:to>
    <xdr:pic>
      <xdr:nvPicPr>
        <xdr:cNvPr id="3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117"/>
  <sheetViews>
    <sheetView showGridLines="0" tabSelected="1" workbookViewId="0">
      <selection activeCell="K85" sqref="K85"/>
    </sheetView>
  </sheetViews>
  <sheetFormatPr baseColWidth="10" defaultRowHeight="12.75" x14ac:dyDescent="0.2"/>
  <cols>
    <col min="1" max="1" width="11.42578125" style="1"/>
    <col min="2" max="2" width="7" style="3" customWidth="1"/>
    <col min="3" max="15" width="11.42578125" style="3"/>
    <col min="16" max="16" width="0" style="3" hidden="1" customWidth="1"/>
    <col min="17" max="17" width="11.42578125" style="3"/>
    <col min="18" max="16384" width="11.42578125" style="1"/>
  </cols>
  <sheetData>
    <row r="7" spans="1:16" ht="13.5" thickBot="1" x14ac:dyDescent="0.25"/>
    <row r="8" spans="1:16" ht="15" customHeight="1" x14ac:dyDescent="0.2">
      <c r="A8" s="49" t="s">
        <v>29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6" ht="13.5" customHeight="1" x14ac:dyDescent="0.2">
      <c r="A9" s="52" t="s">
        <v>30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6" ht="15.75" customHeight="1" thickBot="1" x14ac:dyDescent="0.25">
      <c r="A10" s="55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</row>
    <row r="11" spans="1:16" ht="6" customHeight="1" thickBot="1" x14ac:dyDescent="0.25">
      <c r="B11" s="6"/>
      <c r="C11" s="6"/>
      <c r="D11" s="7"/>
      <c r="E11" s="6"/>
      <c r="F11" s="6"/>
      <c r="G11" s="6"/>
      <c r="H11" s="6"/>
      <c r="I11" s="8"/>
      <c r="J11" s="6"/>
      <c r="K11" s="6"/>
      <c r="L11" s="6"/>
      <c r="M11" s="9"/>
      <c r="N11" s="7"/>
      <c r="O11" s="7"/>
    </row>
    <row r="12" spans="1:16" ht="24" customHeight="1" thickBot="1" x14ac:dyDescent="0.25">
      <c r="A12" s="58" t="s">
        <v>42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</row>
    <row r="13" spans="1:16" ht="4.5" customHeight="1" thickBot="1" x14ac:dyDescent="0.25">
      <c r="B13" s="6"/>
      <c r="C13" s="6"/>
      <c r="D13" s="7"/>
      <c r="E13" s="6"/>
      <c r="F13" s="6"/>
      <c r="G13" s="6"/>
      <c r="H13" s="6"/>
      <c r="I13" s="8"/>
      <c r="J13" s="6"/>
      <c r="K13" s="6"/>
      <c r="L13" s="6"/>
      <c r="M13" s="9"/>
      <c r="N13" s="7"/>
      <c r="O13" s="7"/>
    </row>
    <row r="14" spans="1:16" ht="21" customHeight="1" thickBot="1" x14ac:dyDescent="0.25">
      <c r="A14" s="58">
        <v>2017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</row>
    <row r="15" spans="1:16" ht="27.75" customHeight="1" thickBot="1" x14ac:dyDescent="0.25">
      <c r="A15" s="39" t="s">
        <v>43</v>
      </c>
      <c r="B15" s="39" t="s">
        <v>0</v>
      </c>
      <c r="C15" s="39" t="s">
        <v>1</v>
      </c>
      <c r="D15" s="39" t="s">
        <v>2</v>
      </c>
      <c r="E15" s="39" t="s">
        <v>3</v>
      </c>
      <c r="F15" s="39" t="s">
        <v>4</v>
      </c>
      <c r="G15" s="39" t="s">
        <v>5</v>
      </c>
      <c r="H15" s="39" t="s">
        <v>6</v>
      </c>
      <c r="I15" s="39" t="s">
        <v>7</v>
      </c>
      <c r="J15" s="39" t="s">
        <v>8</v>
      </c>
      <c r="K15" s="39" t="s">
        <v>9</v>
      </c>
      <c r="L15" s="39" t="s">
        <v>10</v>
      </c>
      <c r="M15" s="39" t="s">
        <v>11</v>
      </c>
      <c r="N15" s="39" t="s">
        <v>12</v>
      </c>
      <c r="O15" s="39" t="s">
        <v>13</v>
      </c>
      <c r="P15" s="4" t="s">
        <v>14</v>
      </c>
    </row>
    <row r="16" spans="1:16" ht="15.75" customHeight="1" x14ac:dyDescent="0.2">
      <c r="A16" s="40">
        <v>41001</v>
      </c>
      <c r="B16" s="61" t="s">
        <v>15</v>
      </c>
      <c r="C16" s="10" t="s">
        <v>16</v>
      </c>
      <c r="D16" s="31">
        <v>1027810.8999999997</v>
      </c>
      <c r="E16" s="31">
        <v>1105798.0200000003</v>
      </c>
      <c r="F16" s="31">
        <v>1103419.2799999998</v>
      </c>
      <c r="G16" s="31">
        <v>1074724.9199999997</v>
      </c>
      <c r="H16" s="32">
        <v>1078022.2999999996</v>
      </c>
      <c r="I16" s="31">
        <v>1084629.5499999998</v>
      </c>
      <c r="J16" s="31">
        <v>1090846.8500000006</v>
      </c>
      <c r="K16" s="31">
        <v>1108035.2599999998</v>
      </c>
      <c r="L16" s="31">
        <v>1089541.3099999994</v>
      </c>
      <c r="M16" s="31">
        <v>1079016.6999999995</v>
      </c>
      <c r="N16" s="31">
        <v>1074580.0399999996</v>
      </c>
      <c r="O16" s="33">
        <v>1039915.4700000002</v>
      </c>
      <c r="P16" s="3" t="s">
        <v>15</v>
      </c>
    </row>
    <row r="17" spans="1:16" ht="15.75" customHeight="1" x14ac:dyDescent="0.2">
      <c r="A17" s="41"/>
      <c r="B17" s="62"/>
      <c r="C17" s="13" t="s">
        <v>17</v>
      </c>
      <c r="D17" s="21">
        <v>157834.48999999982</v>
      </c>
      <c r="E17" s="21">
        <v>148196.86999999994</v>
      </c>
      <c r="F17" s="21">
        <v>146445.90000000008</v>
      </c>
      <c r="G17" s="21">
        <v>143531.47000000003</v>
      </c>
      <c r="H17" s="22">
        <v>144468.13999999998</v>
      </c>
      <c r="I17" s="21">
        <v>146519.58000000002</v>
      </c>
      <c r="J17" s="21">
        <v>156273.97999999995</v>
      </c>
      <c r="K17" s="21">
        <v>144383.47999999992</v>
      </c>
      <c r="L17" s="21">
        <v>144746.96000000002</v>
      </c>
      <c r="M17" s="21">
        <v>145816.50999999998</v>
      </c>
      <c r="N17" s="21">
        <v>154265.97</v>
      </c>
      <c r="O17" s="23">
        <v>157651.02999999991</v>
      </c>
    </row>
    <row r="18" spans="1:16" ht="15.75" customHeight="1" x14ac:dyDescent="0.2">
      <c r="A18" s="41"/>
      <c r="B18" s="62"/>
      <c r="C18" s="13" t="s">
        <v>18</v>
      </c>
      <c r="D18" s="24">
        <v>25119.51</v>
      </c>
      <c r="E18" s="21">
        <v>25535.149999999998</v>
      </c>
      <c r="F18" s="21">
        <v>31999.230000000003</v>
      </c>
      <c r="G18" s="21">
        <v>26580.95</v>
      </c>
      <c r="H18" s="22">
        <v>24375.86</v>
      </c>
      <c r="I18" s="21">
        <v>26056.25</v>
      </c>
      <c r="J18" s="21">
        <v>22593.65</v>
      </c>
      <c r="K18" s="21">
        <v>26919.1</v>
      </c>
      <c r="L18" s="21">
        <v>24732.06</v>
      </c>
      <c r="M18" s="21">
        <v>24164.210000000003</v>
      </c>
      <c r="N18" s="21">
        <v>23861.829999999998</v>
      </c>
      <c r="O18" s="23">
        <v>21547.58</v>
      </c>
    </row>
    <row r="19" spans="1:16" ht="15.75" customHeight="1" x14ac:dyDescent="0.2">
      <c r="A19" s="41"/>
      <c r="B19" s="62"/>
      <c r="C19" s="13" t="s">
        <v>19</v>
      </c>
      <c r="D19" s="25">
        <v>15363.08</v>
      </c>
      <c r="E19" s="25">
        <v>20248.3</v>
      </c>
      <c r="F19" s="25">
        <v>22520.399999999994</v>
      </c>
      <c r="G19" s="21">
        <v>20568.569999999996</v>
      </c>
      <c r="H19" s="26">
        <v>22093.870000000003</v>
      </c>
      <c r="I19" s="25">
        <v>22474.660000000003</v>
      </c>
      <c r="J19" s="25">
        <v>22846.530000000002</v>
      </c>
      <c r="K19" s="25">
        <v>25536.85</v>
      </c>
      <c r="L19" s="25">
        <v>26752</v>
      </c>
      <c r="M19" s="21">
        <v>24758.35</v>
      </c>
      <c r="N19" s="21">
        <v>21462.299999999996</v>
      </c>
      <c r="O19" s="23">
        <v>19436.61</v>
      </c>
    </row>
    <row r="20" spans="1:16" ht="15.75" customHeight="1" thickBot="1" x14ac:dyDescent="0.25">
      <c r="A20" s="41"/>
      <c r="B20" s="63"/>
      <c r="C20" s="14" t="s">
        <v>20</v>
      </c>
      <c r="D20" s="27">
        <f>SUM(D16:D19)</f>
        <v>1226127.9799999995</v>
      </c>
      <c r="E20" s="27">
        <f t="shared" ref="E20:O20" si="0">SUM(E16:E19)</f>
        <v>1299778.3400000001</v>
      </c>
      <c r="F20" s="27">
        <f t="shared" si="0"/>
        <v>1304384.8099999998</v>
      </c>
      <c r="G20" s="27">
        <f t="shared" si="0"/>
        <v>1265405.9099999997</v>
      </c>
      <c r="H20" s="27">
        <f t="shared" si="0"/>
        <v>1268960.1699999997</v>
      </c>
      <c r="I20" s="27">
        <f t="shared" si="0"/>
        <v>1279680.0399999998</v>
      </c>
      <c r="J20" s="27">
        <f t="shared" si="0"/>
        <v>1292561.0100000005</v>
      </c>
      <c r="K20" s="27">
        <f t="shared" si="0"/>
        <v>1304874.69</v>
      </c>
      <c r="L20" s="27">
        <f t="shared" si="0"/>
        <v>1285772.3299999994</v>
      </c>
      <c r="M20" s="27">
        <f t="shared" si="0"/>
        <v>1273755.7699999996</v>
      </c>
      <c r="N20" s="27">
        <f t="shared" si="0"/>
        <v>1274170.1399999997</v>
      </c>
      <c r="O20" s="37">
        <f t="shared" si="0"/>
        <v>1238550.6900000002</v>
      </c>
    </row>
    <row r="21" spans="1:16" ht="15.75" customHeight="1" x14ac:dyDescent="0.2">
      <c r="A21" s="40">
        <v>41016</v>
      </c>
      <c r="B21" s="61" t="s">
        <v>21</v>
      </c>
      <c r="C21" s="15" t="s">
        <v>16</v>
      </c>
      <c r="D21" s="18">
        <v>39029.210000000006</v>
      </c>
      <c r="E21" s="18">
        <v>38731.390000000007</v>
      </c>
      <c r="F21" s="18">
        <v>38360.129999999997</v>
      </c>
      <c r="G21" s="18">
        <v>35044.449999999997</v>
      </c>
      <c r="H21" s="19">
        <v>38275.969999999994</v>
      </c>
      <c r="I21" s="18">
        <v>37831.869999999995</v>
      </c>
      <c r="J21" s="18">
        <v>38633.199999999997</v>
      </c>
      <c r="K21" s="18">
        <v>35632.51</v>
      </c>
      <c r="L21" s="18">
        <v>37822.929999999993</v>
      </c>
      <c r="M21" s="18">
        <v>35247.879999999997</v>
      </c>
      <c r="N21" s="18">
        <v>36494.67</v>
      </c>
      <c r="O21" s="20">
        <v>37918.620000000003</v>
      </c>
      <c r="P21" s="3">
        <v>449022.83000000007</v>
      </c>
    </row>
    <row r="22" spans="1:16" ht="15.75" customHeight="1" x14ac:dyDescent="0.2">
      <c r="A22" s="41"/>
      <c r="B22" s="62"/>
      <c r="C22" s="13" t="s">
        <v>17</v>
      </c>
      <c r="D22" s="21">
        <v>1425.38</v>
      </c>
      <c r="E22" s="21">
        <v>1455.76</v>
      </c>
      <c r="F22" s="21">
        <v>1296.6000000000001</v>
      </c>
      <c r="G22" s="21">
        <v>1408.2699999999998</v>
      </c>
      <c r="H22" s="22">
        <v>1588.0099999999998</v>
      </c>
      <c r="I22" s="21">
        <v>1631.22</v>
      </c>
      <c r="J22" s="21">
        <v>1567.0300000000002</v>
      </c>
      <c r="K22" s="21">
        <v>1518.83</v>
      </c>
      <c r="L22" s="21">
        <v>1956.0100000000002</v>
      </c>
      <c r="M22" s="21">
        <v>1616.8500000000001</v>
      </c>
      <c r="N22" s="21">
        <v>1961.2500000000002</v>
      </c>
      <c r="O22" s="23">
        <v>2106.1</v>
      </c>
      <c r="P22" s="3">
        <v>19531.310000000001</v>
      </c>
    </row>
    <row r="23" spans="1:16" ht="15.75" customHeight="1" x14ac:dyDescent="0.2">
      <c r="A23" s="41"/>
      <c r="B23" s="62"/>
      <c r="C23" s="13" t="s">
        <v>18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38">
        <v>0</v>
      </c>
      <c r="P23" s="3">
        <v>0</v>
      </c>
    </row>
    <row r="24" spans="1:16" ht="15.75" customHeight="1" x14ac:dyDescent="0.2">
      <c r="A24" s="41"/>
      <c r="B24" s="62"/>
      <c r="C24" s="13" t="s">
        <v>19</v>
      </c>
      <c r="D24" s="25">
        <v>0</v>
      </c>
      <c r="E24" s="25">
        <v>10.3</v>
      </c>
      <c r="F24" s="25">
        <v>0</v>
      </c>
      <c r="G24" s="21">
        <v>18.73</v>
      </c>
      <c r="H24" s="26">
        <v>21.52</v>
      </c>
      <c r="I24" s="25">
        <v>2.81</v>
      </c>
      <c r="J24" s="25">
        <v>8.42</v>
      </c>
      <c r="K24" s="25">
        <v>21.5</v>
      </c>
      <c r="L24" s="25">
        <v>352.45</v>
      </c>
      <c r="M24" s="21">
        <v>342.23</v>
      </c>
      <c r="N24" s="21">
        <v>249.04000000000002</v>
      </c>
      <c r="O24" s="23">
        <v>206.09</v>
      </c>
      <c r="P24" s="3">
        <v>1233.0899999999999</v>
      </c>
    </row>
    <row r="25" spans="1:16" ht="15.75" customHeight="1" thickBot="1" x14ac:dyDescent="0.25">
      <c r="A25" s="41"/>
      <c r="B25" s="63"/>
      <c r="C25" s="14" t="s">
        <v>20</v>
      </c>
      <c r="D25" s="27">
        <f>SUM(D21:D24)</f>
        <v>40454.590000000004</v>
      </c>
      <c r="E25" s="27">
        <f t="shared" ref="E25:O25" si="1">SUM(E21:E24)</f>
        <v>40197.450000000012</v>
      </c>
      <c r="F25" s="27">
        <f t="shared" si="1"/>
        <v>39656.729999999996</v>
      </c>
      <c r="G25" s="27">
        <f t="shared" si="1"/>
        <v>36471.449999999997</v>
      </c>
      <c r="H25" s="27">
        <f t="shared" si="1"/>
        <v>39885.499999999993</v>
      </c>
      <c r="I25" s="27">
        <f t="shared" si="1"/>
        <v>39465.899999999994</v>
      </c>
      <c r="J25" s="27">
        <f t="shared" si="1"/>
        <v>40208.649999999994</v>
      </c>
      <c r="K25" s="27">
        <f t="shared" si="1"/>
        <v>37172.840000000004</v>
      </c>
      <c r="L25" s="27">
        <f t="shared" si="1"/>
        <v>40131.389999999992</v>
      </c>
      <c r="M25" s="27">
        <f t="shared" si="1"/>
        <v>37206.959999999999</v>
      </c>
      <c r="N25" s="27">
        <f t="shared" si="1"/>
        <v>38704.959999999999</v>
      </c>
      <c r="O25" s="37">
        <f t="shared" si="1"/>
        <v>40230.81</v>
      </c>
    </row>
    <row r="26" spans="1:16" ht="15.75" customHeight="1" x14ac:dyDescent="0.2">
      <c r="A26" s="40">
        <v>41020</v>
      </c>
      <c r="B26" s="61" t="s">
        <v>33</v>
      </c>
      <c r="C26" s="15" t="s">
        <v>16</v>
      </c>
      <c r="D26" s="18">
        <v>42934.38</v>
      </c>
      <c r="E26" s="18">
        <v>47251.340000000011</v>
      </c>
      <c r="F26" s="18">
        <v>39583.32</v>
      </c>
      <c r="G26" s="18">
        <v>43251.03</v>
      </c>
      <c r="H26" s="19">
        <v>42229.209999999992</v>
      </c>
      <c r="I26" s="18">
        <v>41569.120000000003</v>
      </c>
      <c r="J26" s="18">
        <v>45553.850000000013</v>
      </c>
      <c r="K26" s="18">
        <v>46405.530000000006</v>
      </c>
      <c r="L26" s="18">
        <v>45520.580000000016</v>
      </c>
      <c r="M26" s="18">
        <v>45160.25</v>
      </c>
      <c r="N26" s="18">
        <v>45085.689999999995</v>
      </c>
      <c r="O26" s="20">
        <v>45308.650000000009</v>
      </c>
      <c r="P26" s="3" t="s">
        <v>33</v>
      </c>
    </row>
    <row r="27" spans="1:16" ht="15.75" customHeight="1" x14ac:dyDescent="0.2">
      <c r="A27" s="41"/>
      <c r="B27" s="62"/>
      <c r="C27" s="13" t="s">
        <v>17</v>
      </c>
      <c r="D27" s="21">
        <v>3369.1000000000004</v>
      </c>
      <c r="E27" s="21">
        <v>3602.83</v>
      </c>
      <c r="F27" s="21">
        <v>3063.23</v>
      </c>
      <c r="G27" s="21">
        <v>3336.98</v>
      </c>
      <c r="H27" s="22">
        <v>3112.71</v>
      </c>
      <c r="I27" s="21">
        <v>3457.1000000000004</v>
      </c>
      <c r="J27" s="21">
        <v>3701.3899999999994</v>
      </c>
      <c r="K27" s="21">
        <v>3191.57</v>
      </c>
      <c r="L27" s="21">
        <v>3159.21</v>
      </c>
      <c r="M27" s="21">
        <v>2825.18</v>
      </c>
      <c r="N27" s="21">
        <v>2842.7999999999997</v>
      </c>
      <c r="O27" s="23">
        <v>3058.4100000000003</v>
      </c>
    </row>
    <row r="28" spans="1:16" ht="15.75" customHeight="1" x14ac:dyDescent="0.2">
      <c r="A28" s="41"/>
      <c r="B28" s="62"/>
      <c r="C28" s="13" t="s">
        <v>18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3">
        <v>0</v>
      </c>
    </row>
    <row r="29" spans="1:16" ht="15.75" customHeight="1" x14ac:dyDescent="0.2">
      <c r="A29" s="41"/>
      <c r="B29" s="62"/>
      <c r="C29" s="13" t="s">
        <v>19</v>
      </c>
      <c r="D29" s="25">
        <v>633.67000000000007</v>
      </c>
      <c r="E29" s="25">
        <v>909.3</v>
      </c>
      <c r="F29" s="25">
        <v>710.66</v>
      </c>
      <c r="G29" s="21">
        <v>845.34</v>
      </c>
      <c r="H29" s="26">
        <v>953.91000000000008</v>
      </c>
      <c r="I29" s="25">
        <v>755.28</v>
      </c>
      <c r="J29" s="25">
        <v>684.43999999999994</v>
      </c>
      <c r="K29" s="25">
        <v>922.43</v>
      </c>
      <c r="L29" s="25">
        <v>1195.33</v>
      </c>
      <c r="M29" s="21">
        <v>1072.8399999999999</v>
      </c>
      <c r="N29" s="21">
        <v>1016.0199999999999</v>
      </c>
      <c r="O29" s="23">
        <v>1105.3699999999999</v>
      </c>
    </row>
    <row r="30" spans="1:16" ht="15.75" customHeight="1" thickBot="1" x14ac:dyDescent="0.25">
      <c r="A30" s="41"/>
      <c r="B30" s="63"/>
      <c r="C30" s="14" t="s">
        <v>20</v>
      </c>
      <c r="D30" s="27">
        <f>SUM(D26:D29)</f>
        <v>46937.149999999994</v>
      </c>
      <c r="E30" s="27">
        <f t="shared" ref="E30:O30" si="2">SUM(E26:E29)</f>
        <v>51763.470000000016</v>
      </c>
      <c r="F30" s="27">
        <f t="shared" si="2"/>
        <v>43357.210000000006</v>
      </c>
      <c r="G30" s="27">
        <f t="shared" si="2"/>
        <v>47433.35</v>
      </c>
      <c r="H30" s="27">
        <f t="shared" si="2"/>
        <v>46295.829999999994</v>
      </c>
      <c r="I30" s="27">
        <f t="shared" si="2"/>
        <v>45781.5</v>
      </c>
      <c r="J30" s="27">
        <f t="shared" si="2"/>
        <v>49939.680000000015</v>
      </c>
      <c r="K30" s="27">
        <f t="shared" si="2"/>
        <v>50519.530000000006</v>
      </c>
      <c r="L30" s="27">
        <f t="shared" si="2"/>
        <v>49875.120000000017</v>
      </c>
      <c r="M30" s="27">
        <f t="shared" si="2"/>
        <v>49058.27</v>
      </c>
      <c r="N30" s="27">
        <f t="shared" si="2"/>
        <v>48944.509999999995</v>
      </c>
      <c r="O30" s="37">
        <f t="shared" si="2"/>
        <v>49472.430000000015</v>
      </c>
    </row>
    <row r="31" spans="1:16" ht="15.75" customHeight="1" x14ac:dyDescent="0.2">
      <c r="A31" s="40">
        <v>41078</v>
      </c>
      <c r="B31" s="61" t="s">
        <v>34</v>
      </c>
      <c r="C31" s="15" t="s">
        <v>16</v>
      </c>
      <c r="D31" s="18">
        <v>11971.949999999999</v>
      </c>
      <c r="E31" s="18">
        <v>13288.78</v>
      </c>
      <c r="F31" s="18">
        <v>13585.970000000001</v>
      </c>
      <c r="G31" s="18">
        <v>12151.310000000001</v>
      </c>
      <c r="H31" s="19">
        <v>13187.91</v>
      </c>
      <c r="I31" s="18">
        <v>12445.42</v>
      </c>
      <c r="J31" s="18">
        <v>13756.930000000002</v>
      </c>
      <c r="K31" s="18">
        <v>13520.539999999999</v>
      </c>
      <c r="L31" s="18">
        <v>13387.949999999999</v>
      </c>
      <c r="M31" s="18">
        <v>12252.24</v>
      </c>
      <c r="N31" s="18">
        <v>12357.730000000001</v>
      </c>
      <c r="O31" s="20">
        <v>13613.9</v>
      </c>
      <c r="P31" s="3" t="s">
        <v>34</v>
      </c>
    </row>
    <row r="32" spans="1:16" ht="15.75" customHeight="1" x14ac:dyDescent="0.2">
      <c r="A32" s="41"/>
      <c r="B32" s="62"/>
      <c r="C32" s="2" t="s">
        <v>17</v>
      </c>
      <c r="D32" s="28">
        <v>361.96000000000004</v>
      </c>
      <c r="E32" s="28">
        <v>384.15000000000003</v>
      </c>
      <c r="F32" s="28">
        <v>363.94</v>
      </c>
      <c r="G32" s="28">
        <v>355.42</v>
      </c>
      <c r="H32" s="29">
        <v>410.85</v>
      </c>
      <c r="I32" s="28">
        <v>352.94</v>
      </c>
      <c r="J32" s="28">
        <v>353.09000000000003</v>
      </c>
      <c r="K32" s="28">
        <v>400.4</v>
      </c>
      <c r="L32" s="28">
        <v>504.85</v>
      </c>
      <c r="M32" s="28">
        <v>919.99</v>
      </c>
      <c r="N32" s="28">
        <v>837.81999999999994</v>
      </c>
      <c r="O32" s="30">
        <v>931.78</v>
      </c>
    </row>
    <row r="33" spans="1:16" ht="15.75" customHeight="1" x14ac:dyDescent="0.2">
      <c r="A33" s="41"/>
      <c r="B33" s="62"/>
      <c r="C33" s="2" t="s">
        <v>18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0">
        <v>0</v>
      </c>
    </row>
    <row r="34" spans="1:16" ht="15.75" customHeight="1" x14ac:dyDescent="0.2">
      <c r="A34" s="41"/>
      <c r="B34" s="62"/>
      <c r="C34" s="2" t="s">
        <v>19</v>
      </c>
      <c r="D34" s="18">
        <v>108.56</v>
      </c>
      <c r="E34" s="18">
        <v>152.85</v>
      </c>
      <c r="F34" s="18">
        <v>130.26</v>
      </c>
      <c r="G34" s="28">
        <v>119.86000000000001</v>
      </c>
      <c r="H34" s="19">
        <v>191.45</v>
      </c>
      <c r="I34" s="18">
        <v>133.03</v>
      </c>
      <c r="J34" s="18">
        <v>106.67</v>
      </c>
      <c r="K34" s="18">
        <v>192.38</v>
      </c>
      <c r="L34" s="18">
        <v>226.31</v>
      </c>
      <c r="M34" s="28">
        <v>217.82</v>
      </c>
      <c r="N34" s="28">
        <v>216.88</v>
      </c>
      <c r="O34" s="30">
        <v>202.75</v>
      </c>
    </row>
    <row r="35" spans="1:16" ht="15.75" customHeight="1" thickBot="1" x14ac:dyDescent="0.25">
      <c r="A35" s="42"/>
      <c r="B35" s="63"/>
      <c r="C35" s="14" t="s">
        <v>20</v>
      </c>
      <c r="D35" s="27">
        <f>SUM(D31:D34)</f>
        <v>12442.47</v>
      </c>
      <c r="E35" s="27">
        <f t="shared" ref="E35:O35" si="3">SUM(E31:E34)</f>
        <v>13825.78</v>
      </c>
      <c r="F35" s="27">
        <f t="shared" si="3"/>
        <v>14080.170000000002</v>
      </c>
      <c r="G35" s="27">
        <f t="shared" si="3"/>
        <v>12626.590000000002</v>
      </c>
      <c r="H35" s="27">
        <f t="shared" si="3"/>
        <v>13790.210000000001</v>
      </c>
      <c r="I35" s="27">
        <f t="shared" si="3"/>
        <v>12931.390000000001</v>
      </c>
      <c r="J35" s="27">
        <f t="shared" si="3"/>
        <v>14216.690000000002</v>
      </c>
      <c r="K35" s="27">
        <f t="shared" si="3"/>
        <v>14113.319999999998</v>
      </c>
      <c r="L35" s="27">
        <f t="shared" si="3"/>
        <v>14119.109999999999</v>
      </c>
      <c r="M35" s="27">
        <f t="shared" si="3"/>
        <v>13390.05</v>
      </c>
      <c r="N35" s="27">
        <f t="shared" si="3"/>
        <v>13412.43</v>
      </c>
      <c r="O35" s="37">
        <f t="shared" si="3"/>
        <v>14748.43</v>
      </c>
    </row>
    <row r="36" spans="1:16" ht="18" customHeight="1" x14ac:dyDescent="0.2">
      <c r="A36" s="40">
        <v>41132</v>
      </c>
      <c r="B36" s="61" t="s">
        <v>26</v>
      </c>
      <c r="C36" s="2" t="s">
        <v>16</v>
      </c>
      <c r="D36" s="18">
        <v>93457.39</v>
      </c>
      <c r="E36" s="18">
        <v>90289.919999999998</v>
      </c>
      <c r="F36" s="18">
        <v>77307.040000000008</v>
      </c>
      <c r="G36" s="18">
        <v>93654.36</v>
      </c>
      <c r="H36" s="19">
        <v>90643.24</v>
      </c>
      <c r="I36" s="18">
        <v>91276.97</v>
      </c>
      <c r="J36" s="18">
        <v>92007.479999999981</v>
      </c>
      <c r="K36" s="18">
        <v>92348.28</v>
      </c>
      <c r="L36" s="18">
        <v>92667.180000000008</v>
      </c>
      <c r="M36" s="18">
        <v>92782.110000000015</v>
      </c>
      <c r="N36" s="18">
        <v>94536.12000000001</v>
      </c>
      <c r="O36" s="20">
        <v>89669.92</v>
      </c>
      <c r="P36" s="3" t="s">
        <v>26</v>
      </c>
    </row>
    <row r="37" spans="1:16" ht="18" customHeight="1" x14ac:dyDescent="0.2">
      <c r="A37" s="41"/>
      <c r="B37" s="62"/>
      <c r="C37" s="2" t="s">
        <v>17</v>
      </c>
      <c r="D37" s="28">
        <v>4073.38</v>
      </c>
      <c r="E37" s="28">
        <v>3791.3</v>
      </c>
      <c r="F37" s="28">
        <v>2924.79</v>
      </c>
      <c r="G37" s="28">
        <v>3766.8900000000003</v>
      </c>
      <c r="H37" s="29">
        <v>2693.5</v>
      </c>
      <c r="I37" s="28">
        <v>2516.08</v>
      </c>
      <c r="J37" s="28">
        <v>2478.4600000000005</v>
      </c>
      <c r="K37" s="28">
        <v>2581.5400000000004</v>
      </c>
      <c r="L37" s="28">
        <v>2610.0099999999998</v>
      </c>
      <c r="M37" s="28">
        <v>2503.5100000000002</v>
      </c>
      <c r="N37" s="28">
        <v>2468.04</v>
      </c>
      <c r="O37" s="30">
        <v>2565.64</v>
      </c>
    </row>
    <row r="38" spans="1:16" ht="18" customHeight="1" x14ac:dyDescent="0.2">
      <c r="A38" s="41"/>
      <c r="B38" s="62"/>
      <c r="C38" s="2" t="s">
        <v>18</v>
      </c>
      <c r="D38" s="28">
        <v>500.05</v>
      </c>
      <c r="E38" s="28">
        <v>112.08</v>
      </c>
      <c r="F38" s="28">
        <v>460.40000000000003</v>
      </c>
      <c r="G38" s="28">
        <v>427.78</v>
      </c>
      <c r="H38" s="29">
        <v>404.23999999999995</v>
      </c>
      <c r="I38" s="28">
        <v>482.7</v>
      </c>
      <c r="J38" s="28">
        <v>282.42</v>
      </c>
      <c r="K38" s="28">
        <v>458.32</v>
      </c>
      <c r="L38" s="28">
        <v>324.51</v>
      </c>
      <c r="M38" s="28">
        <v>572.75</v>
      </c>
      <c r="N38" s="28">
        <v>693.33</v>
      </c>
      <c r="O38" s="30">
        <v>602.88</v>
      </c>
    </row>
    <row r="39" spans="1:16" ht="18" customHeight="1" x14ac:dyDescent="0.2">
      <c r="A39" s="41"/>
      <c r="B39" s="62"/>
      <c r="C39" s="2" t="s">
        <v>19</v>
      </c>
      <c r="D39" s="18">
        <v>3.73</v>
      </c>
      <c r="E39" s="18">
        <v>9.32</v>
      </c>
      <c r="F39" s="18">
        <v>0</v>
      </c>
      <c r="G39" s="28">
        <v>18.66</v>
      </c>
      <c r="H39" s="19">
        <v>13.06</v>
      </c>
      <c r="I39" s="18">
        <v>0</v>
      </c>
      <c r="J39" s="18">
        <v>24.25</v>
      </c>
      <c r="K39" s="18">
        <v>55.91</v>
      </c>
      <c r="L39" s="18">
        <v>62.44</v>
      </c>
      <c r="M39" s="28">
        <v>114.57000000000001</v>
      </c>
      <c r="N39" s="28">
        <v>190.91</v>
      </c>
      <c r="O39" s="30">
        <v>157.39999999999998</v>
      </c>
    </row>
    <row r="40" spans="1:16" ht="18" customHeight="1" thickBot="1" x14ac:dyDescent="0.25">
      <c r="A40" s="42"/>
      <c r="B40" s="63"/>
      <c r="C40" s="14" t="s">
        <v>20</v>
      </c>
      <c r="D40" s="27">
        <f>SUM(D36:D39)</f>
        <v>98034.55</v>
      </c>
      <c r="E40" s="27">
        <f t="shared" ref="E40:O40" si="4">SUM(E36:E39)</f>
        <v>94202.62000000001</v>
      </c>
      <c r="F40" s="27">
        <f t="shared" si="4"/>
        <v>80692.23</v>
      </c>
      <c r="G40" s="27">
        <f t="shared" si="4"/>
        <v>97867.69</v>
      </c>
      <c r="H40" s="27">
        <f t="shared" si="4"/>
        <v>93754.040000000008</v>
      </c>
      <c r="I40" s="27">
        <f t="shared" si="4"/>
        <v>94275.75</v>
      </c>
      <c r="J40" s="27">
        <f t="shared" si="4"/>
        <v>94792.609999999986</v>
      </c>
      <c r="K40" s="27">
        <f t="shared" si="4"/>
        <v>95444.05</v>
      </c>
      <c r="L40" s="27">
        <f t="shared" si="4"/>
        <v>95664.14</v>
      </c>
      <c r="M40" s="27">
        <f t="shared" si="4"/>
        <v>95972.940000000017</v>
      </c>
      <c r="N40" s="27">
        <f t="shared" si="4"/>
        <v>97888.400000000009</v>
      </c>
      <c r="O40" s="37">
        <f t="shared" si="4"/>
        <v>92995.839999999997</v>
      </c>
    </row>
    <row r="41" spans="1:16" ht="15.75" customHeight="1" x14ac:dyDescent="0.2">
      <c r="A41" s="40">
        <v>41298</v>
      </c>
      <c r="B41" s="61" t="s">
        <v>35</v>
      </c>
      <c r="C41" s="2" t="s">
        <v>16</v>
      </c>
      <c r="D41" s="18">
        <v>160008.24999999994</v>
      </c>
      <c r="E41" s="18">
        <v>165146.38999999998</v>
      </c>
      <c r="F41" s="18">
        <v>162049.83999999997</v>
      </c>
      <c r="G41" s="18">
        <v>165583.74</v>
      </c>
      <c r="H41" s="19">
        <v>161088.06000000008</v>
      </c>
      <c r="I41" s="18">
        <v>167322.61999999994</v>
      </c>
      <c r="J41" s="18">
        <v>165104.93</v>
      </c>
      <c r="K41" s="18">
        <v>163641.16999999995</v>
      </c>
      <c r="L41" s="18">
        <v>163794.71</v>
      </c>
      <c r="M41" s="18">
        <v>165196.69999999998</v>
      </c>
      <c r="N41" s="18">
        <v>166873.81</v>
      </c>
      <c r="O41" s="20">
        <v>162722.47</v>
      </c>
      <c r="P41" s="3" t="s">
        <v>35</v>
      </c>
    </row>
    <row r="42" spans="1:16" ht="15.75" customHeight="1" x14ac:dyDescent="0.2">
      <c r="A42" s="41"/>
      <c r="B42" s="62"/>
      <c r="C42" s="2" t="s">
        <v>17</v>
      </c>
      <c r="D42" s="28">
        <v>8380.77</v>
      </c>
      <c r="E42" s="28">
        <v>8158.6399999999994</v>
      </c>
      <c r="F42" s="28">
        <v>7744.92</v>
      </c>
      <c r="G42" s="28">
        <v>8090.7000000000007</v>
      </c>
      <c r="H42" s="29">
        <v>7697.69</v>
      </c>
      <c r="I42" s="28">
        <v>7722.78</v>
      </c>
      <c r="J42" s="28">
        <v>7894.8800000000019</v>
      </c>
      <c r="K42" s="28">
        <v>7346.95</v>
      </c>
      <c r="L42" s="28">
        <v>7464.77</v>
      </c>
      <c r="M42" s="28">
        <v>7770.8599999999988</v>
      </c>
      <c r="N42" s="28">
        <v>8084.9099999999989</v>
      </c>
      <c r="O42" s="30">
        <v>8210.8799999999992</v>
      </c>
    </row>
    <row r="43" spans="1:16" ht="15.75" customHeight="1" x14ac:dyDescent="0.2">
      <c r="A43" s="41"/>
      <c r="B43" s="62"/>
      <c r="C43" s="2" t="s">
        <v>18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30">
        <v>0</v>
      </c>
    </row>
    <row r="44" spans="1:16" ht="15.75" customHeight="1" x14ac:dyDescent="0.2">
      <c r="A44" s="41"/>
      <c r="B44" s="62"/>
      <c r="C44" s="2" t="s">
        <v>19</v>
      </c>
      <c r="D44" s="18">
        <v>376.35</v>
      </c>
      <c r="E44" s="18">
        <v>358.82</v>
      </c>
      <c r="F44" s="18">
        <v>384.78</v>
      </c>
      <c r="G44" s="28">
        <v>454.11</v>
      </c>
      <c r="H44" s="19">
        <v>437.58999999999992</v>
      </c>
      <c r="I44" s="18">
        <v>470.30000000000007</v>
      </c>
      <c r="J44" s="18">
        <v>447.61</v>
      </c>
      <c r="K44" s="18">
        <v>549.80999999999995</v>
      </c>
      <c r="L44" s="18">
        <v>586.87</v>
      </c>
      <c r="M44" s="28">
        <v>495.18000000000006</v>
      </c>
      <c r="N44" s="28">
        <v>603.11</v>
      </c>
      <c r="O44" s="30">
        <v>722.27</v>
      </c>
    </row>
    <row r="45" spans="1:16" ht="15.75" customHeight="1" thickBot="1" x14ac:dyDescent="0.25">
      <c r="A45" s="42"/>
      <c r="B45" s="63"/>
      <c r="C45" s="14" t="s">
        <v>20</v>
      </c>
      <c r="D45" s="27">
        <f>SUM(D41:D44)</f>
        <v>168765.36999999994</v>
      </c>
      <c r="E45" s="27">
        <f t="shared" ref="E45:O45" si="5">SUM(E41:E44)</f>
        <v>173663.84999999998</v>
      </c>
      <c r="F45" s="27">
        <f t="shared" si="5"/>
        <v>170179.53999999998</v>
      </c>
      <c r="G45" s="27">
        <f t="shared" si="5"/>
        <v>174128.55</v>
      </c>
      <c r="H45" s="27">
        <f t="shared" si="5"/>
        <v>169223.34000000008</v>
      </c>
      <c r="I45" s="27">
        <f t="shared" si="5"/>
        <v>175515.69999999992</v>
      </c>
      <c r="J45" s="27">
        <f t="shared" si="5"/>
        <v>173447.41999999998</v>
      </c>
      <c r="K45" s="27">
        <f t="shared" si="5"/>
        <v>171537.92999999996</v>
      </c>
      <c r="L45" s="27">
        <f t="shared" si="5"/>
        <v>171846.34999999998</v>
      </c>
      <c r="M45" s="27">
        <f t="shared" si="5"/>
        <v>173462.73999999996</v>
      </c>
      <c r="N45" s="27">
        <f t="shared" si="5"/>
        <v>175561.83</v>
      </c>
      <c r="O45" s="37">
        <f t="shared" si="5"/>
        <v>171655.62</v>
      </c>
    </row>
    <row r="46" spans="1:16" ht="15.75" customHeight="1" x14ac:dyDescent="0.2">
      <c r="A46" s="40">
        <v>41306</v>
      </c>
      <c r="B46" s="61" t="s">
        <v>36</v>
      </c>
      <c r="C46" s="2" t="s">
        <v>16</v>
      </c>
      <c r="D46" s="18">
        <v>70188.000000000015</v>
      </c>
      <c r="E46" s="18">
        <v>68586.58</v>
      </c>
      <c r="F46" s="18">
        <v>66104.080000000016</v>
      </c>
      <c r="G46" s="18">
        <v>68202.199999999983</v>
      </c>
      <c r="H46" s="19">
        <v>68981.58</v>
      </c>
      <c r="I46" s="18">
        <v>68709.200000000012</v>
      </c>
      <c r="J46" s="18">
        <v>71837.609999999986</v>
      </c>
      <c r="K46" s="18">
        <v>71294.58</v>
      </c>
      <c r="L46" s="18">
        <v>67480.900000000009</v>
      </c>
      <c r="M46" s="18">
        <v>69494.649999999994</v>
      </c>
      <c r="N46" s="18">
        <v>69997.919999999969</v>
      </c>
      <c r="O46" s="20">
        <v>70853.409999999974</v>
      </c>
      <c r="P46" s="3" t="s">
        <v>36</v>
      </c>
    </row>
    <row r="47" spans="1:16" ht="15.75" customHeight="1" x14ac:dyDescent="0.2">
      <c r="A47" s="41"/>
      <c r="B47" s="62"/>
      <c r="C47" s="2" t="s">
        <v>17</v>
      </c>
      <c r="D47" s="28">
        <v>794.78000000000009</v>
      </c>
      <c r="E47" s="28">
        <v>1086.83</v>
      </c>
      <c r="F47" s="28">
        <v>686.07999999999993</v>
      </c>
      <c r="G47" s="28">
        <v>1023.5199999999999</v>
      </c>
      <c r="H47" s="29">
        <v>1233.31</v>
      </c>
      <c r="I47" s="28">
        <v>783.98</v>
      </c>
      <c r="J47" s="28">
        <v>914.71999999999991</v>
      </c>
      <c r="K47" s="28">
        <v>1478.8</v>
      </c>
      <c r="L47" s="28">
        <v>1337.4899999999998</v>
      </c>
      <c r="M47" s="28">
        <v>1749.91</v>
      </c>
      <c r="N47" s="28">
        <v>1739.3700000000001</v>
      </c>
      <c r="O47" s="30">
        <v>1952.5600000000002</v>
      </c>
    </row>
    <row r="48" spans="1:16" ht="15.75" customHeight="1" x14ac:dyDescent="0.2">
      <c r="A48" s="41"/>
      <c r="B48" s="62"/>
      <c r="C48" s="2" t="s">
        <v>18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30">
        <v>0</v>
      </c>
    </row>
    <row r="49" spans="1:16" ht="15.75" customHeight="1" x14ac:dyDescent="0.2">
      <c r="A49" s="41"/>
      <c r="B49" s="62"/>
      <c r="C49" s="2" t="s">
        <v>19</v>
      </c>
      <c r="D49" s="18">
        <v>227.14000000000001</v>
      </c>
      <c r="E49" s="18">
        <v>471.09999999999997</v>
      </c>
      <c r="F49" s="18">
        <v>140.66000000000003</v>
      </c>
      <c r="G49" s="28">
        <v>536.9</v>
      </c>
      <c r="H49" s="19">
        <v>622.11</v>
      </c>
      <c r="I49" s="18">
        <v>203.84000000000003</v>
      </c>
      <c r="J49" s="18">
        <v>431.71000000000004</v>
      </c>
      <c r="K49" s="18">
        <v>529.72</v>
      </c>
      <c r="L49" s="18">
        <v>853.11999999999989</v>
      </c>
      <c r="M49" s="28">
        <v>912.52</v>
      </c>
      <c r="N49" s="28">
        <v>899.83999999999992</v>
      </c>
      <c r="O49" s="30">
        <v>720.99</v>
      </c>
    </row>
    <row r="50" spans="1:16" ht="15.75" customHeight="1" thickBot="1" x14ac:dyDescent="0.25">
      <c r="A50" s="42"/>
      <c r="B50" s="63"/>
      <c r="C50" s="14" t="s">
        <v>20</v>
      </c>
      <c r="D50" s="27">
        <f>SUM(D46:D49)</f>
        <v>71209.920000000013</v>
      </c>
      <c r="E50" s="27">
        <f t="shared" ref="E50:O50" si="6">SUM(E46:E49)</f>
        <v>70144.510000000009</v>
      </c>
      <c r="F50" s="27">
        <f t="shared" si="6"/>
        <v>66930.820000000022</v>
      </c>
      <c r="G50" s="27">
        <f t="shared" si="6"/>
        <v>69762.619999999981</v>
      </c>
      <c r="H50" s="27">
        <f t="shared" si="6"/>
        <v>70837</v>
      </c>
      <c r="I50" s="27">
        <f t="shared" si="6"/>
        <v>69697.02</v>
      </c>
      <c r="J50" s="27">
        <f t="shared" si="6"/>
        <v>73184.039999999994</v>
      </c>
      <c r="K50" s="27">
        <f t="shared" si="6"/>
        <v>73303.100000000006</v>
      </c>
      <c r="L50" s="27">
        <f t="shared" si="6"/>
        <v>69671.510000000009</v>
      </c>
      <c r="M50" s="27">
        <f t="shared" si="6"/>
        <v>72157.08</v>
      </c>
      <c r="N50" s="27">
        <f t="shared" si="6"/>
        <v>72637.129999999961</v>
      </c>
      <c r="O50" s="37">
        <f t="shared" si="6"/>
        <v>73526.959999999977</v>
      </c>
    </row>
    <row r="51" spans="1:16" ht="15.75" customHeight="1" x14ac:dyDescent="0.2">
      <c r="A51" s="40">
        <v>41349</v>
      </c>
      <c r="B51" s="61" t="s">
        <v>37</v>
      </c>
      <c r="C51" s="2" t="s">
        <v>16</v>
      </c>
      <c r="D51" s="18">
        <v>19549.169999999998</v>
      </c>
      <c r="E51" s="18">
        <v>19024.97</v>
      </c>
      <c r="F51" s="18">
        <v>18490.45</v>
      </c>
      <c r="G51" s="18">
        <v>17676.969999999998</v>
      </c>
      <c r="H51" s="19">
        <v>20120.829999999998</v>
      </c>
      <c r="I51" s="18">
        <v>19036.3</v>
      </c>
      <c r="J51" s="18">
        <v>19797.62</v>
      </c>
      <c r="K51" s="18">
        <v>18977.689999999999</v>
      </c>
      <c r="L51" s="18">
        <v>18473.359999999997</v>
      </c>
      <c r="M51" s="18">
        <v>18183.919999999998</v>
      </c>
      <c r="N51" s="18">
        <v>18888.600000000002</v>
      </c>
      <c r="O51" s="20">
        <v>17709.18</v>
      </c>
      <c r="P51" s="3" t="s">
        <v>37</v>
      </c>
    </row>
    <row r="52" spans="1:16" ht="15.75" customHeight="1" x14ac:dyDescent="0.2">
      <c r="A52" s="41"/>
      <c r="B52" s="62"/>
      <c r="C52" s="2" t="s">
        <v>17</v>
      </c>
      <c r="D52" s="28">
        <v>1653.8600000000001</v>
      </c>
      <c r="E52" s="28">
        <v>1469.57</v>
      </c>
      <c r="F52" s="28">
        <v>1393.15</v>
      </c>
      <c r="G52" s="28">
        <v>2003.6599999999999</v>
      </c>
      <c r="H52" s="29">
        <v>1348.76</v>
      </c>
      <c r="I52" s="28">
        <v>1552.39</v>
      </c>
      <c r="J52" s="28">
        <v>2125.14</v>
      </c>
      <c r="K52" s="28">
        <v>1734.61</v>
      </c>
      <c r="L52" s="28">
        <v>2191.89</v>
      </c>
      <c r="M52" s="28">
        <v>2649.31</v>
      </c>
      <c r="N52" s="28">
        <v>3235.19</v>
      </c>
      <c r="O52" s="30">
        <v>2497.73</v>
      </c>
    </row>
    <row r="53" spans="1:16" ht="15.75" customHeight="1" x14ac:dyDescent="0.2">
      <c r="A53" s="41"/>
      <c r="B53" s="62"/>
      <c r="C53" s="2" t="s">
        <v>18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30">
        <v>0</v>
      </c>
    </row>
    <row r="54" spans="1:16" ht="15.75" customHeight="1" x14ac:dyDescent="0.2">
      <c r="A54" s="41"/>
      <c r="B54" s="62"/>
      <c r="C54" s="2" t="s">
        <v>19</v>
      </c>
      <c r="D54" s="18">
        <v>32.409999999999997</v>
      </c>
      <c r="E54" s="18">
        <v>89.82</v>
      </c>
      <c r="F54" s="18">
        <v>9.26</v>
      </c>
      <c r="G54" s="28">
        <v>114.82</v>
      </c>
      <c r="H54" s="19">
        <v>125.94</v>
      </c>
      <c r="I54" s="18">
        <v>0</v>
      </c>
      <c r="J54" s="18">
        <v>50</v>
      </c>
      <c r="K54" s="18">
        <v>143.53</v>
      </c>
      <c r="L54" s="18">
        <v>132.41999999999999</v>
      </c>
      <c r="M54" s="28">
        <v>158.35</v>
      </c>
      <c r="N54" s="28">
        <v>137.05000000000001</v>
      </c>
      <c r="O54" s="30">
        <v>119.45</v>
      </c>
    </row>
    <row r="55" spans="1:16" ht="15.75" customHeight="1" thickBot="1" x14ac:dyDescent="0.25">
      <c r="A55" s="42"/>
      <c r="B55" s="63"/>
      <c r="C55" s="14" t="s">
        <v>20</v>
      </c>
      <c r="D55" s="27">
        <f>SUM(D51:D54)</f>
        <v>21235.439999999999</v>
      </c>
      <c r="E55" s="27">
        <f t="shared" ref="E55:O55" si="7">SUM(E51:E54)</f>
        <v>20584.36</v>
      </c>
      <c r="F55" s="27">
        <f t="shared" si="7"/>
        <v>19892.86</v>
      </c>
      <c r="G55" s="27">
        <f t="shared" si="7"/>
        <v>19795.449999999997</v>
      </c>
      <c r="H55" s="27">
        <f t="shared" si="7"/>
        <v>21595.529999999995</v>
      </c>
      <c r="I55" s="27">
        <f t="shared" si="7"/>
        <v>20588.689999999999</v>
      </c>
      <c r="J55" s="27">
        <f t="shared" si="7"/>
        <v>21972.76</v>
      </c>
      <c r="K55" s="27">
        <f t="shared" si="7"/>
        <v>20855.829999999998</v>
      </c>
      <c r="L55" s="27">
        <f t="shared" si="7"/>
        <v>20797.669999999995</v>
      </c>
      <c r="M55" s="27">
        <f t="shared" si="7"/>
        <v>20991.579999999998</v>
      </c>
      <c r="N55" s="27">
        <f t="shared" si="7"/>
        <v>22260.84</v>
      </c>
      <c r="O55" s="37">
        <f t="shared" si="7"/>
        <v>20326.36</v>
      </c>
    </row>
    <row r="56" spans="1:16" ht="15.75" customHeight="1" x14ac:dyDescent="0.2">
      <c r="A56" s="40">
        <v>41396</v>
      </c>
      <c r="B56" s="61" t="s">
        <v>38</v>
      </c>
      <c r="C56" s="2" t="s">
        <v>16</v>
      </c>
      <c r="D56" s="18">
        <v>96940.48000000001</v>
      </c>
      <c r="E56" s="18">
        <v>101361.76000000001</v>
      </c>
      <c r="F56" s="18">
        <v>97964.78</v>
      </c>
      <c r="G56" s="18">
        <v>102875.05999999998</v>
      </c>
      <c r="H56" s="19">
        <v>98198.12</v>
      </c>
      <c r="I56" s="18">
        <v>97124.89</v>
      </c>
      <c r="J56" s="18">
        <v>99378.349999999977</v>
      </c>
      <c r="K56" s="18">
        <v>103502.67000000001</v>
      </c>
      <c r="L56" s="18">
        <v>100280.03000000001</v>
      </c>
      <c r="M56" s="18">
        <v>101021.12999999998</v>
      </c>
      <c r="N56" s="18">
        <v>97618.720000000016</v>
      </c>
      <c r="O56" s="20">
        <v>100244.59999999996</v>
      </c>
      <c r="P56" s="3" t="s">
        <v>38</v>
      </c>
    </row>
    <row r="57" spans="1:16" ht="15.75" customHeight="1" x14ac:dyDescent="0.2">
      <c r="A57" s="41"/>
      <c r="B57" s="62"/>
      <c r="C57" s="2" t="s">
        <v>17</v>
      </c>
      <c r="D57" s="28">
        <v>9008.8200000000033</v>
      </c>
      <c r="E57" s="28">
        <v>8146.579999999999</v>
      </c>
      <c r="F57" s="28">
        <v>7281.2000000000007</v>
      </c>
      <c r="G57" s="28">
        <v>8025.4999999999991</v>
      </c>
      <c r="H57" s="29">
        <v>7631.63</v>
      </c>
      <c r="I57" s="28">
        <v>9035.5800000000017</v>
      </c>
      <c r="J57" s="28">
        <v>9321.0899999999983</v>
      </c>
      <c r="K57" s="28">
        <v>9472.4799999999959</v>
      </c>
      <c r="L57" s="28">
        <v>9343.4799999999977</v>
      </c>
      <c r="M57" s="28">
        <v>9918.89</v>
      </c>
      <c r="N57" s="28">
        <v>9410.4900000000016</v>
      </c>
      <c r="O57" s="30">
        <v>9640.7000000000007</v>
      </c>
    </row>
    <row r="58" spans="1:16" ht="15.75" customHeight="1" x14ac:dyDescent="0.2">
      <c r="A58" s="41"/>
      <c r="B58" s="62"/>
      <c r="C58" s="2" t="s">
        <v>18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30">
        <v>0</v>
      </c>
    </row>
    <row r="59" spans="1:16" ht="15.75" customHeight="1" x14ac:dyDescent="0.2">
      <c r="A59" s="41"/>
      <c r="B59" s="62"/>
      <c r="C59" s="2" t="s">
        <v>19</v>
      </c>
      <c r="D59" s="18">
        <v>35.409999999999997</v>
      </c>
      <c r="E59" s="18">
        <v>168.45</v>
      </c>
      <c r="F59" s="18">
        <v>97.390000000000015</v>
      </c>
      <c r="G59" s="28">
        <v>302.17</v>
      </c>
      <c r="H59" s="19">
        <v>353.1</v>
      </c>
      <c r="I59" s="18">
        <v>141.13</v>
      </c>
      <c r="J59" s="18">
        <v>111.11999999999998</v>
      </c>
      <c r="K59" s="18">
        <v>408.71999999999991</v>
      </c>
      <c r="L59" s="18">
        <v>424.66999999999996</v>
      </c>
      <c r="M59" s="28">
        <v>412.71999999999997</v>
      </c>
      <c r="N59" s="28">
        <v>370.78</v>
      </c>
      <c r="O59" s="30">
        <v>370.9</v>
      </c>
    </row>
    <row r="60" spans="1:16" ht="15.75" customHeight="1" thickBot="1" x14ac:dyDescent="0.25">
      <c r="A60" s="42"/>
      <c r="B60" s="63"/>
      <c r="C60" s="14" t="s">
        <v>20</v>
      </c>
      <c r="D60" s="27">
        <f>SUM(D56:D59)</f>
        <v>105984.71000000002</v>
      </c>
      <c r="E60" s="27">
        <f t="shared" ref="E60:O60" si="8">SUM(E56:E59)</f>
        <v>109676.79000000001</v>
      </c>
      <c r="F60" s="27">
        <f t="shared" si="8"/>
        <v>105343.37</v>
      </c>
      <c r="G60" s="27">
        <f t="shared" si="8"/>
        <v>111202.72999999998</v>
      </c>
      <c r="H60" s="27">
        <f t="shared" si="8"/>
        <v>106182.85</v>
      </c>
      <c r="I60" s="27">
        <f t="shared" si="8"/>
        <v>106301.6</v>
      </c>
      <c r="J60" s="27">
        <f t="shared" si="8"/>
        <v>108810.55999999997</v>
      </c>
      <c r="K60" s="27">
        <f t="shared" si="8"/>
        <v>113383.87000000001</v>
      </c>
      <c r="L60" s="27">
        <f t="shared" si="8"/>
        <v>110048.18000000001</v>
      </c>
      <c r="M60" s="27">
        <f t="shared" si="8"/>
        <v>111352.73999999998</v>
      </c>
      <c r="N60" s="27">
        <f t="shared" si="8"/>
        <v>107399.99000000002</v>
      </c>
      <c r="O60" s="37">
        <f t="shared" si="8"/>
        <v>110256.19999999995</v>
      </c>
    </row>
    <row r="61" spans="1:16" ht="15.75" customHeight="1" x14ac:dyDescent="0.2">
      <c r="A61" s="40">
        <v>41518</v>
      </c>
      <c r="B61" s="61" t="s">
        <v>27</v>
      </c>
      <c r="C61" s="2" t="s">
        <v>16</v>
      </c>
      <c r="D61" s="18">
        <v>11303.15</v>
      </c>
      <c r="E61" s="18">
        <v>10816.56</v>
      </c>
      <c r="F61" s="18">
        <v>10486.95</v>
      </c>
      <c r="G61" s="18">
        <v>9621.1400000000012</v>
      </c>
      <c r="H61" s="19">
        <v>10513.89</v>
      </c>
      <c r="I61" s="18">
        <v>10142.08</v>
      </c>
      <c r="J61" s="18">
        <v>9932.1600000000017</v>
      </c>
      <c r="K61" s="18">
        <v>10910.909999999998</v>
      </c>
      <c r="L61" s="18">
        <v>9902.630000000001</v>
      </c>
      <c r="M61" s="18">
        <v>10563.81</v>
      </c>
      <c r="N61" s="18">
        <v>10206.4</v>
      </c>
      <c r="O61" s="20">
        <v>10485.98</v>
      </c>
      <c r="P61" s="3" t="s">
        <v>27</v>
      </c>
    </row>
    <row r="62" spans="1:16" ht="15.75" customHeight="1" x14ac:dyDescent="0.2">
      <c r="A62" s="41"/>
      <c r="B62" s="62"/>
      <c r="C62" s="2" t="s">
        <v>17</v>
      </c>
      <c r="D62" s="28">
        <v>797.95</v>
      </c>
      <c r="E62" s="28">
        <v>641.96</v>
      </c>
      <c r="F62" s="28">
        <v>607.53</v>
      </c>
      <c r="G62" s="28">
        <v>641.55999999999995</v>
      </c>
      <c r="H62" s="29">
        <v>666.96</v>
      </c>
      <c r="I62" s="28">
        <v>484.11</v>
      </c>
      <c r="J62" s="28">
        <v>732.52</v>
      </c>
      <c r="K62" s="28">
        <v>869.39</v>
      </c>
      <c r="L62" s="28">
        <v>767.16</v>
      </c>
      <c r="M62" s="28">
        <v>803.59</v>
      </c>
      <c r="N62" s="28">
        <v>737.88000000000011</v>
      </c>
      <c r="O62" s="30">
        <v>644.69000000000005</v>
      </c>
    </row>
    <row r="63" spans="1:16" ht="15.75" customHeight="1" x14ac:dyDescent="0.2">
      <c r="A63" s="41"/>
      <c r="B63" s="62"/>
      <c r="C63" s="2" t="s">
        <v>18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30">
        <v>0</v>
      </c>
    </row>
    <row r="64" spans="1:16" ht="15.75" customHeight="1" x14ac:dyDescent="0.2">
      <c r="A64" s="41"/>
      <c r="B64" s="62"/>
      <c r="C64" s="2" t="s">
        <v>19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20">
        <v>0</v>
      </c>
    </row>
    <row r="65" spans="1:16" ht="15.75" customHeight="1" thickBot="1" x14ac:dyDescent="0.25">
      <c r="A65" s="42"/>
      <c r="B65" s="63"/>
      <c r="C65" s="16" t="s">
        <v>20</v>
      </c>
      <c r="D65" s="27">
        <f>SUM(D61:D64)</f>
        <v>12101.1</v>
      </c>
      <c r="E65" s="27">
        <f t="shared" ref="E65:O65" si="9">SUM(E61:E64)</f>
        <v>11458.52</v>
      </c>
      <c r="F65" s="27">
        <f t="shared" si="9"/>
        <v>11094.480000000001</v>
      </c>
      <c r="G65" s="27">
        <f t="shared" si="9"/>
        <v>10262.700000000001</v>
      </c>
      <c r="H65" s="27">
        <f t="shared" si="9"/>
        <v>11180.849999999999</v>
      </c>
      <c r="I65" s="27">
        <f t="shared" si="9"/>
        <v>10626.19</v>
      </c>
      <c r="J65" s="27">
        <f t="shared" si="9"/>
        <v>10664.680000000002</v>
      </c>
      <c r="K65" s="27">
        <f t="shared" si="9"/>
        <v>11780.299999999997</v>
      </c>
      <c r="L65" s="27">
        <f t="shared" si="9"/>
        <v>10669.79</v>
      </c>
      <c r="M65" s="27">
        <f t="shared" si="9"/>
        <v>11367.4</v>
      </c>
      <c r="N65" s="27">
        <f t="shared" si="9"/>
        <v>10944.279999999999</v>
      </c>
      <c r="O65" s="37">
        <f t="shared" si="9"/>
        <v>11130.67</v>
      </c>
    </row>
    <row r="66" spans="1:16" ht="15.75" customHeight="1" x14ac:dyDescent="0.2">
      <c r="A66" s="40">
        <v>41524</v>
      </c>
      <c r="B66" s="61" t="s">
        <v>23</v>
      </c>
      <c r="C66" s="10" t="s">
        <v>16</v>
      </c>
      <c r="D66" s="31">
        <v>42090.290000000008</v>
      </c>
      <c r="E66" s="31">
        <v>44369.290000000008</v>
      </c>
      <c r="F66" s="31">
        <v>47806.899999999994</v>
      </c>
      <c r="G66" s="31">
        <v>42150.35</v>
      </c>
      <c r="H66" s="32">
        <v>44007.8</v>
      </c>
      <c r="I66" s="31">
        <v>42806.5</v>
      </c>
      <c r="J66" s="31">
        <v>45161.33</v>
      </c>
      <c r="K66" s="31">
        <v>45671.640000000007</v>
      </c>
      <c r="L66" s="31">
        <v>45694.15</v>
      </c>
      <c r="M66" s="31">
        <v>43257.090000000004</v>
      </c>
      <c r="N66" s="31">
        <v>46084.75</v>
      </c>
      <c r="O66" s="33">
        <v>42623.64</v>
      </c>
      <c r="P66" s="3" t="s">
        <v>23</v>
      </c>
    </row>
    <row r="67" spans="1:16" ht="15.75" customHeight="1" x14ac:dyDescent="0.2">
      <c r="A67" s="41"/>
      <c r="B67" s="62"/>
      <c r="C67" s="2" t="s">
        <v>17</v>
      </c>
      <c r="D67" s="28">
        <v>4962.7699999999995</v>
      </c>
      <c r="E67" s="28">
        <v>4982.2699999999995</v>
      </c>
      <c r="F67" s="28">
        <v>4983.62</v>
      </c>
      <c r="G67" s="28">
        <v>4551.3700000000008</v>
      </c>
      <c r="H67" s="29">
        <v>4864.5</v>
      </c>
      <c r="I67" s="28">
        <v>4793.12</v>
      </c>
      <c r="J67" s="28">
        <v>5527.3099999999995</v>
      </c>
      <c r="K67" s="28">
        <v>5426.2800000000007</v>
      </c>
      <c r="L67" s="28">
        <v>5189.58</v>
      </c>
      <c r="M67" s="28">
        <v>4522.3099999999995</v>
      </c>
      <c r="N67" s="28">
        <v>4925.3499999999995</v>
      </c>
      <c r="O67" s="30">
        <v>3871.44</v>
      </c>
    </row>
    <row r="68" spans="1:16" ht="15.75" customHeight="1" x14ac:dyDescent="0.2">
      <c r="A68" s="41"/>
      <c r="B68" s="62"/>
      <c r="C68" s="2" t="s">
        <v>18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30">
        <v>0</v>
      </c>
    </row>
    <row r="69" spans="1:16" ht="15.75" customHeight="1" x14ac:dyDescent="0.2">
      <c r="A69" s="41"/>
      <c r="B69" s="62"/>
      <c r="C69" s="2" t="s">
        <v>19</v>
      </c>
      <c r="D69" s="18">
        <v>187.96</v>
      </c>
      <c r="E69" s="18">
        <v>284.99</v>
      </c>
      <c r="F69" s="18">
        <v>199.14000000000001</v>
      </c>
      <c r="G69" s="28">
        <v>242.11</v>
      </c>
      <c r="H69" s="19">
        <v>263.27</v>
      </c>
      <c r="I69" s="18">
        <v>315.49</v>
      </c>
      <c r="J69" s="18">
        <v>160.55000000000001</v>
      </c>
      <c r="K69" s="18">
        <v>522.05999999999995</v>
      </c>
      <c r="L69" s="18">
        <v>527.93000000000006</v>
      </c>
      <c r="M69" s="28">
        <v>564.66000000000008</v>
      </c>
      <c r="N69" s="28">
        <v>570.28</v>
      </c>
      <c r="O69" s="30">
        <v>493.17999999999995</v>
      </c>
    </row>
    <row r="70" spans="1:16" ht="15.75" customHeight="1" thickBot="1" x14ac:dyDescent="0.25">
      <c r="A70" s="41"/>
      <c r="B70" s="63"/>
      <c r="C70" s="14" t="s">
        <v>20</v>
      </c>
      <c r="D70" s="27">
        <f>SUM(D66:D69)</f>
        <v>47241.020000000004</v>
      </c>
      <c r="E70" s="27">
        <f t="shared" ref="E70:O70" si="10">SUM(E66:E69)</f>
        <v>49636.55</v>
      </c>
      <c r="F70" s="27">
        <f t="shared" si="10"/>
        <v>52989.659999999996</v>
      </c>
      <c r="G70" s="27">
        <f t="shared" si="10"/>
        <v>46943.83</v>
      </c>
      <c r="H70" s="27">
        <f t="shared" si="10"/>
        <v>49135.57</v>
      </c>
      <c r="I70" s="27">
        <f t="shared" si="10"/>
        <v>47915.11</v>
      </c>
      <c r="J70" s="27">
        <f t="shared" si="10"/>
        <v>50849.19</v>
      </c>
      <c r="K70" s="27">
        <f t="shared" si="10"/>
        <v>51619.98</v>
      </c>
      <c r="L70" s="27">
        <f t="shared" si="10"/>
        <v>51411.66</v>
      </c>
      <c r="M70" s="27">
        <f t="shared" si="10"/>
        <v>48344.060000000005</v>
      </c>
      <c r="N70" s="27">
        <f t="shared" si="10"/>
        <v>51580.38</v>
      </c>
      <c r="O70" s="37">
        <f t="shared" si="10"/>
        <v>46988.26</v>
      </c>
    </row>
    <row r="71" spans="1:16" ht="15.75" customHeight="1" x14ac:dyDescent="0.2">
      <c r="A71" s="40">
        <v>41615</v>
      </c>
      <c r="B71" s="62" t="s">
        <v>24</v>
      </c>
      <c r="C71" s="15" t="s">
        <v>16</v>
      </c>
      <c r="D71" s="34">
        <v>70070.780000000013</v>
      </c>
      <c r="E71" s="34">
        <v>71734.570000000007</v>
      </c>
      <c r="F71" s="34">
        <v>65561.039999999994</v>
      </c>
      <c r="G71" s="34">
        <v>71456.090000000011</v>
      </c>
      <c r="H71" s="35">
        <v>71901.33</v>
      </c>
      <c r="I71" s="34">
        <v>70107.959999999977</v>
      </c>
      <c r="J71" s="34">
        <v>74260.33</v>
      </c>
      <c r="K71" s="34">
        <v>72374.889999999985</v>
      </c>
      <c r="L71" s="34">
        <v>73112.739999999976</v>
      </c>
      <c r="M71" s="34">
        <v>69953.62</v>
      </c>
      <c r="N71" s="34">
        <v>71690.44</v>
      </c>
      <c r="O71" s="36">
        <v>71632.36</v>
      </c>
    </row>
    <row r="72" spans="1:16" ht="15.75" customHeight="1" x14ac:dyDescent="0.2">
      <c r="A72" s="41"/>
      <c r="B72" s="62"/>
      <c r="C72" s="2" t="s">
        <v>17</v>
      </c>
      <c r="D72" s="28">
        <v>6121.8099999999986</v>
      </c>
      <c r="E72" s="28">
        <v>6155.67</v>
      </c>
      <c r="F72" s="28">
        <v>4918.4999999999991</v>
      </c>
      <c r="G72" s="28">
        <v>5243.13</v>
      </c>
      <c r="H72" s="29">
        <v>5617.9</v>
      </c>
      <c r="I72" s="28">
        <v>5435.2599999999993</v>
      </c>
      <c r="J72" s="28">
        <v>6245.1799999999994</v>
      </c>
      <c r="K72" s="28">
        <v>5847.13</v>
      </c>
      <c r="L72" s="28">
        <v>6168.1200000000017</v>
      </c>
      <c r="M72" s="28">
        <v>5649.5699999999988</v>
      </c>
      <c r="N72" s="28">
        <v>6157.41</v>
      </c>
      <c r="O72" s="30">
        <v>6169.18</v>
      </c>
    </row>
    <row r="73" spans="1:16" ht="15.75" customHeight="1" x14ac:dyDescent="0.2">
      <c r="A73" s="41"/>
      <c r="B73" s="62"/>
      <c r="C73" s="2" t="s">
        <v>18</v>
      </c>
      <c r="D73" s="28">
        <v>101.64</v>
      </c>
      <c r="E73" s="28">
        <v>158.62</v>
      </c>
      <c r="F73" s="28">
        <v>152.46</v>
      </c>
      <c r="G73" s="28">
        <v>246.4</v>
      </c>
      <c r="H73" s="29">
        <v>249.48</v>
      </c>
      <c r="I73" s="28">
        <v>689.92</v>
      </c>
      <c r="J73" s="28">
        <v>1028.72</v>
      </c>
      <c r="K73" s="28">
        <v>2788.94</v>
      </c>
      <c r="L73" s="28">
        <v>3044.58</v>
      </c>
      <c r="M73" s="28">
        <v>2755.06</v>
      </c>
      <c r="N73" s="28">
        <v>6640.48</v>
      </c>
      <c r="O73" s="30">
        <v>5981.36</v>
      </c>
    </row>
    <row r="74" spans="1:16" ht="15.75" customHeight="1" x14ac:dyDescent="0.2">
      <c r="A74" s="41"/>
      <c r="B74" s="62"/>
      <c r="C74" s="2" t="s">
        <v>19</v>
      </c>
      <c r="D74" s="18">
        <v>6357.39</v>
      </c>
      <c r="E74" s="18">
        <v>6725.65</v>
      </c>
      <c r="F74" s="18">
        <v>5192.6100000000006</v>
      </c>
      <c r="G74" s="28">
        <v>6072.97</v>
      </c>
      <c r="H74" s="19">
        <v>5918.88</v>
      </c>
      <c r="I74" s="18">
        <v>5589.71</v>
      </c>
      <c r="J74" s="18">
        <v>5332.38</v>
      </c>
      <c r="K74" s="18">
        <v>9343.19</v>
      </c>
      <c r="L74" s="18">
        <v>9308.84</v>
      </c>
      <c r="M74" s="28">
        <v>6845.98</v>
      </c>
      <c r="N74" s="28">
        <v>6362.87</v>
      </c>
      <c r="O74" s="30">
        <v>6016.49</v>
      </c>
    </row>
    <row r="75" spans="1:16" ht="15.75" customHeight="1" thickBot="1" x14ac:dyDescent="0.25">
      <c r="A75" s="41"/>
      <c r="B75" s="63"/>
      <c r="C75" s="14" t="s">
        <v>20</v>
      </c>
      <c r="D75" s="27">
        <f>SUM(D71:D74)</f>
        <v>82651.62000000001</v>
      </c>
      <c r="E75" s="27">
        <f t="shared" ref="E75:O75" si="11">SUM(E71:E74)</f>
        <v>84774.51</v>
      </c>
      <c r="F75" s="27">
        <f t="shared" si="11"/>
        <v>75824.61</v>
      </c>
      <c r="G75" s="27">
        <f t="shared" si="11"/>
        <v>83018.590000000011</v>
      </c>
      <c r="H75" s="27">
        <f t="shared" si="11"/>
        <v>83687.59</v>
      </c>
      <c r="I75" s="27">
        <f t="shared" si="11"/>
        <v>81822.849999999977</v>
      </c>
      <c r="J75" s="27">
        <f t="shared" si="11"/>
        <v>86866.61</v>
      </c>
      <c r="K75" s="27">
        <f t="shared" si="11"/>
        <v>90354.15</v>
      </c>
      <c r="L75" s="27">
        <f t="shared" si="11"/>
        <v>91634.27999999997</v>
      </c>
      <c r="M75" s="27">
        <f t="shared" si="11"/>
        <v>85204.229999999981</v>
      </c>
      <c r="N75" s="27">
        <f t="shared" si="11"/>
        <v>90851.199999999997</v>
      </c>
      <c r="O75" s="37">
        <f t="shared" si="11"/>
        <v>89799.390000000014</v>
      </c>
    </row>
    <row r="76" spans="1:16" ht="15.75" customHeight="1" x14ac:dyDescent="0.2">
      <c r="A76" s="40">
        <v>41791</v>
      </c>
      <c r="B76" s="61" t="s">
        <v>28</v>
      </c>
      <c r="C76" s="2" t="s">
        <v>16</v>
      </c>
      <c r="D76" s="18">
        <v>46526.46</v>
      </c>
      <c r="E76" s="18">
        <v>47263.079999999994</v>
      </c>
      <c r="F76" s="18">
        <v>43670.070000000007</v>
      </c>
      <c r="G76" s="18">
        <v>44671.979999999996</v>
      </c>
      <c r="H76" s="19">
        <v>47025.950000000004</v>
      </c>
      <c r="I76" s="18">
        <v>45841.290000000008</v>
      </c>
      <c r="J76" s="18">
        <v>47023.870000000024</v>
      </c>
      <c r="K76" s="18">
        <v>48074.779999999992</v>
      </c>
      <c r="L76" s="18">
        <v>44931.30999999999</v>
      </c>
      <c r="M76" s="18">
        <v>47054.93</v>
      </c>
      <c r="N76" s="18">
        <v>48807.919999999991</v>
      </c>
      <c r="O76" s="20">
        <v>46015.23</v>
      </c>
    </row>
    <row r="77" spans="1:16" ht="15.75" customHeight="1" x14ac:dyDescent="0.2">
      <c r="A77" s="41"/>
      <c r="B77" s="62"/>
      <c r="C77" s="2" t="s">
        <v>17</v>
      </c>
      <c r="D77" s="28">
        <v>193.43</v>
      </c>
      <c r="E77" s="28">
        <v>193</v>
      </c>
      <c r="F77" s="28">
        <v>111.63</v>
      </c>
      <c r="G77" s="28">
        <v>39.29</v>
      </c>
      <c r="H77" s="29">
        <v>45.57</v>
      </c>
      <c r="I77" s="28">
        <v>83.44</v>
      </c>
      <c r="J77" s="28">
        <v>207.64</v>
      </c>
      <c r="K77" s="28">
        <v>245.8</v>
      </c>
      <c r="L77" s="28">
        <v>301.24</v>
      </c>
      <c r="M77" s="28">
        <v>258.49</v>
      </c>
      <c r="N77" s="28">
        <v>249.70999999999998</v>
      </c>
      <c r="O77" s="30">
        <v>201.22</v>
      </c>
    </row>
    <row r="78" spans="1:16" ht="15.75" customHeight="1" x14ac:dyDescent="0.2">
      <c r="A78" s="41"/>
      <c r="B78" s="62"/>
      <c r="C78" s="2" t="s">
        <v>18</v>
      </c>
      <c r="D78" s="28">
        <v>0</v>
      </c>
      <c r="E78" s="28">
        <v>0</v>
      </c>
      <c r="F78" s="28">
        <v>0</v>
      </c>
      <c r="G78" s="28">
        <v>0</v>
      </c>
      <c r="H78" s="29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30">
        <v>0</v>
      </c>
    </row>
    <row r="79" spans="1:16" ht="15.75" customHeight="1" x14ac:dyDescent="0.2">
      <c r="A79" s="41"/>
      <c r="B79" s="62"/>
      <c r="C79" s="2" t="s">
        <v>19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20">
        <v>0</v>
      </c>
    </row>
    <row r="80" spans="1:16" ht="15.75" customHeight="1" thickBot="1" x14ac:dyDescent="0.25">
      <c r="A80" s="42"/>
      <c r="B80" s="63"/>
      <c r="C80" s="14" t="s">
        <v>20</v>
      </c>
      <c r="D80" s="27">
        <f>SUM(D76:D79)</f>
        <v>46719.89</v>
      </c>
      <c r="E80" s="27">
        <f t="shared" ref="E80:O80" si="12">SUM(E76:E79)</f>
        <v>47456.079999999994</v>
      </c>
      <c r="F80" s="27">
        <f t="shared" si="12"/>
        <v>43781.700000000004</v>
      </c>
      <c r="G80" s="27">
        <f t="shared" si="12"/>
        <v>44711.27</v>
      </c>
      <c r="H80" s="27">
        <f t="shared" si="12"/>
        <v>47071.520000000004</v>
      </c>
      <c r="I80" s="27">
        <f t="shared" si="12"/>
        <v>45924.73000000001</v>
      </c>
      <c r="J80" s="27">
        <f t="shared" si="12"/>
        <v>47231.510000000024</v>
      </c>
      <c r="K80" s="27">
        <f t="shared" si="12"/>
        <v>48320.579999999994</v>
      </c>
      <c r="L80" s="27">
        <f t="shared" si="12"/>
        <v>45232.549999999988</v>
      </c>
      <c r="M80" s="27">
        <f t="shared" si="12"/>
        <v>47313.42</v>
      </c>
      <c r="N80" s="27">
        <f t="shared" si="12"/>
        <v>49057.62999999999</v>
      </c>
      <c r="O80" s="37">
        <f t="shared" si="12"/>
        <v>46216.450000000004</v>
      </c>
    </row>
    <row r="81" spans="1:15" x14ac:dyDescent="0.2">
      <c r="B81" s="17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x14ac:dyDescent="0.2">
      <c r="B82" s="17"/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x14ac:dyDescent="0.2">
      <c r="B83" s="17"/>
      <c r="C83" s="1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x14ac:dyDescent="0.2">
      <c r="B84" s="17"/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x14ac:dyDescent="0.2">
      <c r="B85" s="17"/>
      <c r="C85" s="1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x14ac:dyDescent="0.2">
      <c r="B86" s="17"/>
      <c r="C86" s="1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3.5" thickBot="1" x14ac:dyDescent="0.25">
      <c r="B87" s="17"/>
      <c r="C87" s="1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8" customHeight="1" thickBot="1" x14ac:dyDescent="0.25">
      <c r="A88" s="46">
        <v>2017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8"/>
    </row>
    <row r="89" spans="1:15" ht="29.25" customHeight="1" thickBot="1" x14ac:dyDescent="0.25">
      <c r="A89" s="39" t="s">
        <v>43</v>
      </c>
      <c r="B89" s="39" t="s">
        <v>0</v>
      </c>
      <c r="C89" s="39" t="s">
        <v>1</v>
      </c>
      <c r="D89" s="39" t="s">
        <v>2</v>
      </c>
      <c r="E89" s="39" t="s">
        <v>3</v>
      </c>
      <c r="F89" s="39" t="s">
        <v>4</v>
      </c>
      <c r="G89" s="39" t="s">
        <v>5</v>
      </c>
      <c r="H89" s="39" t="s">
        <v>6</v>
      </c>
      <c r="I89" s="39" t="s">
        <v>7</v>
      </c>
      <c r="J89" s="39" t="s">
        <v>8</v>
      </c>
      <c r="K89" s="39" t="s">
        <v>9</v>
      </c>
      <c r="L89" s="39" t="s">
        <v>10</v>
      </c>
      <c r="M89" s="39" t="s">
        <v>11</v>
      </c>
      <c r="N89" s="39" t="s">
        <v>12</v>
      </c>
      <c r="O89" s="39" t="s">
        <v>13</v>
      </c>
    </row>
    <row r="90" spans="1:15" ht="15.75" customHeight="1" x14ac:dyDescent="0.2">
      <c r="A90" s="40">
        <v>41799</v>
      </c>
      <c r="B90" s="61" t="s">
        <v>25</v>
      </c>
      <c r="C90" s="10" t="s">
        <v>16</v>
      </c>
      <c r="D90" s="31">
        <v>23233.79</v>
      </c>
      <c r="E90" s="31">
        <v>23822</v>
      </c>
      <c r="F90" s="31">
        <v>25388.68</v>
      </c>
      <c r="G90" s="31">
        <v>24159.34</v>
      </c>
      <c r="H90" s="32">
        <v>24974.26</v>
      </c>
      <c r="I90" s="31">
        <v>23942.769999999997</v>
      </c>
      <c r="J90" s="31">
        <v>25618.18</v>
      </c>
      <c r="K90" s="31">
        <v>24566.920000000002</v>
      </c>
      <c r="L90" s="31">
        <v>25170.05</v>
      </c>
      <c r="M90" s="31">
        <v>23761.219999999998</v>
      </c>
      <c r="N90" s="31">
        <v>23888.099999999995</v>
      </c>
      <c r="O90" s="33">
        <v>25595.599999999995</v>
      </c>
    </row>
    <row r="91" spans="1:15" ht="15.75" customHeight="1" x14ac:dyDescent="0.2">
      <c r="A91" s="41"/>
      <c r="B91" s="62"/>
      <c r="C91" s="2" t="s">
        <v>17</v>
      </c>
      <c r="D91" s="28">
        <v>2427.48</v>
      </c>
      <c r="E91" s="28">
        <v>2549.63</v>
      </c>
      <c r="F91" s="28">
        <v>2819.47</v>
      </c>
      <c r="G91" s="28">
        <v>2544.3200000000002</v>
      </c>
      <c r="H91" s="29">
        <v>2828.09</v>
      </c>
      <c r="I91" s="28">
        <v>2723.66</v>
      </c>
      <c r="J91" s="28">
        <v>3024.95</v>
      </c>
      <c r="K91" s="28">
        <v>2633.69</v>
      </c>
      <c r="L91" s="28">
        <v>2977.08</v>
      </c>
      <c r="M91" s="28">
        <v>2903.16</v>
      </c>
      <c r="N91" s="28">
        <v>2643.52</v>
      </c>
      <c r="O91" s="30">
        <v>3038.7</v>
      </c>
    </row>
    <row r="92" spans="1:15" ht="15.75" customHeight="1" x14ac:dyDescent="0.2">
      <c r="A92" s="41"/>
      <c r="B92" s="62"/>
      <c r="C92" s="2" t="s">
        <v>18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30">
        <v>0</v>
      </c>
    </row>
    <row r="93" spans="1:15" ht="15.75" customHeight="1" x14ac:dyDescent="0.2">
      <c r="A93" s="41"/>
      <c r="B93" s="62"/>
      <c r="C93" s="2" t="s">
        <v>19</v>
      </c>
      <c r="D93" s="18">
        <v>150.05000000000001</v>
      </c>
      <c r="E93" s="18">
        <v>427.96</v>
      </c>
      <c r="F93" s="18">
        <v>163.31</v>
      </c>
      <c r="G93" s="28">
        <v>363.84000000000003</v>
      </c>
      <c r="H93" s="19">
        <v>523.41</v>
      </c>
      <c r="I93" s="18">
        <v>247.11999999999998</v>
      </c>
      <c r="J93" s="18">
        <v>54.75</v>
      </c>
      <c r="K93" s="18">
        <v>574.40000000000009</v>
      </c>
      <c r="L93" s="18">
        <v>818.36</v>
      </c>
      <c r="M93" s="28">
        <v>953.12000000000012</v>
      </c>
      <c r="N93" s="28">
        <v>861</v>
      </c>
      <c r="O93" s="30">
        <v>834.01</v>
      </c>
    </row>
    <row r="94" spans="1:15" ht="15.75" customHeight="1" thickBot="1" x14ac:dyDescent="0.25">
      <c r="A94" s="42"/>
      <c r="B94" s="63"/>
      <c r="C94" s="14" t="s">
        <v>20</v>
      </c>
      <c r="D94" s="27">
        <f>SUM(D90:D93)</f>
        <v>25811.32</v>
      </c>
      <c r="E94" s="27">
        <f t="shared" ref="E94:O94" si="13">SUM(E90:E93)</f>
        <v>26799.59</v>
      </c>
      <c r="F94" s="27">
        <f t="shared" si="13"/>
        <v>28371.460000000003</v>
      </c>
      <c r="G94" s="27">
        <f t="shared" si="13"/>
        <v>27067.5</v>
      </c>
      <c r="H94" s="27">
        <f t="shared" si="13"/>
        <v>28325.759999999998</v>
      </c>
      <c r="I94" s="27">
        <f t="shared" si="13"/>
        <v>26913.549999999996</v>
      </c>
      <c r="J94" s="27">
        <f t="shared" si="13"/>
        <v>28697.88</v>
      </c>
      <c r="K94" s="27">
        <f t="shared" si="13"/>
        <v>27775.010000000002</v>
      </c>
      <c r="L94" s="27">
        <f t="shared" si="13"/>
        <v>28965.489999999998</v>
      </c>
      <c r="M94" s="27">
        <f t="shared" si="13"/>
        <v>27617.499999999996</v>
      </c>
      <c r="N94" s="27">
        <f t="shared" si="13"/>
        <v>27392.619999999995</v>
      </c>
      <c r="O94" s="37">
        <f t="shared" si="13"/>
        <v>29468.309999999994</v>
      </c>
    </row>
    <row r="95" spans="1:15" ht="15.75" customHeight="1" x14ac:dyDescent="0.2">
      <c r="A95" s="40">
        <v>41801</v>
      </c>
      <c r="B95" s="61" t="s">
        <v>39</v>
      </c>
      <c r="C95" s="2" t="s">
        <v>16</v>
      </c>
      <c r="D95" s="18">
        <v>13606.98</v>
      </c>
      <c r="E95" s="18">
        <v>15015.740000000002</v>
      </c>
      <c r="F95" s="18">
        <v>16192.8</v>
      </c>
      <c r="G95" s="18">
        <v>14072.56</v>
      </c>
      <c r="H95" s="19">
        <v>14984.429999999998</v>
      </c>
      <c r="I95" s="18">
        <v>14245.3</v>
      </c>
      <c r="J95" s="18">
        <v>16099.480000000001</v>
      </c>
      <c r="K95" s="18">
        <v>15391.07</v>
      </c>
      <c r="L95" s="18">
        <v>15423.740000000002</v>
      </c>
      <c r="M95" s="18">
        <v>14280.999999999998</v>
      </c>
      <c r="N95" s="18">
        <v>14164.570000000002</v>
      </c>
      <c r="O95" s="20">
        <v>15392.199999999999</v>
      </c>
    </row>
    <row r="96" spans="1:15" ht="15.75" customHeight="1" x14ac:dyDescent="0.2">
      <c r="A96" s="41"/>
      <c r="B96" s="62"/>
      <c r="C96" s="2" t="s">
        <v>17</v>
      </c>
      <c r="D96" s="28">
        <v>408.06000000000006</v>
      </c>
      <c r="E96" s="28">
        <v>403.71999999999997</v>
      </c>
      <c r="F96" s="28">
        <v>483.39000000000004</v>
      </c>
      <c r="G96" s="28">
        <v>441.34</v>
      </c>
      <c r="H96" s="29">
        <v>613.65</v>
      </c>
      <c r="I96" s="28">
        <v>601.31000000000006</v>
      </c>
      <c r="J96" s="28">
        <v>761.01</v>
      </c>
      <c r="K96" s="28">
        <v>575.73</v>
      </c>
      <c r="L96" s="28">
        <v>634.86999999999989</v>
      </c>
      <c r="M96" s="28">
        <v>459.33000000000004</v>
      </c>
      <c r="N96" s="28">
        <v>492.92999999999995</v>
      </c>
      <c r="O96" s="30">
        <v>826.3</v>
      </c>
    </row>
    <row r="97" spans="1:16" ht="15.75" customHeight="1" x14ac:dyDescent="0.2">
      <c r="A97" s="41"/>
      <c r="B97" s="62"/>
      <c r="C97" s="2" t="s">
        <v>18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30">
        <v>0</v>
      </c>
    </row>
    <row r="98" spans="1:16" ht="15.75" customHeight="1" x14ac:dyDescent="0.2">
      <c r="A98" s="41"/>
      <c r="B98" s="62"/>
      <c r="C98" s="2" t="s">
        <v>19</v>
      </c>
      <c r="D98" s="18">
        <v>55.82</v>
      </c>
      <c r="E98" s="18">
        <v>40.26</v>
      </c>
      <c r="F98" s="18">
        <v>107.73</v>
      </c>
      <c r="G98" s="28">
        <v>94.25</v>
      </c>
      <c r="H98" s="19">
        <v>104.31</v>
      </c>
      <c r="I98" s="18">
        <v>100.65</v>
      </c>
      <c r="J98" s="18">
        <v>96.99</v>
      </c>
      <c r="K98" s="18">
        <v>86.01</v>
      </c>
      <c r="L98" s="18">
        <v>100.65</v>
      </c>
      <c r="M98" s="28">
        <v>117.12</v>
      </c>
      <c r="N98" s="28">
        <v>114.38</v>
      </c>
      <c r="O98" s="30">
        <v>103.4</v>
      </c>
    </row>
    <row r="99" spans="1:16" ht="15.75" customHeight="1" thickBot="1" x14ac:dyDescent="0.25">
      <c r="A99" s="42"/>
      <c r="B99" s="63"/>
      <c r="C99" s="14" t="s">
        <v>20</v>
      </c>
      <c r="D99" s="27">
        <f>SUM(D95:D98)</f>
        <v>14070.859999999999</v>
      </c>
      <c r="E99" s="27">
        <f t="shared" ref="E99:O99" si="14">SUM(E95:E98)</f>
        <v>15459.720000000001</v>
      </c>
      <c r="F99" s="27">
        <f t="shared" si="14"/>
        <v>16783.919999999998</v>
      </c>
      <c r="G99" s="27">
        <f t="shared" si="14"/>
        <v>14608.15</v>
      </c>
      <c r="H99" s="27">
        <f t="shared" si="14"/>
        <v>15702.389999999998</v>
      </c>
      <c r="I99" s="27">
        <f t="shared" si="14"/>
        <v>14947.259999999998</v>
      </c>
      <c r="J99" s="27">
        <f t="shared" si="14"/>
        <v>16957.480000000003</v>
      </c>
      <c r="K99" s="27">
        <f t="shared" si="14"/>
        <v>16052.81</v>
      </c>
      <c r="L99" s="27">
        <f t="shared" si="14"/>
        <v>16159.26</v>
      </c>
      <c r="M99" s="27">
        <f t="shared" si="14"/>
        <v>14857.449999999999</v>
      </c>
      <c r="N99" s="27">
        <f t="shared" si="14"/>
        <v>14771.880000000001</v>
      </c>
      <c r="O99" s="37">
        <f t="shared" si="14"/>
        <v>16321.899999999998</v>
      </c>
    </row>
    <row r="100" spans="1:16" ht="15.75" customHeight="1" x14ac:dyDescent="0.2">
      <c r="A100" s="40">
        <v>41797</v>
      </c>
      <c r="B100" s="61" t="s">
        <v>40</v>
      </c>
      <c r="C100" s="2" t="s">
        <v>16</v>
      </c>
      <c r="D100" s="18">
        <v>21892.609999999997</v>
      </c>
      <c r="E100" s="18">
        <v>22796.789999999997</v>
      </c>
      <c r="F100" s="18">
        <v>22290.67</v>
      </c>
      <c r="G100" s="18">
        <v>20365.999999999996</v>
      </c>
      <c r="H100" s="19">
        <v>22568.85</v>
      </c>
      <c r="I100" s="18">
        <v>20872.46</v>
      </c>
      <c r="J100" s="18">
        <v>22878.62</v>
      </c>
      <c r="K100" s="18">
        <v>22857.489999999998</v>
      </c>
      <c r="L100" s="18">
        <v>21700.75</v>
      </c>
      <c r="M100" s="18">
        <v>22988.629999999997</v>
      </c>
      <c r="N100" s="18">
        <v>22580.3</v>
      </c>
      <c r="O100" s="20">
        <v>21901.499999999996</v>
      </c>
    </row>
    <row r="101" spans="1:16" ht="15.75" customHeight="1" x14ac:dyDescent="0.2">
      <c r="A101" s="41"/>
      <c r="B101" s="62"/>
      <c r="C101" s="2" t="s">
        <v>17</v>
      </c>
      <c r="D101" s="28">
        <v>1139.6600000000001</v>
      </c>
      <c r="E101" s="28">
        <v>1202.9399999999998</v>
      </c>
      <c r="F101" s="28">
        <v>1072.3699999999999</v>
      </c>
      <c r="G101" s="28">
        <v>1138.95</v>
      </c>
      <c r="H101" s="29">
        <v>1406.79</v>
      </c>
      <c r="I101" s="28">
        <v>1391.52</v>
      </c>
      <c r="J101" s="28">
        <v>1625.26</v>
      </c>
      <c r="K101" s="28">
        <v>1559.33</v>
      </c>
      <c r="L101" s="28">
        <v>1429.1699999999998</v>
      </c>
      <c r="M101" s="28">
        <v>1541.6399999999999</v>
      </c>
      <c r="N101" s="28">
        <v>1590.28</v>
      </c>
      <c r="O101" s="30">
        <v>1602.16</v>
      </c>
    </row>
    <row r="102" spans="1:16" ht="15.75" customHeight="1" x14ac:dyDescent="0.2">
      <c r="A102" s="41"/>
      <c r="B102" s="62"/>
      <c r="C102" s="2" t="s">
        <v>18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30">
        <v>0</v>
      </c>
    </row>
    <row r="103" spans="1:16" ht="15.75" customHeight="1" x14ac:dyDescent="0.2">
      <c r="A103" s="41"/>
      <c r="B103" s="62"/>
      <c r="C103" s="2" t="s">
        <v>19</v>
      </c>
      <c r="D103" s="18">
        <v>38.35</v>
      </c>
      <c r="E103" s="18">
        <v>39.18</v>
      </c>
      <c r="F103" s="18">
        <v>26.47</v>
      </c>
      <c r="G103" s="28">
        <v>65.55</v>
      </c>
      <c r="H103" s="19">
        <v>129.44999999999999</v>
      </c>
      <c r="I103" s="18">
        <v>3.58</v>
      </c>
      <c r="J103" s="18">
        <v>154.27000000000001</v>
      </c>
      <c r="K103" s="18">
        <v>237.28</v>
      </c>
      <c r="L103" s="18">
        <v>203.38</v>
      </c>
      <c r="M103" s="28">
        <v>138.44999999999999</v>
      </c>
      <c r="N103" s="28">
        <v>128.45000000000002</v>
      </c>
      <c r="O103" s="30">
        <v>68.209999999999994</v>
      </c>
    </row>
    <row r="104" spans="1:16" ht="15.75" customHeight="1" thickBot="1" x14ac:dyDescent="0.25">
      <c r="A104" s="42"/>
      <c r="B104" s="63"/>
      <c r="C104" s="14" t="s">
        <v>20</v>
      </c>
      <c r="D104" s="27">
        <f>SUM(D100:D103)</f>
        <v>23070.619999999995</v>
      </c>
      <c r="E104" s="27">
        <f t="shared" ref="E104:O104" si="15">SUM(E100:E103)</f>
        <v>24038.909999999996</v>
      </c>
      <c r="F104" s="27">
        <f t="shared" si="15"/>
        <v>23389.51</v>
      </c>
      <c r="G104" s="27">
        <f t="shared" si="15"/>
        <v>21570.499999999996</v>
      </c>
      <c r="H104" s="27">
        <f t="shared" si="15"/>
        <v>24105.09</v>
      </c>
      <c r="I104" s="27">
        <f t="shared" si="15"/>
        <v>22267.56</v>
      </c>
      <c r="J104" s="27">
        <f t="shared" si="15"/>
        <v>24658.149999999998</v>
      </c>
      <c r="K104" s="27">
        <f t="shared" si="15"/>
        <v>24654.1</v>
      </c>
      <c r="L104" s="27">
        <f t="shared" si="15"/>
        <v>23333.3</v>
      </c>
      <c r="M104" s="27">
        <f t="shared" si="15"/>
        <v>24668.719999999998</v>
      </c>
      <c r="N104" s="27">
        <f t="shared" si="15"/>
        <v>24299.03</v>
      </c>
      <c r="O104" s="37">
        <f t="shared" si="15"/>
        <v>23571.869999999995</v>
      </c>
    </row>
    <row r="105" spans="1:16" ht="15.75" customHeight="1" x14ac:dyDescent="0.2">
      <c r="A105" s="40">
        <v>41872</v>
      </c>
      <c r="B105" s="61" t="s">
        <v>41</v>
      </c>
      <c r="C105" s="2" t="s">
        <v>16</v>
      </c>
      <c r="D105" s="18">
        <v>21684.11</v>
      </c>
      <c r="E105" s="18">
        <v>22632.929999999997</v>
      </c>
      <c r="F105" s="18">
        <v>22297.53</v>
      </c>
      <c r="G105" s="18">
        <v>20805.21</v>
      </c>
      <c r="H105" s="19">
        <v>21256.79</v>
      </c>
      <c r="I105" s="18">
        <v>22607.19</v>
      </c>
      <c r="J105" s="18">
        <v>22987.420000000002</v>
      </c>
      <c r="K105" s="18">
        <v>21522.659999999996</v>
      </c>
      <c r="L105" s="18">
        <v>22538.400000000001</v>
      </c>
      <c r="M105" s="18">
        <v>22556.42</v>
      </c>
      <c r="N105" s="18">
        <v>22550.819999999992</v>
      </c>
      <c r="O105" s="20">
        <v>22100.16</v>
      </c>
    </row>
    <row r="106" spans="1:16" ht="15.75" customHeight="1" x14ac:dyDescent="0.2">
      <c r="A106" s="41"/>
      <c r="B106" s="62"/>
      <c r="C106" s="2" t="s">
        <v>17</v>
      </c>
      <c r="D106" s="28">
        <v>510.34999999999997</v>
      </c>
      <c r="E106" s="28">
        <v>609.54</v>
      </c>
      <c r="F106" s="28">
        <v>574.14999999999986</v>
      </c>
      <c r="G106" s="28">
        <v>532.99</v>
      </c>
      <c r="H106" s="29">
        <v>654.71999999999991</v>
      </c>
      <c r="I106" s="28">
        <v>540.74</v>
      </c>
      <c r="J106" s="28">
        <v>616.46999999999991</v>
      </c>
      <c r="K106" s="28">
        <v>585.51</v>
      </c>
      <c r="L106" s="28">
        <v>835.61999999999989</v>
      </c>
      <c r="M106" s="28">
        <v>1936.22</v>
      </c>
      <c r="N106" s="28">
        <v>1509.6100000000001</v>
      </c>
      <c r="O106" s="30">
        <v>904.88</v>
      </c>
    </row>
    <row r="107" spans="1:16" ht="15.75" customHeight="1" x14ac:dyDescent="0.2">
      <c r="A107" s="41"/>
      <c r="B107" s="62"/>
      <c r="C107" s="2" t="s">
        <v>18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30">
        <v>0</v>
      </c>
    </row>
    <row r="108" spans="1:16" ht="15.75" customHeight="1" x14ac:dyDescent="0.2">
      <c r="A108" s="41"/>
      <c r="B108" s="62"/>
      <c r="C108" s="2" t="s">
        <v>19</v>
      </c>
      <c r="D108" s="18">
        <v>0</v>
      </c>
      <c r="E108" s="18">
        <v>8.82</v>
      </c>
      <c r="F108" s="18">
        <v>0</v>
      </c>
      <c r="G108" s="28">
        <v>16.66</v>
      </c>
      <c r="H108" s="19">
        <v>22.54</v>
      </c>
      <c r="I108" s="18">
        <v>4.9000000000000004</v>
      </c>
      <c r="J108" s="18">
        <v>11.52</v>
      </c>
      <c r="K108" s="18">
        <v>63.42</v>
      </c>
      <c r="L108" s="18">
        <v>33.04</v>
      </c>
      <c r="M108" s="28">
        <v>31.220000000000002</v>
      </c>
      <c r="N108" s="28">
        <v>150.87</v>
      </c>
      <c r="O108" s="30">
        <v>191.48</v>
      </c>
    </row>
    <row r="109" spans="1:16" ht="15.75" customHeight="1" thickBot="1" x14ac:dyDescent="0.25">
      <c r="A109" s="42"/>
      <c r="B109" s="63"/>
      <c r="C109" s="14" t="s">
        <v>20</v>
      </c>
      <c r="D109" s="27">
        <f>SUM(D105:D108)</f>
        <v>22194.46</v>
      </c>
      <c r="E109" s="27">
        <f t="shared" ref="E109:P109" si="16">SUM(E105:E108)</f>
        <v>23251.289999999997</v>
      </c>
      <c r="F109" s="27">
        <f t="shared" si="16"/>
        <v>22871.68</v>
      </c>
      <c r="G109" s="27">
        <f t="shared" si="16"/>
        <v>21354.86</v>
      </c>
      <c r="H109" s="27">
        <f t="shared" si="16"/>
        <v>21934.050000000003</v>
      </c>
      <c r="I109" s="27">
        <f t="shared" si="16"/>
        <v>23152.83</v>
      </c>
      <c r="J109" s="27">
        <f t="shared" si="16"/>
        <v>23615.410000000003</v>
      </c>
      <c r="K109" s="27">
        <f t="shared" si="16"/>
        <v>22171.589999999993</v>
      </c>
      <c r="L109" s="27">
        <f t="shared" si="16"/>
        <v>23407.06</v>
      </c>
      <c r="M109" s="27">
        <f t="shared" si="16"/>
        <v>24523.86</v>
      </c>
      <c r="N109" s="27">
        <f t="shared" si="16"/>
        <v>24211.299999999992</v>
      </c>
      <c r="O109" s="37">
        <f t="shared" si="16"/>
        <v>23196.52</v>
      </c>
      <c r="P109" s="27">
        <f t="shared" si="16"/>
        <v>0</v>
      </c>
    </row>
    <row r="110" spans="1:16" ht="15.75" customHeight="1" x14ac:dyDescent="0.2">
      <c r="A110" s="40">
        <v>41885</v>
      </c>
      <c r="B110" s="61" t="s">
        <v>22</v>
      </c>
      <c r="C110" s="2" t="s">
        <v>16</v>
      </c>
      <c r="D110" s="18">
        <v>19923.32</v>
      </c>
      <c r="E110" s="18">
        <v>22303.260000000002</v>
      </c>
      <c r="F110" s="18">
        <v>20869.539999999997</v>
      </c>
      <c r="G110" s="18">
        <v>19367.309999999998</v>
      </c>
      <c r="H110" s="19">
        <v>20214.02</v>
      </c>
      <c r="I110" s="18">
        <v>20718.53</v>
      </c>
      <c r="J110" s="18">
        <v>18813.97</v>
      </c>
      <c r="K110" s="18">
        <v>19928.740000000002</v>
      </c>
      <c r="L110" s="18">
        <v>20758.630000000005</v>
      </c>
      <c r="M110" s="18">
        <v>19335.820000000003</v>
      </c>
      <c r="N110" s="18">
        <v>20246.780000000002</v>
      </c>
      <c r="O110" s="20">
        <v>18697.2</v>
      </c>
    </row>
    <row r="111" spans="1:16" ht="15.75" customHeight="1" x14ac:dyDescent="0.2">
      <c r="A111" s="41"/>
      <c r="B111" s="62"/>
      <c r="C111" s="2" t="s">
        <v>17</v>
      </c>
      <c r="D111" s="28">
        <v>2267.6999999999998</v>
      </c>
      <c r="E111" s="28">
        <v>2485.9799999999996</v>
      </c>
      <c r="F111" s="28">
        <v>2241.1</v>
      </c>
      <c r="G111" s="28">
        <v>2026.6100000000001</v>
      </c>
      <c r="H111" s="29">
        <v>2671.58</v>
      </c>
      <c r="I111" s="28">
        <v>3069.83</v>
      </c>
      <c r="J111" s="28">
        <v>2746.2000000000003</v>
      </c>
      <c r="K111" s="28">
        <v>2968.7400000000002</v>
      </c>
      <c r="L111" s="28">
        <v>3269</v>
      </c>
      <c r="M111" s="28">
        <v>2854.16</v>
      </c>
      <c r="N111" s="28">
        <v>3025.7799999999997</v>
      </c>
      <c r="O111" s="30">
        <v>2773.39</v>
      </c>
    </row>
    <row r="112" spans="1:16" ht="15.75" customHeight="1" x14ac:dyDescent="0.2">
      <c r="A112" s="41"/>
      <c r="B112" s="62"/>
      <c r="C112" s="2" t="s">
        <v>18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30">
        <v>0</v>
      </c>
    </row>
    <row r="113" spans="1:15" ht="15.75" customHeight="1" x14ac:dyDescent="0.2">
      <c r="A113" s="41"/>
      <c r="B113" s="62"/>
      <c r="C113" s="2" t="s">
        <v>19</v>
      </c>
      <c r="D113" s="18">
        <v>152.47</v>
      </c>
      <c r="E113" s="18">
        <v>157.94999999999999</v>
      </c>
      <c r="F113" s="18">
        <v>148.82</v>
      </c>
      <c r="G113" s="18">
        <v>141.83000000000001</v>
      </c>
      <c r="H113" s="18">
        <v>154.63999999999999</v>
      </c>
      <c r="I113" s="18">
        <v>165.62</v>
      </c>
      <c r="J113" s="18">
        <v>153.72</v>
      </c>
      <c r="K113" s="18">
        <v>161.04</v>
      </c>
      <c r="L113" s="18">
        <v>161.04</v>
      </c>
      <c r="M113" s="18">
        <v>148.22999999999999</v>
      </c>
      <c r="N113" s="18">
        <v>155.55000000000001</v>
      </c>
      <c r="O113" s="20">
        <v>145.49</v>
      </c>
    </row>
    <row r="114" spans="1:15" ht="15.75" customHeight="1" thickBot="1" x14ac:dyDescent="0.25">
      <c r="A114" s="42"/>
      <c r="B114" s="63"/>
      <c r="C114" s="5" t="s">
        <v>20</v>
      </c>
      <c r="D114" s="64">
        <f>SUM(D110:D113)</f>
        <v>22343.49</v>
      </c>
      <c r="E114" s="27">
        <f t="shared" ref="E114:O114" si="17">SUM(E110:E113)</f>
        <v>24947.190000000002</v>
      </c>
      <c r="F114" s="27">
        <f t="shared" si="17"/>
        <v>23259.459999999995</v>
      </c>
      <c r="G114" s="27">
        <f t="shared" si="17"/>
        <v>21535.75</v>
      </c>
      <c r="H114" s="27">
        <f t="shared" si="17"/>
        <v>23040.239999999998</v>
      </c>
      <c r="I114" s="27">
        <f t="shared" si="17"/>
        <v>23953.98</v>
      </c>
      <c r="J114" s="27">
        <f t="shared" si="17"/>
        <v>21713.890000000003</v>
      </c>
      <c r="K114" s="27">
        <f t="shared" si="17"/>
        <v>23058.520000000004</v>
      </c>
      <c r="L114" s="27">
        <f t="shared" si="17"/>
        <v>24188.670000000006</v>
      </c>
      <c r="M114" s="27">
        <f t="shared" si="17"/>
        <v>22338.210000000003</v>
      </c>
      <c r="N114" s="27">
        <f t="shared" si="17"/>
        <v>23428.11</v>
      </c>
      <c r="O114" s="37">
        <f t="shared" si="17"/>
        <v>21616.080000000002</v>
      </c>
    </row>
    <row r="116" spans="1:15" ht="13.5" thickBot="1" x14ac:dyDescent="0.25"/>
    <row r="117" spans="1:15" ht="24" customHeight="1" thickBot="1" x14ac:dyDescent="0.25">
      <c r="A117" s="43" t="s">
        <v>32</v>
      </c>
      <c r="B117" s="44"/>
      <c r="C117" s="44"/>
      <c r="D117" s="44"/>
      <c r="E117" s="45"/>
    </row>
  </sheetData>
  <mergeCells count="43">
    <mergeCell ref="B51:B55"/>
    <mergeCell ref="B56:B60"/>
    <mergeCell ref="B61:B65"/>
    <mergeCell ref="B16:B20"/>
    <mergeCell ref="B21:B25"/>
    <mergeCell ref="B26:B30"/>
    <mergeCell ref="B31:B35"/>
    <mergeCell ref="B36:B40"/>
    <mergeCell ref="B41:B45"/>
    <mergeCell ref="B46:B50"/>
    <mergeCell ref="A8:O8"/>
    <mergeCell ref="A9:O9"/>
    <mergeCell ref="A10:O10"/>
    <mergeCell ref="A12:O12"/>
    <mergeCell ref="A14:O14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6:A70"/>
    <mergeCell ref="A71:A75"/>
    <mergeCell ref="A76:A80"/>
    <mergeCell ref="A88:O88"/>
    <mergeCell ref="A90:A94"/>
    <mergeCell ref="B66:B70"/>
    <mergeCell ref="B71:B75"/>
    <mergeCell ref="B76:B80"/>
    <mergeCell ref="B90:B94"/>
    <mergeCell ref="A95:A99"/>
    <mergeCell ref="A100:A104"/>
    <mergeCell ref="A105:A109"/>
    <mergeCell ref="A110:A114"/>
    <mergeCell ref="A117:E117"/>
    <mergeCell ref="B95:B99"/>
    <mergeCell ref="B100:B104"/>
    <mergeCell ref="B105:B109"/>
    <mergeCell ref="B110:B114"/>
  </mergeCells>
  <printOptions horizontalCentered="1"/>
  <pageMargins left="0.31496062992125984" right="0.31496062992125984" top="0" bottom="0" header="0" footer="0"/>
  <pageSetup scale="6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2018-04-12T16:42:15Z</cp:lastPrinted>
  <dcterms:created xsi:type="dcterms:W3CDTF">2015-03-11T21:14:50Z</dcterms:created>
  <dcterms:modified xsi:type="dcterms:W3CDTF">2018-04-12T16:42:34Z</dcterms:modified>
</cp:coreProperties>
</file>