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<sst xmlns="http://schemas.openxmlformats.org/spreadsheetml/2006/main" count="52" uniqueCount="49">
  <si>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 xml:space="preserve"> </t>
  </si>
  <si>
    <t>(Miles de pesos $)</t>
  </si>
  <si>
    <t>NOMBRE DE LA ENTIDAD</t>
  </si>
  <si>
    <t>Davivienda</t>
  </si>
  <si>
    <t>VIVIENDA</t>
  </si>
  <si>
    <t>CONSUMO</t>
  </si>
  <si>
    <t>Banco Agrario de Colombia</t>
  </si>
  <si>
    <t>Banco de Bogotá</t>
  </si>
  <si>
    <t>Bancolombia</t>
  </si>
  <si>
    <t>Banco Caja Social</t>
  </si>
  <si>
    <t>CREDITOS</t>
  </si>
  <si>
    <t>DE</t>
  </si>
  <si>
    <t>Banco Popular</t>
  </si>
  <si>
    <t>Banco Citibank</t>
  </si>
  <si>
    <t>BBVA Colombia</t>
  </si>
  <si>
    <t>Banco de Occidente</t>
  </si>
  <si>
    <t xml:space="preserve">Banco Colpatria Red Multibanca </t>
  </si>
  <si>
    <t>Av Villas</t>
  </si>
  <si>
    <t>Giros y Finanzas S.A. C.F.C.</t>
  </si>
  <si>
    <t>Macrofinanciera S.A.</t>
  </si>
  <si>
    <t>Financiera JURISCOOP</t>
  </si>
  <si>
    <t>BANCOS</t>
  </si>
  <si>
    <t>COMPAÑIAS DE FINANCIAMIENTO</t>
  </si>
  <si>
    <t>COMERCIAL</t>
  </si>
  <si>
    <t>TOTAL DEPARTAMENTO</t>
  </si>
  <si>
    <t>Banco de las Microfinanzas Bancamía S.A</t>
  </si>
  <si>
    <t>Leasing Bancolombia S.A.</t>
  </si>
  <si>
    <t xml:space="preserve">Banco WWB S.A </t>
  </si>
  <si>
    <t xml:space="preserve">Banco Coomeva S.A </t>
  </si>
  <si>
    <t xml:space="preserve">Banco Falabella </t>
  </si>
  <si>
    <t xml:space="preserve">Banco Pichincha S.A </t>
  </si>
  <si>
    <t>Financiera Internacional S.A.</t>
  </si>
  <si>
    <t>Banco GNB Sudameris S.A.</t>
  </si>
  <si>
    <t>Financiera América S.A.</t>
  </si>
  <si>
    <t>Banco Coopcentral</t>
  </si>
  <si>
    <t>PROVISION</t>
  </si>
  <si>
    <t>CARTERA NETA</t>
  </si>
  <si>
    <t>CREDITOS DE VIVIENDA</t>
  </si>
  <si>
    <t>CREDITOS DE CONSUMO</t>
  </si>
  <si>
    <t>MICROCREDITOS</t>
  </si>
  <si>
    <t>CREDITOS COMERCIALES</t>
  </si>
  <si>
    <t>PROVISION MICROCREDITOS</t>
  </si>
  <si>
    <t>PROVISION CREDITOS COMERCIALES</t>
  </si>
  <si>
    <t>PROVISION GENERAL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</si>
  <si>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</si>
  <si>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SISTEMA DE INFORMACION REGIONAL "SIR"</t>
  </si>
  <si>
    <t>GOBERNACION DEL HUILA</t>
  </si>
  <si>
    <t>DEPARTAMENTO ADMINISTRATIVO DE PLANEACION</t>
  </si>
  <si>
    <t>DESAGREGADO DE CARTERA POR ENTIDADES DE CREDITO EN EL DEPARTAMENTO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</si>
</sst>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0.0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3">
    <xf numFmtId="192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192" fontId="4" fillId="33" borderId="0" xfId="0" applyFont="1" applyFill="1" applyAlignment="1">
      <alignment/>
    </xf>
    <xf numFmtId="192" fontId="4" fillId="33" borderId="0" xfId="0" applyFont="1" applyFill="1" applyAlignment="1" applyProtection="1">
      <alignment horizontal="fill"/>
      <protection/>
    </xf>
    <xf numFmtId="192" fontId="4" fillId="33" borderId="11" xfId="0" applyFont="1" applyFill="1" applyBorder="1" applyAlignment="1">
      <alignment/>
    </xf>
    <xf numFmtId="192" fontId="4" fillId="0" borderId="0" xfId="0" applyFont="1" applyAlignment="1">
      <alignment/>
    </xf>
    <xf numFmtId="0" fontId="1" fillId="33" borderId="0" xfId="0" applyNumberFormat="1" applyFont="1" applyFill="1" applyAlignment="1" applyProtection="1">
      <alignment horizontal="right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33" borderId="12" xfId="0" applyNumberFormat="1" applyFont="1" applyFill="1" applyBorder="1" applyAlignment="1" applyProtection="1">
      <alignment horizontal="left"/>
      <protection/>
    </xf>
    <xf numFmtId="3" fontId="1" fillId="33" borderId="10" xfId="47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/>
    </xf>
    <xf numFmtId="192" fontId="4" fillId="33" borderId="13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/>
      <protection/>
    </xf>
    <xf numFmtId="192" fontId="4" fillId="33" borderId="15" xfId="0" applyFont="1" applyFill="1" applyBorder="1" applyAlignment="1">
      <alignment/>
    </xf>
    <xf numFmtId="192" fontId="0" fillId="0" borderId="0" xfId="0" applyBorder="1" applyAlignment="1">
      <alignment/>
    </xf>
    <xf numFmtId="3" fontId="1" fillId="0" borderId="10" xfId="47" applyNumberFormat="1" applyFont="1" applyFill="1" applyBorder="1" applyAlignment="1" applyProtection="1">
      <alignment horizontal="right"/>
      <protection/>
    </xf>
    <xf numFmtId="192" fontId="1" fillId="33" borderId="16" xfId="0" applyFont="1" applyFill="1" applyBorder="1" applyAlignment="1">
      <alignment/>
    </xf>
    <xf numFmtId="192" fontId="4" fillId="33" borderId="16" xfId="0" applyFont="1" applyFill="1" applyBorder="1" applyAlignment="1">
      <alignment/>
    </xf>
    <xf numFmtId="192" fontId="4" fillId="33" borderId="16" xfId="0" applyFont="1" applyFill="1" applyBorder="1" applyAlignment="1">
      <alignment/>
    </xf>
    <xf numFmtId="192" fontId="4" fillId="33" borderId="16" xfId="0" applyFont="1" applyFill="1" applyBorder="1" applyAlignment="1" applyProtection="1">
      <alignment horizontal="left"/>
      <protection/>
    </xf>
    <xf numFmtId="192" fontId="5" fillId="33" borderId="16" xfId="0" applyFont="1" applyFill="1" applyBorder="1" applyAlignment="1">
      <alignment/>
    </xf>
    <xf numFmtId="3" fontId="1" fillId="33" borderId="0" xfId="47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 vertical="top" wrapText="1"/>
    </xf>
    <xf numFmtId="192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192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>
      <alignment/>
    </xf>
    <xf numFmtId="192" fontId="4" fillId="33" borderId="2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192" fontId="4" fillId="0" borderId="10" xfId="0" applyFont="1" applyFill="1" applyBorder="1" applyAlignment="1">
      <alignment horizontal="right" vertical="top" wrapText="1"/>
    </xf>
    <xf numFmtId="3" fontId="4" fillId="33" borderId="0" xfId="0" applyNumberFormat="1" applyFont="1" applyFill="1" applyBorder="1" applyAlignment="1">
      <alignment/>
    </xf>
    <xf numFmtId="3" fontId="1" fillId="33" borderId="21" xfId="47" applyNumberFormat="1" applyFont="1" applyFill="1" applyBorder="1" applyAlignment="1" applyProtection="1">
      <alignment horizontal="right"/>
      <protection/>
    </xf>
    <xf numFmtId="3" fontId="4" fillId="0" borderId="21" xfId="0" applyNumberFormat="1" applyFont="1" applyFill="1" applyBorder="1" applyAlignment="1">
      <alignment horizontal="right" vertical="top" wrapText="1"/>
    </xf>
    <xf numFmtId="192" fontId="4" fillId="0" borderId="21" xfId="0" applyFont="1" applyFill="1" applyBorder="1" applyAlignment="1">
      <alignment horizontal="right" vertical="top" wrapText="1"/>
    </xf>
    <xf numFmtId="3" fontId="4" fillId="0" borderId="21" xfId="0" applyNumberFormat="1" applyFont="1" applyBorder="1" applyAlignment="1">
      <alignment/>
    </xf>
    <xf numFmtId="192" fontId="4" fillId="34" borderId="22" xfId="0" applyFont="1" applyFill="1" applyBorder="1" applyAlignment="1">
      <alignment/>
    </xf>
    <xf numFmtId="192" fontId="4" fillId="34" borderId="23" xfId="0" applyFont="1" applyFill="1" applyBorder="1" applyAlignment="1">
      <alignment/>
    </xf>
    <xf numFmtId="192" fontId="4" fillId="34" borderId="24" xfId="0" applyFont="1" applyFill="1" applyBorder="1" applyAlignment="1" applyProtection="1">
      <alignment horizontal="left"/>
      <protection/>
    </xf>
    <xf numFmtId="192" fontId="1" fillId="34" borderId="10" xfId="0" applyFont="1" applyFill="1" applyBorder="1" applyAlignment="1">
      <alignment horizontal="center"/>
    </xf>
    <xf numFmtId="192" fontId="1" fillId="34" borderId="10" xfId="0" applyFont="1" applyFill="1" applyBorder="1" applyAlignment="1" applyProtection="1">
      <alignment horizontal="center"/>
      <protection/>
    </xf>
    <xf numFmtId="192" fontId="4" fillId="34" borderId="25" xfId="0" applyFont="1" applyFill="1" applyBorder="1" applyAlignment="1" applyProtection="1">
      <alignment horizontal="fill"/>
      <protection/>
    </xf>
    <xf numFmtId="192" fontId="1" fillId="34" borderId="10" xfId="0" applyFont="1" applyFill="1" applyBorder="1" applyAlignment="1">
      <alignment horizontal="center" vertical="center" wrapText="1"/>
    </xf>
    <xf numFmtId="192" fontId="1" fillId="34" borderId="25" xfId="0" applyFont="1" applyFill="1" applyBorder="1" applyAlignment="1">
      <alignment horizontal="center" vertical="center" wrapText="1"/>
    </xf>
    <xf numFmtId="192" fontId="1" fillId="34" borderId="12" xfId="0" applyFont="1" applyFill="1" applyBorder="1" applyAlignment="1">
      <alignment horizontal="center" vertical="center" wrapText="1"/>
    </xf>
    <xf numFmtId="192" fontId="1" fillId="34" borderId="26" xfId="0" applyFont="1" applyFill="1" applyBorder="1" applyAlignment="1">
      <alignment horizontal="center" vertical="center" wrapText="1"/>
    </xf>
    <xf numFmtId="192" fontId="4" fillId="34" borderId="27" xfId="0" applyFont="1" applyFill="1" applyBorder="1" applyAlignment="1">
      <alignment horizontal="left" vertical="center"/>
    </xf>
    <xf numFmtId="192" fontId="4" fillId="34" borderId="28" xfId="0" applyFont="1" applyFill="1" applyBorder="1" applyAlignment="1">
      <alignment horizontal="left" vertical="center"/>
    </xf>
    <xf numFmtId="192" fontId="4" fillId="34" borderId="29" xfId="0" applyFont="1" applyFill="1" applyBorder="1" applyAlignment="1">
      <alignment horizontal="left" vertical="center"/>
    </xf>
    <xf numFmtId="192" fontId="1" fillId="34" borderId="30" xfId="0" applyFont="1" applyFill="1" applyBorder="1" applyAlignment="1">
      <alignment horizontal="center" vertical="center" wrapText="1"/>
    </xf>
    <xf numFmtId="192" fontId="0" fillId="34" borderId="31" xfId="0" applyFill="1" applyBorder="1" applyAlignment="1">
      <alignment horizontal="center" vertical="center" wrapText="1"/>
    </xf>
    <xf numFmtId="192" fontId="0" fillId="34" borderId="32" xfId="0" applyFill="1" applyBorder="1" applyAlignment="1">
      <alignment horizontal="center" vertical="center" wrapText="1"/>
    </xf>
    <xf numFmtId="192" fontId="1" fillId="35" borderId="33" xfId="0" applyFont="1" applyFill="1" applyBorder="1" applyAlignment="1">
      <alignment horizontal="center"/>
    </xf>
    <xf numFmtId="192" fontId="1" fillId="35" borderId="34" xfId="0" applyFont="1" applyFill="1" applyBorder="1" applyAlignment="1">
      <alignment horizontal="center"/>
    </xf>
    <xf numFmtId="192" fontId="1" fillId="35" borderId="35" xfId="0" applyFont="1" applyFill="1" applyBorder="1" applyAlignment="1">
      <alignment horizontal="center"/>
    </xf>
    <xf numFmtId="192" fontId="1" fillId="35" borderId="16" xfId="0" applyFont="1" applyFill="1" applyBorder="1" applyAlignment="1">
      <alignment horizontal="center"/>
    </xf>
    <xf numFmtId="192" fontId="1" fillId="35" borderId="0" xfId="0" applyFont="1" applyFill="1" applyBorder="1" applyAlignment="1">
      <alignment horizontal="center"/>
    </xf>
    <xf numFmtId="192" fontId="1" fillId="35" borderId="21" xfId="0" applyFont="1" applyFill="1" applyBorder="1" applyAlignment="1">
      <alignment horizontal="center"/>
    </xf>
    <xf numFmtId="192" fontId="1" fillId="35" borderId="17" xfId="0" applyFont="1" applyFill="1" applyBorder="1" applyAlignment="1">
      <alignment horizontal="center"/>
    </xf>
    <xf numFmtId="192" fontId="1" fillId="35" borderId="36" xfId="0" applyFont="1" applyFill="1" applyBorder="1" applyAlignment="1">
      <alignment horizontal="center"/>
    </xf>
    <xf numFmtId="192" fontId="1" fillId="35" borderId="37" xfId="0" applyFont="1" applyFill="1" applyBorder="1" applyAlignment="1">
      <alignment horizontal="center"/>
    </xf>
    <xf numFmtId="192" fontId="1" fillId="34" borderId="27" xfId="0" applyFont="1" applyFill="1" applyBorder="1" applyAlignment="1">
      <alignment horizontal="center" vertical="center"/>
    </xf>
    <xf numFmtId="192" fontId="1" fillId="34" borderId="28" xfId="0" applyFont="1" applyFill="1" applyBorder="1" applyAlignment="1">
      <alignment horizontal="center" vertical="center"/>
    </xf>
    <xf numFmtId="192" fontId="1" fillId="34" borderId="29" xfId="0" applyFont="1" applyFill="1" applyBorder="1" applyAlignment="1">
      <alignment horizontal="center" vertical="center"/>
    </xf>
    <xf numFmtId="192" fontId="1" fillId="35" borderId="27" xfId="0" applyFont="1" applyFill="1" applyBorder="1" applyAlignment="1">
      <alignment horizontal="center" vertical="center"/>
    </xf>
    <xf numFmtId="192" fontId="1" fillId="35" borderId="28" xfId="0" applyFont="1" applyFill="1" applyBorder="1" applyAlignment="1">
      <alignment horizontal="center" vertical="center"/>
    </xf>
    <xf numFmtId="192" fontId="1" fillId="35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PageLayoutView="0" workbookViewId="0" topLeftCell="A1">
      <selection activeCell="E31" sqref="E31"/>
    </sheetView>
  </sheetViews>
  <sheetFormatPr defaultColWidth="11.00390625" defaultRowHeight="12.75"/>
  <cols>
    <col min="1" max="1" width="32.375" style="0" bestFit="1" customWidth="1"/>
    <col min="2" max="2" width="13.375" style="0" customWidth="1"/>
    <col min="3" max="3" width="12.625" style="0" customWidth="1"/>
    <col min="4" max="4" width="12.50390625" style="0" customWidth="1"/>
    <col min="5" max="5" width="17.00390625" style="0" customWidth="1"/>
    <col min="6" max="6" width="15.00390625" style="0" customWidth="1"/>
    <col min="7" max="7" width="12.125" style="0" customWidth="1"/>
    <col min="8" max="8" width="12.00390625" style="0" customWidth="1"/>
    <col min="9" max="9" width="16.50390625" style="0" customWidth="1"/>
    <col min="10" max="10" width="14.50390625" style="0" customWidth="1"/>
    <col min="11" max="11" width="12.625" style="0" customWidth="1"/>
    <col min="12" max="12" width="3.375" style="0" customWidth="1"/>
    <col min="13" max="13" width="11.875" style="0" bestFit="1" customWidth="1"/>
  </cols>
  <sheetData>
    <row r="1" spans="1:11" ht="16.5" customHeight="1">
      <c r="A1" s="58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12.75">
      <c r="A2" s="61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3.5" thickBot="1">
      <c r="A3" s="64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ht="4.5" customHeight="1" thickBot="1"/>
    <row r="5" spans="1:11" ht="21" customHeight="1" thickBot="1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 ht="3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5" customHeight="1" thickBot="1">
      <c r="A7" s="67">
        <v>2014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ht="18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6" t="s">
        <v>1</v>
      </c>
    </row>
    <row r="9" spans="1:11" ht="7.5" customHeight="1">
      <c r="A9" s="55" t="s">
        <v>2</v>
      </c>
      <c r="B9" s="42"/>
      <c r="C9" s="42"/>
      <c r="D9" s="42"/>
      <c r="E9" s="42"/>
      <c r="F9" s="42"/>
      <c r="G9" s="42"/>
      <c r="H9" s="42"/>
      <c r="I9" s="42"/>
      <c r="J9" s="43"/>
      <c r="K9" s="44"/>
    </row>
    <row r="10" spans="1:11" ht="12.75" customHeight="1">
      <c r="A10" s="56"/>
      <c r="B10" s="48" t="s">
        <v>36</v>
      </c>
      <c r="C10" s="48" t="s">
        <v>37</v>
      </c>
      <c r="D10" s="48" t="s">
        <v>38</v>
      </c>
      <c r="E10" s="48" t="s">
        <v>39</v>
      </c>
      <c r="F10" s="48" t="s">
        <v>40</v>
      </c>
      <c r="G10" s="45" t="s">
        <v>35</v>
      </c>
      <c r="H10" s="45" t="s">
        <v>35</v>
      </c>
      <c r="I10" s="48" t="s">
        <v>41</v>
      </c>
      <c r="J10" s="48" t="s">
        <v>42</v>
      </c>
      <c r="K10" s="50" t="s">
        <v>43</v>
      </c>
    </row>
    <row r="11" spans="1:11" ht="13.5" customHeight="1">
      <c r="A11" s="56"/>
      <c r="B11" s="48"/>
      <c r="C11" s="48"/>
      <c r="D11" s="48"/>
      <c r="E11" s="48"/>
      <c r="F11" s="48"/>
      <c r="G11" s="45" t="s">
        <v>10</v>
      </c>
      <c r="H11" s="46" t="s">
        <v>10</v>
      </c>
      <c r="I11" s="48"/>
      <c r="J11" s="48"/>
      <c r="K11" s="50"/>
    </row>
    <row r="12" spans="1:11" ht="13.5" customHeight="1">
      <c r="A12" s="56"/>
      <c r="B12" s="48"/>
      <c r="C12" s="48"/>
      <c r="D12" s="48"/>
      <c r="E12" s="48"/>
      <c r="F12" s="48"/>
      <c r="G12" s="46" t="s">
        <v>11</v>
      </c>
      <c r="H12" s="46" t="s">
        <v>11</v>
      </c>
      <c r="I12" s="48"/>
      <c r="J12" s="48"/>
      <c r="K12" s="50"/>
    </row>
    <row r="13" spans="1:11" ht="13.5" customHeight="1">
      <c r="A13" s="56"/>
      <c r="B13" s="48"/>
      <c r="C13" s="48"/>
      <c r="D13" s="48"/>
      <c r="E13" s="48"/>
      <c r="F13" s="48"/>
      <c r="G13" s="46" t="s">
        <v>4</v>
      </c>
      <c r="H13" s="46" t="s">
        <v>5</v>
      </c>
      <c r="I13" s="48"/>
      <c r="J13" s="48"/>
      <c r="K13" s="50"/>
    </row>
    <row r="14" spans="1:11" ht="7.5" customHeight="1">
      <c r="A14" s="57"/>
      <c r="B14" s="49"/>
      <c r="C14" s="49"/>
      <c r="D14" s="49"/>
      <c r="E14" s="49"/>
      <c r="F14" s="49"/>
      <c r="G14" s="47"/>
      <c r="H14" s="47"/>
      <c r="I14" s="49"/>
      <c r="J14" s="49"/>
      <c r="K14" s="51"/>
    </row>
    <row r="15" spans="1:11" ht="8.25" customHeight="1">
      <c r="A15" s="22" t="s">
        <v>0</v>
      </c>
      <c r="B15" s="31"/>
      <c r="C15" s="32"/>
      <c r="D15" s="7"/>
      <c r="E15" s="7"/>
      <c r="F15" s="7"/>
      <c r="G15" s="7"/>
      <c r="H15" s="7"/>
      <c r="I15" s="7"/>
      <c r="J15" s="17"/>
      <c r="K15" s="11"/>
    </row>
    <row r="16" spans="1:11" ht="16.5" customHeight="1">
      <c r="A16" s="21" t="s">
        <v>24</v>
      </c>
      <c r="B16" s="16">
        <f>B18+B39</f>
        <v>3535955859</v>
      </c>
      <c r="C16" s="16">
        <f aca="true" t="shared" si="0" ref="C16:K16">C18+C39</f>
        <v>466004317</v>
      </c>
      <c r="D16" s="16">
        <f t="shared" si="0"/>
        <v>1279494227</v>
      </c>
      <c r="E16" s="16">
        <f t="shared" si="0"/>
        <v>560156139</v>
      </c>
      <c r="F16" s="16">
        <f t="shared" si="0"/>
        <v>1460876324</v>
      </c>
      <c r="G16" s="16">
        <f t="shared" si="0"/>
        <v>9486605</v>
      </c>
      <c r="H16" s="16">
        <f t="shared" si="0"/>
        <v>55100619</v>
      </c>
      <c r="I16" s="16">
        <f t="shared" si="0"/>
        <v>59275982</v>
      </c>
      <c r="J16" s="16">
        <f t="shared" si="0"/>
        <v>68819517</v>
      </c>
      <c r="K16" s="16">
        <f t="shared" si="0"/>
        <v>3143998</v>
      </c>
    </row>
    <row r="17" spans="1:11" ht="12" customHeight="1">
      <c r="A17" s="22"/>
      <c r="B17" s="1"/>
      <c r="C17" s="37"/>
      <c r="D17" s="1"/>
      <c r="E17" s="33"/>
      <c r="F17" s="1"/>
      <c r="G17" s="1"/>
      <c r="H17" s="1"/>
      <c r="I17" s="1"/>
      <c r="J17" s="1"/>
      <c r="K17" s="11"/>
    </row>
    <row r="18" spans="1:13" ht="15" customHeight="1">
      <c r="A18" s="21" t="s">
        <v>21</v>
      </c>
      <c r="B18" s="20">
        <f>SUM(B20:B37)</f>
        <v>3396078656</v>
      </c>
      <c r="C18" s="20">
        <f aca="true" t="shared" si="1" ref="C18:K18">SUM(C20:C37)</f>
        <v>466004317</v>
      </c>
      <c r="D18" s="20">
        <f t="shared" si="1"/>
        <v>1252509128</v>
      </c>
      <c r="E18" s="20">
        <f t="shared" si="1"/>
        <v>554360983</v>
      </c>
      <c r="F18" s="20">
        <f t="shared" si="1"/>
        <v>1344043230</v>
      </c>
      <c r="G18" s="20">
        <f t="shared" si="1"/>
        <v>9486605</v>
      </c>
      <c r="H18" s="20">
        <f t="shared" si="1"/>
        <v>54195073</v>
      </c>
      <c r="I18" s="20">
        <f t="shared" si="1"/>
        <v>57987627</v>
      </c>
      <c r="J18" s="20">
        <f t="shared" si="1"/>
        <v>63113628</v>
      </c>
      <c r="K18" s="20">
        <f t="shared" si="1"/>
        <v>3086047</v>
      </c>
      <c r="M18" s="10"/>
    </row>
    <row r="19" spans="1:13" ht="8.25" customHeight="1">
      <c r="A19" s="22"/>
      <c r="B19" s="12"/>
      <c r="C19" s="26"/>
      <c r="D19" s="12"/>
      <c r="E19" s="26"/>
      <c r="F19" s="12"/>
      <c r="G19" s="26"/>
      <c r="H19" s="12"/>
      <c r="I19" s="26"/>
      <c r="J19" s="12"/>
      <c r="K19" s="38"/>
      <c r="M19" s="9"/>
    </row>
    <row r="20" spans="1:13" ht="15" customHeight="1">
      <c r="A20" s="22" t="s">
        <v>7</v>
      </c>
      <c r="B20" s="35">
        <v>126384303</v>
      </c>
      <c r="C20" s="27">
        <v>15076417</v>
      </c>
      <c r="D20" s="35">
        <v>42128750</v>
      </c>
      <c r="E20" s="27">
        <v>9501837</v>
      </c>
      <c r="F20" s="35">
        <v>69223756</v>
      </c>
      <c r="G20" s="27">
        <v>186486</v>
      </c>
      <c r="H20" s="35">
        <v>3989246</v>
      </c>
      <c r="I20" s="27">
        <v>510438</v>
      </c>
      <c r="J20" s="35">
        <v>2867546</v>
      </c>
      <c r="K20" s="39">
        <v>245782</v>
      </c>
      <c r="M20" s="9"/>
    </row>
    <row r="21" spans="1:13" ht="15" customHeight="1">
      <c r="A21" s="22" t="s">
        <v>12</v>
      </c>
      <c r="B21" s="35">
        <v>379206685</v>
      </c>
      <c r="C21" s="27">
        <v>709391</v>
      </c>
      <c r="D21" s="35">
        <v>211915037</v>
      </c>
      <c r="E21" s="27">
        <v>71904</v>
      </c>
      <c r="F21" s="35">
        <v>177944818</v>
      </c>
      <c r="G21" s="27">
        <v>119666</v>
      </c>
      <c r="H21" s="35">
        <v>6335246</v>
      </c>
      <c r="I21" s="27">
        <v>4431</v>
      </c>
      <c r="J21" s="35">
        <v>1703814</v>
      </c>
      <c r="K21" s="40">
        <v>0</v>
      </c>
      <c r="M21" s="9"/>
    </row>
    <row r="22" spans="1:13" ht="15" customHeight="1">
      <c r="A22" s="22" t="s">
        <v>8</v>
      </c>
      <c r="B22" s="35">
        <v>659433707</v>
      </c>
      <c r="C22" s="27">
        <v>165486762</v>
      </c>
      <c r="D22" s="35">
        <v>189902774</v>
      </c>
      <c r="E22" s="27">
        <v>12162639</v>
      </c>
      <c r="F22" s="35">
        <v>337283705</v>
      </c>
      <c r="G22" s="27">
        <v>4494792</v>
      </c>
      <c r="H22" s="35">
        <v>11505593</v>
      </c>
      <c r="I22" s="27">
        <v>1361763</v>
      </c>
      <c r="J22" s="35">
        <v>21834273</v>
      </c>
      <c r="K22" s="40">
        <v>0</v>
      </c>
      <c r="M22" s="9"/>
    </row>
    <row r="23" spans="1:13" ht="15" customHeight="1">
      <c r="A23" s="22" t="s">
        <v>13</v>
      </c>
      <c r="B23" s="36">
        <v>0</v>
      </c>
      <c r="C23" s="28">
        <v>0</v>
      </c>
      <c r="D23" s="36">
        <v>0</v>
      </c>
      <c r="E23" s="28">
        <v>0</v>
      </c>
      <c r="F23" s="36">
        <v>0</v>
      </c>
      <c r="G23" s="28">
        <v>0</v>
      </c>
      <c r="H23" s="36">
        <v>0</v>
      </c>
      <c r="I23" s="28">
        <v>0</v>
      </c>
      <c r="J23" s="36">
        <v>0</v>
      </c>
      <c r="K23" s="40">
        <v>0</v>
      </c>
      <c r="M23" s="9"/>
    </row>
    <row r="24" spans="1:13" ht="15" customHeight="1">
      <c r="A24" s="23" t="s">
        <v>32</v>
      </c>
      <c r="B24" s="35">
        <v>6203531</v>
      </c>
      <c r="C24" s="28">
        <v>0</v>
      </c>
      <c r="D24" s="35">
        <v>6424293</v>
      </c>
      <c r="E24" s="28">
        <v>0</v>
      </c>
      <c r="F24" s="36">
        <v>0</v>
      </c>
      <c r="G24" s="28">
        <v>0</v>
      </c>
      <c r="H24" s="35">
        <v>151848</v>
      </c>
      <c r="I24" s="28">
        <v>0</v>
      </c>
      <c r="J24" s="36">
        <v>0</v>
      </c>
      <c r="K24" s="40">
        <v>0</v>
      </c>
      <c r="M24" s="9"/>
    </row>
    <row r="25" spans="1:13" ht="15" customHeight="1">
      <c r="A25" s="22" t="s">
        <v>14</v>
      </c>
      <c r="B25" s="35">
        <v>586639869</v>
      </c>
      <c r="C25" s="27">
        <v>167091963</v>
      </c>
      <c r="D25" s="35">
        <v>203427619</v>
      </c>
      <c r="E25" s="28">
        <v>0</v>
      </c>
      <c r="F25" s="35">
        <v>239416341</v>
      </c>
      <c r="G25" s="27">
        <v>2351337</v>
      </c>
      <c r="H25" s="35">
        <v>8666319</v>
      </c>
      <c r="I25" s="28">
        <v>0</v>
      </c>
      <c r="J25" s="35">
        <v>5953284</v>
      </c>
      <c r="K25" s="39">
        <v>1670919</v>
      </c>
      <c r="M25" s="9"/>
    </row>
    <row r="26" spans="1:13" ht="15" customHeight="1">
      <c r="A26" s="22" t="s">
        <v>15</v>
      </c>
      <c r="B26" s="35">
        <v>153630951</v>
      </c>
      <c r="C26" s="28">
        <v>0</v>
      </c>
      <c r="D26" s="35">
        <v>64757280</v>
      </c>
      <c r="E26" s="28">
        <v>0</v>
      </c>
      <c r="F26" s="35">
        <v>95550518</v>
      </c>
      <c r="G26" s="28">
        <v>0</v>
      </c>
      <c r="H26" s="35">
        <v>2913812</v>
      </c>
      <c r="I26" s="28">
        <v>0</v>
      </c>
      <c r="J26" s="35">
        <v>2139267</v>
      </c>
      <c r="K26" s="40">
        <v>0</v>
      </c>
      <c r="M26" s="9"/>
    </row>
    <row r="27" spans="1:13" ht="15" customHeight="1">
      <c r="A27" s="24" t="s">
        <v>9</v>
      </c>
      <c r="B27" s="35">
        <v>128916329</v>
      </c>
      <c r="C27" s="27">
        <v>49978668</v>
      </c>
      <c r="D27" s="35">
        <v>54917564</v>
      </c>
      <c r="E27" s="27">
        <v>15744111</v>
      </c>
      <c r="F27" s="35">
        <v>19057654</v>
      </c>
      <c r="G27" s="27">
        <v>1248077</v>
      </c>
      <c r="H27" s="35">
        <v>343790</v>
      </c>
      <c r="I27" s="27">
        <v>924495</v>
      </c>
      <c r="J27" s="35">
        <v>3609978</v>
      </c>
      <c r="K27" s="39">
        <v>657227</v>
      </c>
      <c r="M27" s="9"/>
    </row>
    <row r="28" spans="1:13" ht="15" customHeight="1">
      <c r="A28" s="22" t="s">
        <v>3</v>
      </c>
      <c r="B28" s="35">
        <v>525843853</v>
      </c>
      <c r="C28" s="27">
        <v>42858620</v>
      </c>
      <c r="D28" s="35">
        <v>298764461</v>
      </c>
      <c r="E28" s="28">
        <v>0</v>
      </c>
      <c r="F28" s="35">
        <v>216032054</v>
      </c>
      <c r="G28" s="27">
        <v>509535</v>
      </c>
      <c r="H28" s="35">
        <v>13412126</v>
      </c>
      <c r="I28" s="28">
        <v>0</v>
      </c>
      <c r="J28" s="35">
        <v>9971378</v>
      </c>
      <c r="K28" s="40">
        <v>0</v>
      </c>
      <c r="M28" s="9"/>
    </row>
    <row r="29" spans="1:13" ht="15" customHeight="1">
      <c r="A29" s="25" t="s">
        <v>16</v>
      </c>
      <c r="B29" s="35">
        <v>54152452</v>
      </c>
      <c r="C29" s="27">
        <v>5241431</v>
      </c>
      <c r="D29" s="35">
        <v>30741799</v>
      </c>
      <c r="E29" s="28">
        <v>0</v>
      </c>
      <c r="F29" s="35">
        <v>20275845</v>
      </c>
      <c r="G29" s="27">
        <v>69323</v>
      </c>
      <c r="H29" s="35">
        <v>1673848</v>
      </c>
      <c r="I29" s="28">
        <v>0</v>
      </c>
      <c r="J29" s="35">
        <v>363451</v>
      </c>
      <c r="K29" s="40">
        <v>0</v>
      </c>
      <c r="M29" s="9"/>
    </row>
    <row r="30" spans="1:13" ht="15" customHeight="1">
      <c r="A30" s="24" t="s">
        <v>6</v>
      </c>
      <c r="B30" s="35">
        <v>557512059</v>
      </c>
      <c r="C30" s="27">
        <v>2482922</v>
      </c>
      <c r="D30" s="35">
        <v>13013015</v>
      </c>
      <c r="E30" s="27">
        <v>478091246</v>
      </c>
      <c r="F30" s="35">
        <v>133293238</v>
      </c>
      <c r="G30" s="27">
        <v>81614</v>
      </c>
      <c r="H30" s="35">
        <v>433095</v>
      </c>
      <c r="I30" s="27">
        <v>53602681</v>
      </c>
      <c r="J30" s="35">
        <v>14087285</v>
      </c>
      <c r="K30" s="40">
        <v>0</v>
      </c>
      <c r="M30" s="9"/>
    </row>
    <row r="31" spans="1:13" ht="15" customHeight="1">
      <c r="A31" s="22" t="s">
        <v>17</v>
      </c>
      <c r="B31" s="35">
        <v>60047693</v>
      </c>
      <c r="C31" s="27">
        <v>11080863</v>
      </c>
      <c r="D31" s="35">
        <v>51010531</v>
      </c>
      <c r="E31" s="27">
        <v>31141</v>
      </c>
      <c r="F31" s="35">
        <v>191751</v>
      </c>
      <c r="G31" s="27">
        <v>353290</v>
      </c>
      <c r="H31" s="35">
        <v>1153872</v>
      </c>
      <c r="I31" s="27">
        <v>1481</v>
      </c>
      <c r="J31" s="35">
        <v>10832</v>
      </c>
      <c r="K31" s="39">
        <v>64567</v>
      </c>
      <c r="M31" s="9"/>
    </row>
    <row r="32" spans="1:13" ht="15" customHeight="1">
      <c r="A32" s="22" t="s">
        <v>25</v>
      </c>
      <c r="B32" s="35">
        <v>16678674</v>
      </c>
      <c r="C32" s="28">
        <v>0</v>
      </c>
      <c r="D32" s="36">
        <v>0</v>
      </c>
      <c r="E32" s="27">
        <v>17437979</v>
      </c>
      <c r="F32" s="35">
        <v>278021</v>
      </c>
      <c r="G32" s="28">
        <v>0</v>
      </c>
      <c r="H32" s="36">
        <v>0</v>
      </c>
      <c r="I32" s="27">
        <v>850076</v>
      </c>
      <c r="J32" s="35">
        <v>9263</v>
      </c>
      <c r="K32" s="39">
        <v>174379</v>
      </c>
      <c r="M32" s="9"/>
    </row>
    <row r="33" spans="1:13" ht="15" customHeight="1">
      <c r="A33" s="23" t="s">
        <v>27</v>
      </c>
      <c r="B33" s="35">
        <v>20224898</v>
      </c>
      <c r="C33" s="28">
        <v>0</v>
      </c>
      <c r="D33" s="36">
        <v>0</v>
      </c>
      <c r="E33" s="27">
        <v>21167306</v>
      </c>
      <c r="F33" s="36">
        <v>0</v>
      </c>
      <c r="G33" s="28">
        <v>0</v>
      </c>
      <c r="H33" s="36">
        <v>0</v>
      </c>
      <c r="I33" s="27">
        <v>730734</v>
      </c>
      <c r="J33" s="36">
        <v>0</v>
      </c>
      <c r="K33" s="39">
        <v>211673</v>
      </c>
      <c r="M33" s="9"/>
    </row>
    <row r="34" spans="1:13" ht="15" customHeight="1">
      <c r="A34" s="23" t="s">
        <v>28</v>
      </c>
      <c r="B34" s="35">
        <v>26012262</v>
      </c>
      <c r="C34" s="27">
        <v>5997280</v>
      </c>
      <c r="D34" s="35">
        <v>20055955</v>
      </c>
      <c r="E34" s="28">
        <v>0</v>
      </c>
      <c r="F34" s="35">
        <v>1560083</v>
      </c>
      <c r="G34" s="27">
        <v>72485</v>
      </c>
      <c r="H34" s="35">
        <v>1097748</v>
      </c>
      <c r="I34" s="28">
        <v>0</v>
      </c>
      <c r="J34" s="35">
        <v>25885</v>
      </c>
      <c r="K34" s="39">
        <v>59972</v>
      </c>
      <c r="M34" s="9"/>
    </row>
    <row r="35" spans="1:13" ht="15" customHeight="1">
      <c r="A35" s="23" t="s">
        <v>29</v>
      </c>
      <c r="B35" s="35">
        <v>25074199</v>
      </c>
      <c r="C35" s="28">
        <v>0</v>
      </c>
      <c r="D35" s="35">
        <v>26674471</v>
      </c>
      <c r="E35" s="28">
        <v>0</v>
      </c>
      <c r="F35" s="36">
        <v>0</v>
      </c>
      <c r="G35" s="28">
        <v>0</v>
      </c>
      <c r="H35" s="35">
        <v>1174944</v>
      </c>
      <c r="I35" s="28">
        <v>0</v>
      </c>
      <c r="J35" s="36">
        <v>0</v>
      </c>
      <c r="K35" s="40">
        <v>0</v>
      </c>
      <c r="M35" s="9"/>
    </row>
    <row r="36" spans="1:13" ht="15" customHeight="1">
      <c r="A36" s="23" t="s">
        <v>30</v>
      </c>
      <c r="B36" s="35">
        <v>44182954</v>
      </c>
      <c r="C36" s="28">
        <v>0</v>
      </c>
      <c r="D36" s="35">
        <v>38126413</v>
      </c>
      <c r="E36" s="28">
        <v>0</v>
      </c>
      <c r="F36" s="35">
        <v>8280817</v>
      </c>
      <c r="G36" s="28">
        <v>0</v>
      </c>
      <c r="H36" s="35">
        <v>1334643</v>
      </c>
      <c r="I36" s="28">
        <v>0</v>
      </c>
      <c r="J36" s="35">
        <v>218655</v>
      </c>
      <c r="K36" s="40">
        <v>0</v>
      </c>
      <c r="M36" s="9"/>
    </row>
    <row r="37" spans="1:13" ht="15" customHeight="1">
      <c r="A37" s="23" t="s">
        <v>34</v>
      </c>
      <c r="B37" s="35">
        <v>25934237</v>
      </c>
      <c r="C37" s="28">
        <v>0</v>
      </c>
      <c r="D37" s="36">
        <v>649166</v>
      </c>
      <c r="E37" s="27">
        <v>152820</v>
      </c>
      <c r="F37" s="35">
        <v>25654629</v>
      </c>
      <c r="G37" s="28">
        <v>0</v>
      </c>
      <c r="H37" s="36">
        <v>8943</v>
      </c>
      <c r="I37" s="27">
        <v>1528</v>
      </c>
      <c r="J37" s="35">
        <v>318717</v>
      </c>
      <c r="K37" s="39">
        <v>1528</v>
      </c>
      <c r="M37" s="9"/>
    </row>
    <row r="38" spans="1:13" ht="15" customHeight="1">
      <c r="A38" s="22"/>
      <c r="B38" s="13"/>
      <c r="C38" s="29"/>
      <c r="D38" s="13"/>
      <c r="E38" s="29"/>
      <c r="F38" s="13"/>
      <c r="G38" s="29"/>
      <c r="H38" s="13"/>
      <c r="I38" s="29"/>
      <c r="J38" s="13"/>
      <c r="K38" s="41"/>
      <c r="M38" s="9"/>
    </row>
    <row r="39" spans="1:13" ht="15" customHeight="1">
      <c r="A39" s="21" t="s">
        <v>22</v>
      </c>
      <c r="B39" s="15">
        <f>SUM(B41:B46)</f>
        <v>139877203</v>
      </c>
      <c r="C39" s="15">
        <f aca="true" t="shared" si="2" ref="C39:K39">SUM(C41:C46)</f>
        <v>0</v>
      </c>
      <c r="D39" s="15">
        <f t="shared" si="2"/>
        <v>26985099</v>
      </c>
      <c r="E39" s="15">
        <f t="shared" si="2"/>
        <v>5795156</v>
      </c>
      <c r="F39" s="15">
        <f t="shared" si="2"/>
        <v>116833094</v>
      </c>
      <c r="G39" s="15">
        <f t="shared" si="2"/>
        <v>0</v>
      </c>
      <c r="H39" s="15">
        <f t="shared" si="2"/>
        <v>905546</v>
      </c>
      <c r="I39" s="15">
        <f t="shared" si="2"/>
        <v>1288355</v>
      </c>
      <c r="J39" s="15">
        <f t="shared" si="2"/>
        <v>5705889</v>
      </c>
      <c r="K39" s="15">
        <f t="shared" si="2"/>
        <v>57951</v>
      </c>
      <c r="M39" s="9"/>
    </row>
    <row r="40" spans="1:13" ht="15" customHeight="1">
      <c r="A40" s="21" t="s">
        <v>23</v>
      </c>
      <c r="B40" s="13"/>
      <c r="C40" s="29"/>
      <c r="D40" s="13"/>
      <c r="E40" s="29"/>
      <c r="F40" s="13"/>
      <c r="G40" s="29"/>
      <c r="H40" s="13"/>
      <c r="I40" s="29"/>
      <c r="J40" s="13"/>
      <c r="K40" s="41"/>
      <c r="M40" s="9"/>
    </row>
    <row r="41" spans="1:13" ht="15" customHeight="1">
      <c r="A41" s="23" t="s">
        <v>33</v>
      </c>
      <c r="B41" s="35">
        <v>4793528</v>
      </c>
      <c r="C41" s="19">
        <v>0</v>
      </c>
      <c r="D41" s="35">
        <v>96273</v>
      </c>
      <c r="E41" s="27">
        <v>5795156</v>
      </c>
      <c r="F41" s="35">
        <v>290765</v>
      </c>
      <c r="G41" s="27">
        <v>0</v>
      </c>
      <c r="H41" s="35">
        <v>6434</v>
      </c>
      <c r="I41" s="27">
        <v>1288355</v>
      </c>
      <c r="J41" s="35">
        <v>29730</v>
      </c>
      <c r="K41" s="39">
        <v>57951</v>
      </c>
      <c r="M41" s="9"/>
    </row>
    <row r="42" spans="1:13" ht="15" customHeight="1">
      <c r="A42" s="22" t="s">
        <v>18</v>
      </c>
      <c r="B42" s="36">
        <v>10288</v>
      </c>
      <c r="C42" s="19">
        <v>0</v>
      </c>
      <c r="D42" s="36">
        <v>10563</v>
      </c>
      <c r="E42" s="28">
        <v>0</v>
      </c>
      <c r="F42" s="36">
        <v>0</v>
      </c>
      <c r="G42" s="28">
        <v>0</v>
      </c>
      <c r="H42" s="36">
        <v>173</v>
      </c>
      <c r="I42" s="28">
        <v>0</v>
      </c>
      <c r="J42" s="36">
        <v>0</v>
      </c>
      <c r="K42" s="40">
        <v>0</v>
      </c>
      <c r="M42" s="9"/>
    </row>
    <row r="43" spans="1:13" ht="15" customHeight="1">
      <c r="A43" s="23" t="s">
        <v>31</v>
      </c>
      <c r="B43" s="35">
        <v>15307237</v>
      </c>
      <c r="C43" s="19">
        <v>0</v>
      </c>
      <c r="D43" s="35">
        <v>0</v>
      </c>
      <c r="E43" s="28">
        <v>0</v>
      </c>
      <c r="F43" s="35">
        <v>15805958</v>
      </c>
      <c r="G43" s="27">
        <v>0</v>
      </c>
      <c r="H43" s="35">
        <v>1938</v>
      </c>
      <c r="I43" s="28">
        <v>0</v>
      </c>
      <c r="J43" s="35">
        <v>402598</v>
      </c>
      <c r="K43" s="40">
        <v>0</v>
      </c>
      <c r="M43" s="9"/>
    </row>
    <row r="44" spans="1:13" ht="15" customHeight="1">
      <c r="A44" s="22" t="s">
        <v>19</v>
      </c>
      <c r="B44" s="36">
        <v>0</v>
      </c>
      <c r="C44" s="19">
        <v>0</v>
      </c>
      <c r="D44" s="36">
        <v>0</v>
      </c>
      <c r="E44" s="28">
        <v>0</v>
      </c>
      <c r="F44" s="36">
        <v>0</v>
      </c>
      <c r="G44" s="28">
        <v>0</v>
      </c>
      <c r="H44" s="36">
        <v>0</v>
      </c>
      <c r="I44" s="28">
        <v>0</v>
      </c>
      <c r="J44" s="36">
        <v>0</v>
      </c>
      <c r="K44" s="40">
        <v>0</v>
      </c>
      <c r="M44" s="9"/>
    </row>
    <row r="45" spans="1:13" ht="15" customHeight="1">
      <c r="A45" s="22" t="s">
        <v>26</v>
      </c>
      <c r="B45" s="35">
        <v>88595883</v>
      </c>
      <c r="C45" s="19">
        <v>0</v>
      </c>
      <c r="D45" s="35">
        <v>105290</v>
      </c>
      <c r="E45" s="28">
        <v>0</v>
      </c>
      <c r="F45" s="35">
        <v>94951813</v>
      </c>
      <c r="G45" s="27">
        <v>0</v>
      </c>
      <c r="H45" s="35">
        <v>720</v>
      </c>
      <c r="I45" s="28">
        <v>0</v>
      </c>
      <c r="J45" s="35">
        <v>5193327</v>
      </c>
      <c r="K45" s="40">
        <v>0</v>
      </c>
      <c r="M45" s="9"/>
    </row>
    <row r="46" spans="1:13" ht="15" customHeight="1">
      <c r="A46" s="22" t="s">
        <v>20</v>
      </c>
      <c r="B46" s="35">
        <v>31170267</v>
      </c>
      <c r="C46" s="29">
        <v>0</v>
      </c>
      <c r="D46" s="35">
        <v>26772973</v>
      </c>
      <c r="E46" s="27">
        <v>0</v>
      </c>
      <c r="F46" s="35">
        <v>5784558</v>
      </c>
      <c r="G46" s="29">
        <v>0</v>
      </c>
      <c r="H46" s="35">
        <v>896281</v>
      </c>
      <c r="I46" s="27">
        <v>0</v>
      </c>
      <c r="J46" s="35">
        <v>80234</v>
      </c>
      <c r="K46" s="39">
        <v>0</v>
      </c>
      <c r="M46" s="9"/>
    </row>
    <row r="47" spans="1:13" ht="6" customHeight="1" thickBot="1">
      <c r="A47" s="30"/>
      <c r="B47" s="4"/>
      <c r="C47" s="34"/>
      <c r="D47" s="4"/>
      <c r="E47" s="4"/>
      <c r="F47" s="4"/>
      <c r="G47" s="4"/>
      <c r="H47" s="4"/>
      <c r="I47" s="4"/>
      <c r="J47" s="18"/>
      <c r="K47" s="14"/>
      <c r="M47" s="8"/>
    </row>
    <row r="48" spans="1:13" ht="8.2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M48" s="8"/>
    </row>
    <row r="49" spans="1:13" ht="24.75" customHeight="1" thickBot="1">
      <c r="A49" s="52" t="s">
        <v>44</v>
      </c>
      <c r="B49" s="53"/>
      <c r="C49" s="53"/>
      <c r="D49" s="54"/>
      <c r="E49" s="2"/>
      <c r="F49" s="2"/>
      <c r="G49" s="2"/>
      <c r="H49" s="2"/>
      <c r="I49" s="2"/>
      <c r="J49" s="2"/>
      <c r="K49" s="2"/>
      <c r="M49" s="8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M50" s="8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M51" s="8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sheetProtection/>
  <mergeCells count="15">
    <mergeCell ref="A9:A14"/>
    <mergeCell ref="B10:B14"/>
    <mergeCell ref="C10:C14"/>
    <mergeCell ref="D10:D14"/>
    <mergeCell ref="E10:E14"/>
    <mergeCell ref="F10:F14"/>
    <mergeCell ref="I10:I14"/>
    <mergeCell ref="J10:J14"/>
    <mergeCell ref="K10:K14"/>
    <mergeCell ref="A49:D49"/>
    <mergeCell ref="A1:K1"/>
    <mergeCell ref="A2:K2"/>
    <mergeCell ref="A3:K3"/>
    <mergeCell ref="A5:K5"/>
    <mergeCell ref="A7:K7"/>
  </mergeCells>
  <printOptions horizontalCentered="1"/>
  <pageMargins left="0.5118110236220472" right="0.5118110236220472" top="0.5511811023622047" bottom="0.551181102362204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2015-06-02T21:52:32Z</cp:lastPrinted>
  <dcterms:created xsi:type="dcterms:W3CDTF">1998-08-03T09:58:49Z</dcterms:created>
  <dcterms:modified xsi:type="dcterms:W3CDTF">2015-06-02T21:52:40Z</dcterms:modified>
  <cp:category/>
  <cp:version/>
  <cp:contentType/>
  <cp:contentStatus/>
</cp:coreProperties>
</file>