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<sst xmlns="http://schemas.openxmlformats.org/spreadsheetml/2006/main" count="40" uniqueCount="40">
  <si>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</si>
  <si>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NOMBRE DE LA ENTIDAD</t>
  </si>
  <si>
    <t>Davivienda</t>
  </si>
  <si>
    <t>Banco Agrario de Colombia</t>
  </si>
  <si>
    <t>Banco de Bogotá</t>
  </si>
  <si>
    <t>Bancolombia</t>
  </si>
  <si>
    <t>Banco Caja Social</t>
  </si>
  <si>
    <t>Banco Popular</t>
  </si>
  <si>
    <t>Banco Citibank</t>
  </si>
  <si>
    <t>BBVA Colombia</t>
  </si>
  <si>
    <t>Banco de Occidente</t>
  </si>
  <si>
    <t xml:space="preserve">Banco Colpatria Red Multibanca </t>
  </si>
  <si>
    <t>Av Villas</t>
  </si>
  <si>
    <t>Giros y Finanzas S.A. C.F.C.</t>
  </si>
  <si>
    <t>Financiera JURISCOOP</t>
  </si>
  <si>
    <t>BANCOS</t>
  </si>
  <si>
    <t>COMPAÑIAS DE FINANCIAMIENTO</t>
  </si>
  <si>
    <t>COMERCIAL</t>
  </si>
  <si>
    <t>TOTAL DEPARTAMENTO</t>
  </si>
  <si>
    <t>Banco de las Microfinanzas Bancamía S.A</t>
  </si>
  <si>
    <t>Leasing Bancolombia S.A.</t>
  </si>
  <si>
    <t xml:space="preserve">Banco WWB S.A </t>
  </si>
  <si>
    <t xml:space="preserve">Banco Coomeva S.A </t>
  </si>
  <si>
    <t xml:space="preserve">Banco Falabella </t>
  </si>
  <si>
    <t xml:space="preserve">Banco Pichincha S.A </t>
  </si>
  <si>
    <t>Banco GNB Sudameris S.A.</t>
  </si>
  <si>
    <t>Banco Coopcentral</t>
  </si>
  <si>
    <t>CARTERA NETA</t>
  </si>
  <si>
    <t>CREDITOS DE VIVIENDA</t>
  </si>
  <si>
    <t>CREDITOS DE CONSUMO</t>
  </si>
  <si>
    <t>MICROCREDITOS</t>
  </si>
  <si>
    <t>CREDITOS COMERCIALES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</si>
  <si>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</si>
  <si>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SISTEMA DE INFORMACION REGIONAL "SIR"</t>
  </si>
  <si>
    <t>GOBERNACION DEL HUILA</t>
  </si>
  <si>
    <t>DEPARTAMENTO ADMINISTRATIVO DE PLANEACION</t>
  </si>
  <si>
    <t>DESAGREGADO DE CARTERA POR ENTIDADES DE CREDITO EN EL DEPARTAMENTO</t>
  </si>
  <si>
    <t>PRESTAMOS EMPLEADOS</t>
  </si>
  <si>
    <t>Banco Mundo Mujer S.A.</t>
  </si>
  <si>
    <t>Bancompartir S.A.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</si>
</sst>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192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0" xfId="0" applyFont="1" applyFill="1" applyAlignment="1" applyProtection="1">
      <alignment horizontal="fill"/>
      <protection/>
    </xf>
    <xf numFmtId="192" fontId="4" fillId="33" borderId="11" xfId="0" applyFont="1" applyFill="1" applyBorder="1" applyAlignment="1">
      <alignment/>
    </xf>
    <xf numFmtId="192" fontId="4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192" fontId="4" fillId="33" borderId="12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47" applyNumberFormat="1" applyFont="1" applyFill="1" applyBorder="1" applyAlignment="1" applyProtection="1">
      <alignment horizontal="right"/>
      <protection/>
    </xf>
    <xf numFmtId="192" fontId="1" fillId="33" borderId="13" xfId="0" applyFont="1" applyFill="1" applyBorder="1" applyAlignment="1">
      <alignment/>
    </xf>
    <xf numFmtId="192" fontId="4" fillId="33" borderId="13" xfId="0" applyFont="1" applyFill="1" applyBorder="1" applyAlignment="1">
      <alignment/>
    </xf>
    <xf numFmtId="192" fontId="4" fillId="33" borderId="13" xfId="0" applyFont="1" applyFill="1" applyBorder="1" applyAlignment="1">
      <alignment/>
    </xf>
    <xf numFmtId="192" fontId="4" fillId="33" borderId="13" xfId="0" applyFont="1" applyFill="1" applyBorder="1" applyAlignment="1" applyProtection="1">
      <alignment horizontal="left"/>
      <protection/>
    </xf>
    <xf numFmtId="192" fontId="5" fillId="33" borderId="13" xfId="0" applyFont="1" applyFill="1" applyBorder="1" applyAlignment="1">
      <alignment/>
    </xf>
    <xf numFmtId="3" fontId="1" fillId="33" borderId="0" xfId="4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vertical="top" wrapText="1"/>
    </xf>
    <xf numFmtId="192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192" fontId="4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>
      <alignment/>
    </xf>
    <xf numFmtId="192" fontId="4" fillId="33" borderId="17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192" fontId="4" fillId="0" borderId="10" xfId="0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/>
    </xf>
    <xf numFmtId="3" fontId="1" fillId="33" borderId="18" xfId="47" applyNumberFormat="1" applyFont="1" applyFill="1" applyBorder="1" applyAlignment="1" applyProtection="1">
      <alignment horizontal="right"/>
      <protection/>
    </xf>
    <xf numFmtId="3" fontId="4" fillId="0" borderId="18" xfId="0" applyNumberFormat="1" applyFont="1" applyFill="1" applyBorder="1" applyAlignment="1">
      <alignment horizontal="right" vertical="top" wrapText="1"/>
    </xf>
    <xf numFmtId="192" fontId="4" fillId="0" borderId="18" xfId="0" applyFont="1" applyFill="1" applyBorder="1" applyAlignment="1">
      <alignment horizontal="right" vertical="top" wrapText="1"/>
    </xf>
    <xf numFmtId="3" fontId="4" fillId="0" borderId="18" xfId="0" applyNumberFormat="1" applyFont="1" applyBorder="1" applyAlignment="1">
      <alignment/>
    </xf>
    <xf numFmtId="192" fontId="22" fillId="34" borderId="19" xfId="0" applyFont="1" applyFill="1" applyBorder="1" applyAlignment="1">
      <alignment horizontal="center" vertical="center" wrapText="1"/>
    </xf>
    <xf numFmtId="192" fontId="22" fillId="34" borderId="20" xfId="0" applyFont="1" applyFill="1" applyBorder="1" applyAlignment="1">
      <alignment horizontal="center" vertical="center" wrapText="1"/>
    </xf>
    <xf numFmtId="192" fontId="22" fillId="34" borderId="21" xfId="0" applyFont="1" applyFill="1" applyBorder="1" applyAlignment="1">
      <alignment horizontal="center" vertical="center" wrapText="1"/>
    </xf>
    <xf numFmtId="192" fontId="1" fillId="35" borderId="22" xfId="0" applyFont="1" applyFill="1" applyBorder="1" applyAlignment="1">
      <alignment horizontal="center"/>
    </xf>
    <xf numFmtId="192" fontId="1" fillId="35" borderId="23" xfId="0" applyFont="1" applyFill="1" applyBorder="1" applyAlignment="1">
      <alignment horizontal="center"/>
    </xf>
    <xf numFmtId="192" fontId="1" fillId="35" borderId="24" xfId="0" applyFont="1" applyFill="1" applyBorder="1" applyAlignment="1">
      <alignment horizontal="center"/>
    </xf>
    <xf numFmtId="192" fontId="1" fillId="35" borderId="13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18" xfId="0" applyFont="1" applyFill="1" applyBorder="1" applyAlignment="1">
      <alignment horizontal="center"/>
    </xf>
    <xf numFmtId="192" fontId="1" fillId="35" borderId="14" xfId="0" applyFont="1" applyFill="1" applyBorder="1" applyAlignment="1">
      <alignment horizontal="center"/>
    </xf>
    <xf numFmtId="192" fontId="1" fillId="35" borderId="25" xfId="0" applyFont="1" applyFill="1" applyBorder="1" applyAlignment="1">
      <alignment horizontal="center"/>
    </xf>
    <xf numFmtId="192" fontId="1" fillId="35" borderId="26" xfId="0" applyFont="1" applyFill="1" applyBorder="1" applyAlignment="1">
      <alignment horizontal="center"/>
    </xf>
    <xf numFmtId="192" fontId="1" fillId="35" borderId="27" xfId="0" applyFont="1" applyFill="1" applyBorder="1" applyAlignment="1">
      <alignment horizontal="center" vertical="center"/>
    </xf>
    <xf numFmtId="192" fontId="1" fillId="35" borderId="28" xfId="0" applyFont="1" applyFill="1" applyBorder="1" applyAlignment="1">
      <alignment horizontal="center" vertical="center"/>
    </xf>
    <xf numFmtId="192" fontId="1" fillId="35" borderId="29" xfId="0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 applyProtection="1">
      <alignment/>
      <protection/>
    </xf>
    <xf numFmtId="3" fontId="1" fillId="33" borderId="30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1" fillId="0" borderId="30" xfId="47" applyNumberFormat="1" applyFont="1" applyFill="1" applyBorder="1" applyAlignment="1" applyProtection="1">
      <alignment horizontal="right"/>
      <protection/>
    </xf>
    <xf numFmtId="3" fontId="1" fillId="0" borderId="30" xfId="0" applyNumberFormat="1" applyFont="1" applyBorder="1" applyAlignment="1">
      <alignment/>
    </xf>
    <xf numFmtId="192" fontId="22" fillId="34" borderId="27" xfId="0" applyFont="1" applyFill="1" applyBorder="1" applyAlignment="1">
      <alignment horizontal="left" vertical="center" wrapText="1"/>
    </xf>
    <xf numFmtId="192" fontId="22" fillId="34" borderId="28" xfId="0" applyFont="1" applyFill="1" applyBorder="1" applyAlignment="1">
      <alignment horizontal="left" vertical="center" wrapText="1"/>
    </xf>
    <xf numFmtId="192" fontId="22" fillId="34" borderId="29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1"/>
  <sheetViews>
    <sheetView showGridLines="0" tabSelected="1" zoomScalePageLayoutView="0" workbookViewId="0" topLeftCell="A1">
      <selection activeCell="F42" sqref="F42"/>
    </sheetView>
  </sheetViews>
  <sheetFormatPr defaultColWidth="11.00390625" defaultRowHeight="12.75"/>
  <cols>
    <col min="1" max="1" width="32.375" style="0" bestFit="1" customWidth="1"/>
    <col min="2" max="7" width="15.75390625" style="0" customWidth="1"/>
    <col min="8" max="8" width="3.375" style="0" customWidth="1"/>
    <col min="9" max="9" width="11.875" style="0" bestFit="1" customWidth="1"/>
  </cols>
  <sheetData>
    <row r="7" ht="13.5" thickBot="1"/>
    <row r="8" spans="1:7" ht="18.75" customHeight="1">
      <c r="A8" s="40" t="s">
        <v>33</v>
      </c>
      <c r="B8" s="41"/>
      <c r="C8" s="41"/>
      <c r="D8" s="41"/>
      <c r="E8" s="41"/>
      <c r="F8" s="41"/>
      <c r="G8" s="42"/>
    </row>
    <row r="9" spans="1:7" ht="12.75">
      <c r="A9" s="43" t="s">
        <v>34</v>
      </c>
      <c r="B9" s="44"/>
      <c r="C9" s="44"/>
      <c r="D9" s="44"/>
      <c r="E9" s="44"/>
      <c r="F9" s="44"/>
      <c r="G9" s="45"/>
    </row>
    <row r="10" spans="1:7" ht="13.5" thickBot="1">
      <c r="A10" s="46" t="s">
        <v>35</v>
      </c>
      <c r="B10" s="47"/>
      <c r="C10" s="47"/>
      <c r="D10" s="47"/>
      <c r="E10" s="47"/>
      <c r="F10" s="47"/>
      <c r="G10" s="48"/>
    </row>
    <row r="11" ht="4.5" customHeight="1" thickBot="1"/>
    <row r="12" spans="1:7" ht="21" customHeight="1" thickBot="1">
      <c r="A12" s="49" t="s">
        <v>36</v>
      </c>
      <c r="B12" s="50"/>
      <c r="C12" s="50"/>
      <c r="D12" s="50"/>
      <c r="E12" s="50"/>
      <c r="F12" s="50"/>
      <c r="G12" s="51"/>
    </row>
    <row r="13" spans="1:7" ht="3.75" customHeight="1" thickBot="1">
      <c r="A13" s="2"/>
      <c r="B13" s="2"/>
      <c r="C13" s="2"/>
      <c r="D13" s="2"/>
      <c r="E13" s="2"/>
      <c r="F13" s="2"/>
      <c r="G13" s="2"/>
    </row>
    <row r="14" spans="1:7" ht="19.5" customHeight="1" thickBot="1">
      <c r="A14" s="49">
        <v>2015</v>
      </c>
      <c r="B14" s="50"/>
      <c r="C14" s="50"/>
      <c r="D14" s="50"/>
      <c r="E14" s="50"/>
      <c r="F14" s="50"/>
      <c r="G14" s="51"/>
    </row>
    <row r="15" spans="1:7" ht="7.5" customHeight="1" thickBot="1">
      <c r="A15" s="3"/>
      <c r="B15" s="3"/>
      <c r="C15" s="3"/>
      <c r="D15" s="3"/>
      <c r="E15" s="3"/>
      <c r="F15" s="3"/>
      <c r="G15" s="3"/>
    </row>
    <row r="16" spans="1:7" ht="7.5" customHeight="1">
      <c r="A16" s="37" t="s">
        <v>1</v>
      </c>
      <c r="B16" s="37" t="s">
        <v>27</v>
      </c>
      <c r="C16" s="37" t="s">
        <v>28</v>
      </c>
      <c r="D16" s="37" t="s">
        <v>29</v>
      </c>
      <c r="E16" s="37" t="s">
        <v>30</v>
      </c>
      <c r="F16" s="37" t="s">
        <v>31</v>
      </c>
      <c r="G16" s="37" t="s">
        <v>37</v>
      </c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3.5" customHeight="1">
      <c r="A18" s="38"/>
      <c r="B18" s="38"/>
      <c r="C18" s="38"/>
      <c r="D18" s="38"/>
      <c r="E18" s="38"/>
      <c r="F18" s="38"/>
      <c r="G18" s="38"/>
    </row>
    <row r="19" spans="1:7" ht="13.5" customHeight="1">
      <c r="A19" s="38"/>
      <c r="B19" s="38"/>
      <c r="C19" s="38"/>
      <c r="D19" s="38"/>
      <c r="E19" s="38"/>
      <c r="F19" s="38"/>
      <c r="G19" s="38"/>
    </row>
    <row r="20" spans="1:7" ht="13.5" customHeight="1">
      <c r="A20" s="38"/>
      <c r="B20" s="38"/>
      <c r="C20" s="38"/>
      <c r="D20" s="38"/>
      <c r="E20" s="38"/>
      <c r="F20" s="38"/>
      <c r="G20" s="38"/>
    </row>
    <row r="21" spans="1:7" ht="7.5" customHeight="1" thickBot="1">
      <c r="A21" s="39"/>
      <c r="B21" s="39"/>
      <c r="C21" s="39"/>
      <c r="D21" s="39"/>
      <c r="E21" s="39"/>
      <c r="F21" s="39"/>
      <c r="G21" s="39"/>
    </row>
    <row r="22" spans="1:7" ht="8.25" customHeight="1">
      <c r="A22" s="17" t="s">
        <v>0</v>
      </c>
      <c r="B22" s="26"/>
      <c r="C22" s="27"/>
      <c r="D22" s="6"/>
      <c r="E22" s="6"/>
      <c r="F22" s="6"/>
      <c r="G22" s="52"/>
    </row>
    <row r="23" spans="1:7" ht="16.5" customHeight="1">
      <c r="A23" s="16" t="s">
        <v>18</v>
      </c>
      <c r="B23" s="14">
        <f>B25+B48</f>
        <v>3902306776356.67</v>
      </c>
      <c r="C23" s="14">
        <f>C25+C48</f>
        <v>682904167244.05</v>
      </c>
      <c r="D23" s="14">
        <f>D25+D48</f>
        <v>1477602961987.3098</v>
      </c>
      <c r="E23" s="14">
        <f>E25+E48</f>
        <v>537029654141.16003</v>
      </c>
      <c r="F23" s="14">
        <f>F25+F48</f>
        <v>1435221869915.88</v>
      </c>
      <c r="G23" s="53">
        <f>G25+G48</f>
        <v>6331224861.849999</v>
      </c>
    </row>
    <row r="24" spans="1:7" ht="12" customHeight="1">
      <c r="A24" s="17"/>
      <c r="B24" s="1"/>
      <c r="C24" s="32"/>
      <c r="D24" s="1"/>
      <c r="E24" s="28"/>
      <c r="F24" s="1"/>
      <c r="G24" s="54"/>
    </row>
    <row r="25" spans="1:9" ht="15" customHeight="1">
      <c r="A25" s="16" t="s">
        <v>15</v>
      </c>
      <c r="B25" s="15">
        <f>SUM(B27:B44)</f>
        <v>3780356756585.53</v>
      </c>
      <c r="C25" s="15">
        <f>SUM(C27:C44)</f>
        <v>666262631066.7101</v>
      </c>
      <c r="D25" s="15">
        <f>SUM(D27:D44)</f>
        <v>1445232509529.7498</v>
      </c>
      <c r="E25" s="15">
        <f>SUM(E27:E44)</f>
        <v>537029654141.16003</v>
      </c>
      <c r="F25" s="15">
        <f>SUM(F27:F44)</f>
        <v>1353529628516.89</v>
      </c>
      <c r="G25" s="55">
        <f>SUM(G27:G44)</f>
        <v>6331224861.849999</v>
      </c>
      <c r="I25" s="9"/>
    </row>
    <row r="26" spans="1:9" ht="8.25" customHeight="1">
      <c r="A26" s="17"/>
      <c r="B26" s="10"/>
      <c r="C26" s="21"/>
      <c r="D26" s="10"/>
      <c r="E26" s="21"/>
      <c r="F26" s="10"/>
      <c r="G26" s="33"/>
      <c r="I26" s="8"/>
    </row>
    <row r="27" spans="1:9" ht="15" customHeight="1">
      <c r="A27" s="17" t="s">
        <v>4</v>
      </c>
      <c r="B27" s="30">
        <v>137606439263.36</v>
      </c>
      <c r="C27" s="22">
        <v>25378209556.14</v>
      </c>
      <c r="D27" s="30">
        <v>46664302914.11</v>
      </c>
      <c r="E27" s="22">
        <v>11360727404.63</v>
      </c>
      <c r="F27" s="30">
        <v>65344868698.87</v>
      </c>
      <c r="G27" s="34">
        <v>8141363.1</v>
      </c>
      <c r="I27" s="8"/>
    </row>
    <row r="28" spans="1:9" ht="15" customHeight="1">
      <c r="A28" s="17" t="s">
        <v>7</v>
      </c>
      <c r="B28" s="30">
        <v>335363703895.85</v>
      </c>
      <c r="C28" s="22">
        <v>476542420</v>
      </c>
      <c r="D28" s="30">
        <v>231060951433.09</v>
      </c>
      <c r="E28" s="22">
        <v>52606809</v>
      </c>
      <c r="F28" s="30">
        <v>116526400957.28</v>
      </c>
      <c r="G28" s="34"/>
      <c r="I28" s="8"/>
    </row>
    <row r="29" spans="1:9" ht="15" customHeight="1">
      <c r="A29" s="17" t="s">
        <v>5</v>
      </c>
      <c r="B29" s="30">
        <v>670546634137.81</v>
      </c>
      <c r="C29" s="22">
        <v>184172997925.07</v>
      </c>
      <c r="D29" s="30">
        <v>182060708293.52</v>
      </c>
      <c r="E29" s="22">
        <v>11292906232.8</v>
      </c>
      <c r="F29" s="30">
        <v>340406612952.75995</v>
      </c>
      <c r="G29" s="34">
        <v>3612204028.74</v>
      </c>
      <c r="I29" s="8"/>
    </row>
    <row r="30" spans="1:9" ht="15" customHeight="1">
      <c r="A30" s="17" t="s">
        <v>8</v>
      </c>
      <c r="B30" s="31">
        <v>31753036946.11</v>
      </c>
      <c r="C30" s="23"/>
      <c r="D30" s="31">
        <v>34199833698.77</v>
      </c>
      <c r="E30" s="23"/>
      <c r="F30" s="31">
        <v>6959213.2</v>
      </c>
      <c r="G30" s="35"/>
      <c r="I30" s="8"/>
    </row>
    <row r="31" spans="1:9" ht="15" customHeight="1">
      <c r="A31" s="18" t="s">
        <v>25</v>
      </c>
      <c r="B31" s="30">
        <v>10718637416.15</v>
      </c>
      <c r="C31" s="23"/>
      <c r="D31" s="30">
        <v>11053956289.81</v>
      </c>
      <c r="E31" s="23"/>
      <c r="F31" s="31"/>
      <c r="G31" s="35"/>
      <c r="I31" s="8"/>
    </row>
    <row r="32" spans="1:9" ht="15" customHeight="1">
      <c r="A32" s="17" t="s">
        <v>9</v>
      </c>
      <c r="B32" s="30">
        <v>648965707927.4299</v>
      </c>
      <c r="C32" s="22">
        <v>197861891398.43</v>
      </c>
      <c r="D32" s="30">
        <v>225626625614.88998</v>
      </c>
      <c r="E32" s="23"/>
      <c r="F32" s="30">
        <v>249748425300.94</v>
      </c>
      <c r="G32" s="34">
        <v>94088843</v>
      </c>
      <c r="I32" s="8"/>
    </row>
    <row r="33" spans="1:9" ht="15" customHeight="1">
      <c r="A33" s="17" t="s">
        <v>10</v>
      </c>
      <c r="B33" s="30">
        <v>194329797424.56</v>
      </c>
      <c r="C33" s="23"/>
      <c r="D33" s="30">
        <v>81535220633.4</v>
      </c>
      <c r="E33" s="23"/>
      <c r="F33" s="30">
        <v>123213630830.75</v>
      </c>
      <c r="G33" s="35"/>
      <c r="I33" s="8"/>
    </row>
    <row r="34" spans="1:9" ht="15" customHeight="1">
      <c r="A34" s="19" t="s">
        <v>6</v>
      </c>
      <c r="B34" s="30">
        <v>134996494493.79</v>
      </c>
      <c r="C34" s="22">
        <v>54885649750.44</v>
      </c>
      <c r="D34" s="30">
        <v>58545842413.119995</v>
      </c>
      <c r="E34" s="22">
        <v>18023402779.73</v>
      </c>
      <c r="F34" s="30">
        <v>15356238884.32</v>
      </c>
      <c r="G34" s="34">
        <v>11134031.49</v>
      </c>
      <c r="I34" s="8"/>
    </row>
    <row r="35" spans="1:9" ht="15" customHeight="1">
      <c r="A35" s="17" t="s">
        <v>2</v>
      </c>
      <c r="B35" s="30">
        <v>664733813616.1798</v>
      </c>
      <c r="C35" s="22">
        <v>172453975995.11002</v>
      </c>
      <c r="D35" s="30">
        <v>333748879753.48004</v>
      </c>
      <c r="E35" s="23"/>
      <c r="F35" s="30">
        <v>192521687392.95</v>
      </c>
      <c r="G35" s="34">
        <v>2437390450.45</v>
      </c>
      <c r="I35" s="8"/>
    </row>
    <row r="36" spans="1:9" ht="15" customHeight="1">
      <c r="A36" s="20" t="s">
        <v>11</v>
      </c>
      <c r="B36" s="30">
        <v>70169563550.74</v>
      </c>
      <c r="C36" s="22">
        <v>10087927958.52</v>
      </c>
      <c r="D36" s="30">
        <v>39889872700.76</v>
      </c>
      <c r="E36" s="23"/>
      <c r="F36" s="30">
        <v>24179810540.11</v>
      </c>
      <c r="G36" s="34">
        <v>40376352.3</v>
      </c>
      <c r="I36" s="8"/>
    </row>
    <row r="37" spans="1:9" ht="15" customHeight="1">
      <c r="A37" s="19" t="s">
        <v>3</v>
      </c>
      <c r="B37" s="30">
        <v>623834362220.9</v>
      </c>
      <c r="C37" s="22">
        <v>3347584359</v>
      </c>
      <c r="D37" s="30">
        <v>33458353912.68</v>
      </c>
      <c r="E37" s="22">
        <v>453688836634</v>
      </c>
      <c r="F37" s="30">
        <v>181919843517.18</v>
      </c>
      <c r="G37" s="34"/>
      <c r="I37" s="8"/>
    </row>
    <row r="38" spans="1:9" ht="15" customHeight="1">
      <c r="A38" s="17" t="s">
        <v>12</v>
      </c>
      <c r="B38" s="30">
        <v>75784072059.56</v>
      </c>
      <c r="C38" s="22">
        <v>13208668106</v>
      </c>
      <c r="D38" s="30">
        <v>66300853104.17</v>
      </c>
      <c r="E38" s="22">
        <v>23080921</v>
      </c>
      <c r="F38" s="30">
        <v>259901013</v>
      </c>
      <c r="G38" s="34">
        <v>60469972</v>
      </c>
      <c r="I38" s="8"/>
    </row>
    <row r="39" spans="1:9" ht="15" customHeight="1">
      <c r="A39" s="17" t="s">
        <v>19</v>
      </c>
      <c r="B39" s="30">
        <v>18920746717</v>
      </c>
      <c r="C39" s="23"/>
      <c r="D39" s="31"/>
      <c r="E39" s="22">
        <v>19707768072</v>
      </c>
      <c r="F39" s="30">
        <v>331160293</v>
      </c>
      <c r="G39" s="35"/>
      <c r="I39" s="8"/>
    </row>
    <row r="40" spans="1:9" ht="15" customHeight="1">
      <c r="A40" s="18" t="s">
        <v>21</v>
      </c>
      <c r="B40" s="30">
        <v>21252928058.33</v>
      </c>
      <c r="C40" s="23"/>
      <c r="D40" s="31"/>
      <c r="E40" s="22">
        <v>22552775166</v>
      </c>
      <c r="F40" s="31"/>
      <c r="G40" s="34">
        <v>6137967</v>
      </c>
      <c r="I40" s="8"/>
    </row>
    <row r="41" spans="1:9" ht="15" customHeight="1">
      <c r="A41" s="18" t="s">
        <v>22</v>
      </c>
      <c r="B41" s="30">
        <v>24902535185.62</v>
      </c>
      <c r="C41" s="22">
        <v>4389183598</v>
      </c>
      <c r="D41" s="30">
        <v>21292031615.9</v>
      </c>
      <c r="E41" s="23"/>
      <c r="F41" s="30">
        <v>1473150154.12</v>
      </c>
      <c r="G41" s="34"/>
      <c r="I41" s="8"/>
    </row>
    <row r="42" spans="1:9" ht="15" customHeight="1">
      <c r="A42" s="18" t="s">
        <v>23</v>
      </c>
      <c r="B42" s="30">
        <v>28454329454.03</v>
      </c>
      <c r="C42" s="23"/>
      <c r="D42" s="30">
        <v>30447455168.51</v>
      </c>
      <c r="E42" s="23"/>
      <c r="F42" s="31"/>
      <c r="G42" s="34">
        <v>997500</v>
      </c>
      <c r="I42" s="8"/>
    </row>
    <row r="43" spans="1:9" ht="15" customHeight="1">
      <c r="A43" s="18" t="s">
        <v>24</v>
      </c>
      <c r="B43" s="30">
        <v>52983700817.56</v>
      </c>
      <c r="C43" s="23"/>
      <c r="D43" s="30">
        <v>48598528003.54</v>
      </c>
      <c r="E43" s="23"/>
      <c r="F43" s="30">
        <v>7470470904.64</v>
      </c>
      <c r="G43" s="34">
        <v>60284353.77</v>
      </c>
      <c r="I43" s="8"/>
    </row>
    <row r="44" spans="1:9" ht="15" customHeight="1">
      <c r="A44" s="18" t="s">
        <v>26</v>
      </c>
      <c r="B44" s="30">
        <v>35040253400.55</v>
      </c>
      <c r="C44" s="23"/>
      <c r="D44" s="31">
        <v>749093980</v>
      </c>
      <c r="E44" s="22">
        <v>327550122</v>
      </c>
      <c r="F44" s="30">
        <v>34770467863.77</v>
      </c>
      <c r="G44" s="35"/>
      <c r="I44" s="8"/>
    </row>
    <row r="45" spans="1:9" ht="15" customHeight="1">
      <c r="A45" s="18" t="s">
        <v>38</v>
      </c>
      <c r="B45" s="30">
        <v>74421052358.85</v>
      </c>
      <c r="C45" s="23"/>
      <c r="D45" s="31">
        <v>5544532073.879999</v>
      </c>
      <c r="E45" s="22">
        <v>68377235770.149994</v>
      </c>
      <c r="F45" s="30">
        <v>3931057473.58</v>
      </c>
      <c r="G45" s="35"/>
      <c r="I45" s="8"/>
    </row>
    <row r="46" spans="1:9" ht="15" customHeight="1">
      <c r="A46" s="18" t="s">
        <v>39</v>
      </c>
      <c r="B46" s="30">
        <v>7694029428.21</v>
      </c>
      <c r="C46" s="23"/>
      <c r="D46" s="31">
        <v>182551275.49</v>
      </c>
      <c r="E46" s="22">
        <v>7490832325.6</v>
      </c>
      <c r="F46" s="30">
        <v>741159650.01</v>
      </c>
      <c r="G46" s="35"/>
      <c r="I46" s="8"/>
    </row>
    <row r="47" spans="1:9" ht="15" customHeight="1">
      <c r="A47" s="17"/>
      <c r="B47" s="11"/>
      <c r="C47" s="24"/>
      <c r="D47" s="11"/>
      <c r="E47" s="24"/>
      <c r="F47" s="11"/>
      <c r="G47" s="36"/>
      <c r="I47" s="8"/>
    </row>
    <row r="48" spans="1:9" ht="15" customHeight="1">
      <c r="A48" s="16" t="s">
        <v>16</v>
      </c>
      <c r="B48" s="13">
        <f>SUM(B50:B52)</f>
        <v>121950019771.14001</v>
      </c>
      <c r="C48" s="13">
        <f>SUM(C50:C52)</f>
        <v>16641536177.34</v>
      </c>
      <c r="D48" s="13">
        <f>SUM(D50:D52)</f>
        <v>32370452457.559998</v>
      </c>
      <c r="E48" s="13">
        <f>SUM(E50:E52)</f>
        <v>0</v>
      </c>
      <c r="F48" s="13">
        <f>SUM(F50:F52)</f>
        <v>81692241398.99</v>
      </c>
      <c r="G48" s="56">
        <f>SUM(G50:G52)</f>
        <v>0</v>
      </c>
      <c r="I48" s="8"/>
    </row>
    <row r="49" spans="1:9" ht="15" customHeight="1">
      <c r="A49" s="16" t="s">
        <v>17</v>
      </c>
      <c r="B49" s="11"/>
      <c r="C49" s="24"/>
      <c r="D49" s="11"/>
      <c r="E49" s="24"/>
      <c r="F49" s="11"/>
      <c r="G49" s="36"/>
      <c r="I49" s="8"/>
    </row>
    <row r="50" spans="1:9" ht="15" customHeight="1">
      <c r="A50" s="17" t="s">
        <v>13</v>
      </c>
      <c r="B50" s="30">
        <v>85732693.17</v>
      </c>
      <c r="C50" s="60"/>
      <c r="D50" s="30">
        <v>93039425.17</v>
      </c>
      <c r="E50" s="22"/>
      <c r="F50" s="30"/>
      <c r="G50" s="34"/>
      <c r="I50" s="8"/>
    </row>
    <row r="51" spans="1:9" ht="15" customHeight="1">
      <c r="A51" s="17" t="s">
        <v>20</v>
      </c>
      <c r="B51" s="30">
        <v>87452849689.71</v>
      </c>
      <c r="C51" s="61">
        <v>16641536177.34</v>
      </c>
      <c r="D51" s="30">
        <v>62856867</v>
      </c>
      <c r="E51" s="23"/>
      <c r="F51" s="30">
        <v>77764275803</v>
      </c>
      <c r="G51" s="34"/>
      <c r="I51" s="8"/>
    </row>
    <row r="52" spans="1:9" ht="15" customHeight="1">
      <c r="A52" s="17" t="s">
        <v>14</v>
      </c>
      <c r="B52" s="30">
        <v>34411437388.26</v>
      </c>
      <c r="C52" s="24"/>
      <c r="D52" s="30">
        <v>32214556165.39</v>
      </c>
      <c r="E52" s="22"/>
      <c r="F52" s="30">
        <v>3927965595.9900002</v>
      </c>
      <c r="G52" s="36"/>
      <c r="I52" s="8"/>
    </row>
    <row r="53" spans="1:9" ht="6" customHeight="1" thickBot="1">
      <c r="A53" s="25"/>
      <c r="B53" s="4"/>
      <c r="C53" s="29"/>
      <c r="D53" s="4"/>
      <c r="E53" s="4"/>
      <c r="F53" s="4"/>
      <c r="G53" s="12"/>
      <c r="I53" s="7"/>
    </row>
    <row r="54" spans="1:9" ht="8.25" customHeight="1" thickBot="1">
      <c r="A54" s="2"/>
      <c r="B54" s="2"/>
      <c r="C54" s="2"/>
      <c r="D54" s="2"/>
      <c r="E54" s="2"/>
      <c r="F54" s="2"/>
      <c r="G54" s="2"/>
      <c r="I54" s="7"/>
    </row>
    <row r="55" spans="1:9" ht="24.75" customHeight="1" thickBot="1">
      <c r="A55" s="57" t="s">
        <v>32</v>
      </c>
      <c r="B55" s="58"/>
      <c r="C55" s="58"/>
      <c r="D55" s="59"/>
      <c r="E55" s="2"/>
      <c r="F55" s="2"/>
      <c r="G55" s="2"/>
      <c r="I55" s="7"/>
    </row>
    <row r="56" spans="1:9" ht="12.75">
      <c r="A56" s="2"/>
      <c r="B56" s="2"/>
      <c r="C56" s="2"/>
      <c r="D56" s="2"/>
      <c r="E56" s="2"/>
      <c r="F56" s="2"/>
      <c r="G56" s="2"/>
      <c r="I56" s="7"/>
    </row>
    <row r="57" spans="1:9" ht="12.75">
      <c r="A57" s="2"/>
      <c r="B57" s="2"/>
      <c r="C57" s="2"/>
      <c r="D57" s="2"/>
      <c r="E57" s="2"/>
      <c r="F57" s="2"/>
      <c r="G57" s="2"/>
      <c r="I57" s="7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5"/>
      <c r="B61" s="5"/>
      <c r="C61" s="5"/>
      <c r="D61" s="5"/>
      <c r="E61" s="5"/>
      <c r="F61" s="5"/>
      <c r="G61" s="5"/>
    </row>
  </sheetData>
  <sheetProtection/>
  <mergeCells count="13">
    <mergeCell ref="G16:G21"/>
    <mergeCell ref="A55:D55"/>
    <mergeCell ref="A8:G8"/>
    <mergeCell ref="A9:G9"/>
    <mergeCell ref="A10:G10"/>
    <mergeCell ref="A12:G12"/>
    <mergeCell ref="A14:G14"/>
    <mergeCell ref="B16:B21"/>
    <mergeCell ref="A16:A21"/>
    <mergeCell ref="C16:C21"/>
    <mergeCell ref="D16:D21"/>
    <mergeCell ref="E16:E21"/>
    <mergeCell ref="F16:F21"/>
  </mergeCells>
  <printOptions horizontalCentered="1"/>
  <pageMargins left="0.5118110236220472" right="0.5118110236220472" top="0.15748031496062992" bottom="0.1574803149606299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2016-06-27T22:53:45Z</cp:lastPrinted>
  <dcterms:created xsi:type="dcterms:W3CDTF">1998-08-03T09:58:49Z</dcterms:created>
  <dcterms:modified xsi:type="dcterms:W3CDTF">2016-06-27T22:54:30Z</dcterms:modified>
  <cp:category/>
  <cp:version/>
  <cp:contentType/>
  <cp:contentStatus/>
</cp:coreProperties>
</file>