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06" windowWidth="6330" windowHeight="6570" activeTab="0"/>
  </bookViews>
  <sheets>
    <sheet name="C914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<sst xmlns="http://schemas.openxmlformats.org/spreadsheetml/2006/main" count="33" uniqueCount="32">
  <si>
    <t>CERVECERIAS</t>
  </si>
  <si>
    <t>Marcas</t>
  </si>
  <si>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</si>
  <si>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</si>
  <si>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</si>
  <si>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</si>
  <si>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</si>
  <si>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</si>
  <si>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</si>
  <si>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</si>
  <si>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</si>
  <si>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</si>
  <si>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</si>
  <si>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</si>
  <si>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</si>
  <si>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</si>
  <si>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EMPRESAS </t>
  </si>
  <si>
    <t xml:space="preserve">Bavaria </t>
  </si>
  <si>
    <t>Cerveza Extranjera</t>
  </si>
  <si>
    <t>Cerveza Cerveunion</t>
  </si>
  <si>
    <t>Cerveza del Valle</t>
  </si>
  <si>
    <t>Cerveza Colon S.A.</t>
  </si>
  <si>
    <t>Artesana BEER Company S.A.</t>
  </si>
  <si>
    <t>SISTEMA DE INFORMACION REGIONAL "SIR"</t>
  </si>
  <si>
    <t>GOBERNACION DEL HUILA</t>
  </si>
  <si>
    <t>DEPARTAMENTO ADMINISTRATIVO DE PLANEACION</t>
  </si>
  <si>
    <t>(Decenas)</t>
  </si>
  <si>
    <t>Cerveceria BBC S.A.</t>
  </si>
  <si>
    <t>FUENTE: Secretaría de Hacienda Departamental</t>
  </si>
  <si>
    <t>Artesanos de Cervezas S.A.S.</t>
  </si>
  <si>
    <t>Jairo Rafael Oñate Carvajal</t>
  </si>
  <si>
    <t>CONSUMO DE CERVEZA NACIONAL Y EXTRANJERA POR MESES Y MARCAS SEGUN EMPRESAS EN EL DEPARTAMENTO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</si>
</sst>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_);_(* \(#,##0.0\);_(* &quot;-&quot;??_);_(@_)"/>
    <numFmt numFmtId="191" formatCode="_(* #,##0_);_(* \(#,##0\);_(* &quot;-&quot;??_);_(@_)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0.0"/>
    <numFmt numFmtId="197" formatCode="#,##0.0"/>
    <numFmt numFmtId="198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184" fontId="0" fillId="0" borderId="0" xfId="0" applyAlignment="1">
      <alignment/>
    </xf>
    <xf numFmtId="184" fontId="0" fillId="0" borderId="0" xfId="0" applyAlignment="1" applyProtection="1">
      <alignment horizontal="left"/>
      <protection/>
    </xf>
    <xf numFmtId="184" fontId="4" fillId="0" borderId="0" xfId="0" applyFont="1" applyAlignment="1">
      <alignment/>
    </xf>
    <xf numFmtId="184" fontId="1" fillId="0" borderId="0" xfId="0" applyFont="1" applyAlignment="1">
      <alignment/>
    </xf>
    <xf numFmtId="184" fontId="1" fillId="0" borderId="0" xfId="0" applyFont="1" applyAlignment="1" applyProtection="1">
      <alignment horizontal="left"/>
      <protection/>
    </xf>
    <xf numFmtId="184" fontId="1" fillId="0" borderId="10" xfId="0" applyFont="1" applyBorder="1" applyAlignment="1">
      <alignment/>
    </xf>
    <xf numFmtId="184" fontId="4" fillId="0" borderId="10" xfId="0" applyFont="1" applyBorder="1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4" fillId="0" borderId="11" xfId="0" applyFont="1" applyBorder="1" applyAlignment="1">
      <alignment/>
    </xf>
    <xf numFmtId="184" fontId="1" fillId="0" borderId="12" xfId="0" applyFont="1" applyBorder="1" applyAlignment="1">
      <alignment/>
    </xf>
    <xf numFmtId="184" fontId="0" fillId="0" borderId="0" xfId="0" applyAlignment="1">
      <alignment horizontal="centerContinuous"/>
    </xf>
    <xf numFmtId="184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84" fontId="1" fillId="0" borderId="0" xfId="0" applyFont="1" applyAlignment="1">
      <alignment horizontal="centerContinuous"/>
    </xf>
    <xf numFmtId="184" fontId="1" fillId="33" borderId="10" xfId="0" applyFont="1" applyFill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" fontId="4" fillId="0" borderId="13" xfId="0" applyNumberFormat="1" applyFont="1" applyBorder="1" applyAlignment="1">
      <alignment/>
    </xf>
    <xf numFmtId="184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184" fontId="1" fillId="0" borderId="16" xfId="0" applyFont="1" applyBorder="1" applyAlignment="1">
      <alignment/>
    </xf>
    <xf numFmtId="37" fontId="1" fillId="33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1" fillId="33" borderId="16" xfId="0" applyNumberFormat="1" applyFont="1" applyFill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184" fontId="1" fillId="0" borderId="0" xfId="0" applyFont="1" applyAlignment="1">
      <alignment horizontal="right"/>
    </xf>
    <xf numFmtId="37" fontId="1" fillId="33" borderId="0" xfId="0" applyNumberFormat="1" applyFont="1" applyFill="1" applyBorder="1" applyAlignment="1" applyProtection="1">
      <alignment/>
      <protection/>
    </xf>
    <xf numFmtId="184" fontId="1" fillId="0" borderId="17" xfId="0" applyFont="1" applyBorder="1" applyAlignment="1">
      <alignment/>
    </xf>
    <xf numFmtId="37" fontId="1" fillId="33" borderId="17" xfId="0" applyNumberFormat="1" applyFont="1" applyFill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1" fontId="4" fillId="0" borderId="18" xfId="0" applyNumberFormat="1" applyFont="1" applyBorder="1" applyAlignment="1">
      <alignment/>
    </xf>
    <xf numFmtId="184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84" fontId="1" fillId="0" borderId="0" xfId="0" applyFont="1" applyFill="1" applyAlignment="1" applyProtection="1">
      <alignment horizontal="center" wrapText="1"/>
      <protection/>
    </xf>
    <xf numFmtId="184" fontId="0" fillId="0" borderId="0" xfId="0" applyFill="1" applyAlignment="1">
      <alignment/>
    </xf>
    <xf numFmtId="184" fontId="1" fillId="0" borderId="19" xfId="0" applyFont="1" applyBorder="1" applyAlignment="1">
      <alignment/>
    </xf>
    <xf numFmtId="37" fontId="4" fillId="0" borderId="19" xfId="0" applyNumberFormat="1" applyFont="1" applyBorder="1" applyAlignment="1" applyProtection="1">
      <alignment/>
      <protection/>
    </xf>
    <xf numFmtId="1" fontId="4" fillId="0" borderId="20" xfId="0" applyNumberFormat="1" applyFont="1" applyBorder="1" applyAlignment="1">
      <alignment/>
    </xf>
    <xf numFmtId="184" fontId="1" fillId="34" borderId="21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1" fillId="34" borderId="23" xfId="0" applyFont="1" applyFill="1" applyBorder="1" applyAlignment="1">
      <alignment horizontal="center"/>
    </xf>
    <xf numFmtId="184" fontId="1" fillId="34" borderId="24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25" xfId="0" applyFont="1" applyFill="1" applyBorder="1" applyAlignment="1">
      <alignment horizontal="center"/>
    </xf>
    <xf numFmtId="184" fontId="1" fillId="34" borderId="26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84" fontId="1" fillId="34" borderId="27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 vertical="center" wrapText="1"/>
    </xf>
    <xf numFmtId="184" fontId="1" fillId="34" borderId="22" xfId="0" applyFont="1" applyFill="1" applyBorder="1" applyAlignment="1">
      <alignment horizontal="center" vertical="center" wrapText="1"/>
    </xf>
    <xf numFmtId="184" fontId="1" fillId="34" borderId="23" xfId="0" applyFont="1" applyFill="1" applyBorder="1" applyAlignment="1">
      <alignment horizontal="center" vertical="center" wrapText="1"/>
    </xf>
    <xf numFmtId="184" fontId="1" fillId="34" borderId="26" xfId="0" applyFont="1" applyFill="1" applyBorder="1" applyAlignment="1">
      <alignment horizontal="center" vertical="center" wrapText="1"/>
    </xf>
    <xf numFmtId="184" fontId="1" fillId="34" borderId="15" xfId="0" applyFont="1" applyFill="1" applyBorder="1" applyAlignment="1">
      <alignment horizontal="center" vertical="center" wrapText="1"/>
    </xf>
    <xf numFmtId="184" fontId="1" fillId="34" borderId="27" xfId="0" applyFont="1" applyFill="1" applyBorder="1" applyAlignment="1">
      <alignment horizontal="center" vertical="center" wrapText="1"/>
    </xf>
    <xf numFmtId="198" fontId="1" fillId="34" borderId="28" xfId="0" applyNumberFormat="1" applyFont="1" applyFill="1" applyBorder="1" applyAlignment="1">
      <alignment horizontal="center" vertical="center" wrapText="1"/>
    </xf>
    <xf numFmtId="198" fontId="1" fillId="34" borderId="29" xfId="0" applyNumberFormat="1" applyFont="1" applyFill="1" applyBorder="1" applyAlignment="1">
      <alignment horizontal="center" vertical="center" wrapText="1"/>
    </xf>
    <xf numFmtId="198" fontId="1" fillId="34" borderId="30" xfId="0" applyNumberFormat="1" applyFont="1" applyFill="1" applyBorder="1" applyAlignment="1">
      <alignment horizontal="center" vertical="center" wrapText="1"/>
    </xf>
    <xf numFmtId="184" fontId="6" fillId="35" borderId="31" xfId="0" applyFont="1" applyFill="1" applyBorder="1" applyAlignment="1">
      <alignment horizontal="center" vertical="center" wrapText="1"/>
    </xf>
    <xf numFmtId="184" fontId="6" fillId="35" borderId="21" xfId="0" applyFont="1" applyFill="1" applyBorder="1" applyAlignment="1">
      <alignment horizontal="center" vertical="center" wrapText="1"/>
    </xf>
    <xf numFmtId="184" fontId="6" fillId="35" borderId="22" xfId="0" applyFont="1" applyFill="1" applyBorder="1" applyAlignment="1">
      <alignment horizontal="center" vertical="center" wrapText="1"/>
    </xf>
    <xf numFmtId="184" fontId="6" fillId="35" borderId="23" xfId="0" applyFont="1" applyFill="1" applyBorder="1" applyAlignment="1">
      <alignment horizontal="center" vertical="center" wrapText="1"/>
    </xf>
    <xf numFmtId="184" fontId="6" fillId="35" borderId="32" xfId="0" applyFont="1" applyFill="1" applyBorder="1" applyAlignment="1">
      <alignment horizontal="center" vertical="center" wrapText="1"/>
    </xf>
    <xf numFmtId="184" fontId="6" fillId="35" borderId="24" xfId="0" applyFont="1" applyFill="1" applyBorder="1" applyAlignment="1">
      <alignment horizontal="center" vertical="center" wrapText="1"/>
    </xf>
    <xf numFmtId="184" fontId="6" fillId="35" borderId="0" xfId="0" applyFont="1" applyFill="1" applyBorder="1" applyAlignment="1">
      <alignment horizontal="center" vertical="center" wrapText="1"/>
    </xf>
    <xf numFmtId="184" fontId="6" fillId="35" borderId="25" xfId="0" applyFont="1" applyFill="1" applyBorder="1" applyAlignment="1">
      <alignment horizontal="center" vertical="center" wrapText="1"/>
    </xf>
    <xf numFmtId="184" fontId="6" fillId="35" borderId="33" xfId="0" applyFont="1" applyFill="1" applyBorder="1" applyAlignment="1">
      <alignment horizontal="center" vertical="center" wrapText="1"/>
    </xf>
    <xf numFmtId="184" fontId="6" fillId="35" borderId="26" xfId="0" applyFont="1" applyFill="1" applyBorder="1" applyAlignment="1">
      <alignment horizontal="center" vertical="center" wrapText="1"/>
    </xf>
    <xf numFmtId="184" fontId="6" fillId="35" borderId="15" xfId="0" applyFont="1" applyFill="1" applyBorder="1" applyAlignment="1">
      <alignment horizontal="center" vertical="center" wrapText="1"/>
    </xf>
    <xf numFmtId="184" fontId="6" fillId="35" borderId="27" xfId="0" applyFont="1" applyFill="1" applyBorder="1" applyAlignment="1">
      <alignment horizontal="center" vertical="center" wrapText="1"/>
    </xf>
    <xf numFmtId="184" fontId="6" fillId="35" borderId="31" xfId="0" applyFont="1" applyFill="1" applyBorder="1" applyAlignment="1">
      <alignment horizontal="right" vertical="center" wrapText="1"/>
    </xf>
    <xf numFmtId="184" fontId="6" fillId="35" borderId="31" xfId="0" applyFont="1" applyFill="1" applyBorder="1" applyAlignment="1">
      <alignment horizontal="center" vertical="center" wrapText="1"/>
    </xf>
    <xf numFmtId="184" fontId="6" fillId="35" borderId="32" xfId="0" applyFont="1" applyFill="1" applyBorder="1" applyAlignment="1">
      <alignment horizontal="right" vertical="center" wrapText="1"/>
    </xf>
    <xf numFmtId="184" fontId="6" fillId="35" borderId="32" xfId="0" applyFont="1" applyFill="1" applyBorder="1" applyAlignment="1">
      <alignment horizontal="center" vertical="center" wrapText="1"/>
    </xf>
    <xf numFmtId="184" fontId="6" fillId="35" borderId="33" xfId="0" applyFont="1" applyFill="1" applyBorder="1" applyAlignment="1">
      <alignment vertical="center" wrapText="1"/>
    </xf>
    <xf numFmtId="184" fontId="6" fillId="35" borderId="33" xfId="0" applyFont="1" applyFill="1" applyBorder="1" applyAlignment="1">
      <alignment horizontal="center" vertical="center" wrapText="1"/>
    </xf>
    <xf numFmtId="184" fontId="6" fillId="35" borderId="28" xfId="0" applyFont="1" applyFill="1" applyBorder="1" applyAlignment="1">
      <alignment horizontal="left" vertical="center" wrapText="1"/>
    </xf>
    <xf numFmtId="184" fontId="6" fillId="35" borderId="29" xfId="0" applyFont="1" applyFill="1" applyBorder="1" applyAlignment="1">
      <alignment horizontal="left" vertical="center" wrapText="1"/>
    </xf>
    <xf numFmtId="184" fontId="6" fillId="35" borderId="3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</xdr:col>
      <xdr:colOff>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3152775"/>
          <a:ext cx="1343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U51"/>
  <sheetViews>
    <sheetView showGridLines="0" tabSelected="1" zoomScalePageLayoutView="0" workbookViewId="0" topLeftCell="A1">
      <selection activeCell="A40" sqref="A40:D40"/>
    </sheetView>
  </sheetViews>
  <sheetFormatPr defaultColWidth="9.625" defaultRowHeight="12.75"/>
  <cols>
    <col min="1" max="1" width="17.625" style="0" customWidth="1"/>
    <col min="2" max="11" width="10.00390625" style="0" customWidth="1"/>
    <col min="12" max="12" width="1.625" style="0" customWidth="1"/>
    <col min="13" max="13" width="4.625" style="0" customWidth="1"/>
    <col min="14" max="14" width="1.625" style="0" customWidth="1"/>
    <col min="15" max="15" width="17.625" style="0" customWidth="1"/>
    <col min="16" max="16" width="1.625" style="0" customWidth="1"/>
    <col min="17" max="17" width="6.625" style="0" customWidth="1"/>
    <col min="18" max="18" width="1.625" style="0" customWidth="1"/>
    <col min="19" max="19" width="10.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625" style="0" customWidth="1"/>
    <col min="25" max="25" width="9.625" style="0" customWidth="1"/>
    <col min="26" max="26" width="1.625" style="0" customWidth="1"/>
    <col min="27" max="27" width="9.625" style="0" customWidth="1"/>
    <col min="28" max="28" width="1.625" style="0" customWidth="1"/>
  </cols>
  <sheetData>
    <row r="7" ht="13.5" thickBot="1"/>
    <row r="8" spans="1:11" ht="17.25" customHeight="1">
      <c r="A8" s="40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12.75">
      <c r="A9" s="43" t="s">
        <v>24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ht="13.5" thickBot="1">
      <c r="A10" s="46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ht="6" customHeight="1" thickBot="1"/>
    <row r="12" spans="1:11" ht="15" customHeight="1">
      <c r="A12" s="49" t="s">
        <v>31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4.25" customHeight="1" thickBo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4"/>
    </row>
    <row r="14" spans="1:11" s="36" customFormat="1" ht="4.5" customHeight="1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 customHeight="1" thickBot="1">
      <c r="A15" s="55">
        <v>2016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17.25" customHeight="1" thickBot="1">
      <c r="A16" s="12"/>
      <c r="B16" s="3"/>
      <c r="C16" s="3"/>
      <c r="D16" s="3"/>
      <c r="E16" s="3"/>
      <c r="F16" s="3"/>
      <c r="G16" s="3"/>
      <c r="H16" s="3"/>
      <c r="I16" s="3"/>
      <c r="J16" s="3"/>
      <c r="K16" s="27" t="s">
        <v>26</v>
      </c>
    </row>
    <row r="17" spans="1:21" ht="7.5" customHeight="1">
      <c r="A17" s="58"/>
      <c r="B17" s="59" t="s">
        <v>16</v>
      </c>
      <c r="C17" s="60"/>
      <c r="D17" s="60"/>
      <c r="E17" s="60"/>
      <c r="F17" s="60"/>
      <c r="G17" s="60"/>
      <c r="H17" s="60"/>
      <c r="I17" s="60"/>
      <c r="J17" s="60"/>
      <c r="K17" s="61"/>
      <c r="Q17" s="1"/>
      <c r="U17" s="1"/>
    </row>
    <row r="18" spans="1:11" ht="15" customHeight="1">
      <c r="A18" s="62" t="s">
        <v>0</v>
      </c>
      <c r="B18" s="63"/>
      <c r="C18" s="64"/>
      <c r="D18" s="64"/>
      <c r="E18" s="64"/>
      <c r="F18" s="64"/>
      <c r="G18" s="64"/>
      <c r="H18" s="64"/>
      <c r="I18" s="64"/>
      <c r="J18" s="64"/>
      <c r="K18" s="65"/>
    </row>
    <row r="19" spans="1:11" ht="7.5" customHeight="1" thickBot="1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18" customHeight="1">
      <c r="A20" s="70" t="s">
        <v>1</v>
      </c>
      <c r="B20" s="71" t="s">
        <v>18</v>
      </c>
      <c r="C20" s="71" t="s">
        <v>19</v>
      </c>
      <c r="D20" s="71" t="s">
        <v>17</v>
      </c>
      <c r="E20" s="71" t="s">
        <v>20</v>
      </c>
      <c r="F20" s="71" t="s">
        <v>21</v>
      </c>
      <c r="G20" s="71" t="s">
        <v>22</v>
      </c>
      <c r="H20" s="71" t="s">
        <v>27</v>
      </c>
      <c r="I20" s="71" t="s">
        <v>29</v>
      </c>
      <c r="J20" s="71" t="s">
        <v>30</v>
      </c>
      <c r="K20" s="71" t="s">
        <v>3</v>
      </c>
    </row>
    <row r="21" spans="1:11" ht="18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8" customHeight="1" thickBot="1">
      <c r="A22" s="74" t="s">
        <v>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9.75" customHeight="1">
      <c r="A23" s="5"/>
      <c r="B23" s="9"/>
      <c r="C23" s="9"/>
      <c r="D23" s="9"/>
      <c r="E23" s="9"/>
      <c r="F23" s="11"/>
      <c r="G23" s="29"/>
      <c r="H23" s="37"/>
      <c r="I23" s="37"/>
      <c r="J23" s="37"/>
      <c r="K23" s="21"/>
    </row>
    <row r="24" spans="1:11" ht="15" customHeight="1">
      <c r="A24" s="14" t="s">
        <v>3</v>
      </c>
      <c r="B24" s="22">
        <f aca="true" t="shared" si="0" ref="B24:J24">SUM(B26:B37)</f>
        <v>182399</v>
      </c>
      <c r="C24" s="22">
        <f t="shared" si="0"/>
        <v>77394</v>
      </c>
      <c r="D24" s="22">
        <f t="shared" si="0"/>
        <v>3747387</v>
      </c>
      <c r="E24" s="22">
        <f t="shared" si="0"/>
        <v>13355432</v>
      </c>
      <c r="F24" s="28">
        <f t="shared" si="0"/>
        <v>2713</v>
      </c>
      <c r="G24" s="30">
        <f t="shared" si="0"/>
        <v>5049</v>
      </c>
      <c r="H24" s="30">
        <f t="shared" si="0"/>
        <v>8279</v>
      </c>
      <c r="I24" s="30">
        <f t="shared" si="0"/>
        <v>1895</v>
      </c>
      <c r="J24" s="30">
        <f t="shared" si="0"/>
        <v>831</v>
      </c>
      <c r="K24" s="25">
        <f>SUM(B24:J24)</f>
        <v>17381379</v>
      </c>
    </row>
    <row r="25" spans="1:11" ht="9.75" customHeight="1">
      <c r="A25" s="6"/>
      <c r="B25" s="23"/>
      <c r="C25" s="23"/>
      <c r="D25" s="23"/>
      <c r="E25" s="23"/>
      <c r="F25" s="24"/>
      <c r="G25" s="31"/>
      <c r="H25" s="38"/>
      <c r="I25" s="38"/>
      <c r="J25" s="38"/>
      <c r="K25" s="26"/>
    </row>
    <row r="26" spans="1:11" ht="16.5" customHeight="1">
      <c r="A26" s="7" t="s">
        <v>4</v>
      </c>
      <c r="B26" s="23">
        <v>20899</v>
      </c>
      <c r="C26" s="23">
        <v>0</v>
      </c>
      <c r="D26" s="23">
        <v>517983</v>
      </c>
      <c r="E26" s="23">
        <v>1209358</v>
      </c>
      <c r="F26" s="24">
        <v>232</v>
      </c>
      <c r="G26" s="31">
        <v>593</v>
      </c>
      <c r="H26" s="38">
        <v>869</v>
      </c>
      <c r="I26" s="38">
        <v>0</v>
      </c>
      <c r="J26" s="38">
        <v>0</v>
      </c>
      <c r="K26" s="25">
        <f>SUM(B26:J26)</f>
        <v>1749934</v>
      </c>
    </row>
    <row r="27" spans="1:11" ht="16.5" customHeight="1">
      <c r="A27" s="7" t="s">
        <v>5</v>
      </c>
      <c r="B27" s="23">
        <v>6848</v>
      </c>
      <c r="C27" s="23">
        <v>16002</v>
      </c>
      <c r="D27" s="23">
        <v>112556</v>
      </c>
      <c r="E27" s="23">
        <v>1083754</v>
      </c>
      <c r="F27" s="24">
        <v>343</v>
      </c>
      <c r="G27" s="31">
        <v>660</v>
      </c>
      <c r="H27" s="38">
        <v>626</v>
      </c>
      <c r="I27" s="38">
        <v>0</v>
      </c>
      <c r="J27" s="38">
        <v>146</v>
      </c>
      <c r="K27" s="25">
        <f>SUM(B27:J27)</f>
        <v>1220935</v>
      </c>
    </row>
    <row r="28" spans="1:11" ht="16.5" customHeight="1">
      <c r="A28" s="7" t="s">
        <v>6</v>
      </c>
      <c r="B28" s="23">
        <v>13792</v>
      </c>
      <c r="C28" s="23">
        <v>0</v>
      </c>
      <c r="D28" s="23">
        <v>240991</v>
      </c>
      <c r="E28" s="23">
        <v>866680</v>
      </c>
      <c r="F28" s="24">
        <v>268</v>
      </c>
      <c r="G28" s="31">
        <v>691</v>
      </c>
      <c r="H28" s="38">
        <v>626</v>
      </c>
      <c r="I28" s="38">
        <v>0</v>
      </c>
      <c r="J28" s="38">
        <v>0</v>
      </c>
      <c r="K28" s="25">
        <f>SUM(B28:J28)</f>
        <v>1123048</v>
      </c>
    </row>
    <row r="29" spans="1:11" ht="16.5" customHeight="1">
      <c r="A29" s="7" t="s">
        <v>7</v>
      </c>
      <c r="B29" s="23">
        <v>23053</v>
      </c>
      <c r="C29" s="23">
        <v>0</v>
      </c>
      <c r="D29" s="23">
        <v>66942</v>
      </c>
      <c r="E29" s="23">
        <v>1017133</v>
      </c>
      <c r="F29" s="24">
        <v>197</v>
      </c>
      <c r="G29" s="31">
        <v>414</v>
      </c>
      <c r="H29" s="38">
        <v>677</v>
      </c>
      <c r="I29" s="38">
        <v>0</v>
      </c>
      <c r="J29" s="38">
        <v>0</v>
      </c>
      <c r="K29" s="25">
        <f>SUM(B29:J29)</f>
        <v>1108416</v>
      </c>
    </row>
    <row r="30" spans="1:11" ht="16.5" customHeight="1">
      <c r="A30" s="7" t="s">
        <v>8</v>
      </c>
      <c r="B30" s="23">
        <v>15617</v>
      </c>
      <c r="C30" s="23">
        <v>1098</v>
      </c>
      <c r="D30" s="23">
        <v>122399</v>
      </c>
      <c r="E30" s="23">
        <v>1014966</v>
      </c>
      <c r="F30" s="24">
        <v>70</v>
      </c>
      <c r="G30" s="31">
        <v>604</v>
      </c>
      <c r="H30" s="38">
        <v>241</v>
      </c>
      <c r="I30" s="38">
        <v>0</v>
      </c>
      <c r="J30" s="38">
        <v>0</v>
      </c>
      <c r="K30" s="25">
        <f>SUM(B30:J30)</f>
        <v>1154995</v>
      </c>
    </row>
    <row r="31" spans="1:11" ht="16.5" customHeight="1">
      <c r="A31" s="7" t="s">
        <v>9</v>
      </c>
      <c r="B31" s="23">
        <v>9297</v>
      </c>
      <c r="C31" s="23">
        <v>1789</v>
      </c>
      <c r="D31" s="23">
        <v>126090</v>
      </c>
      <c r="E31" s="23">
        <v>1256692</v>
      </c>
      <c r="F31" s="24">
        <v>208</v>
      </c>
      <c r="G31" s="31">
        <v>579</v>
      </c>
      <c r="H31" s="38">
        <v>620</v>
      </c>
      <c r="I31" s="38">
        <v>0</v>
      </c>
      <c r="J31" s="38">
        <v>205</v>
      </c>
      <c r="K31" s="25">
        <f>SUM(B31:J31)</f>
        <v>1395480</v>
      </c>
    </row>
    <row r="32" spans="1:11" ht="16.5" customHeight="1">
      <c r="A32" s="7" t="s">
        <v>10</v>
      </c>
      <c r="B32" s="23">
        <v>15297</v>
      </c>
      <c r="C32" s="23">
        <v>3138</v>
      </c>
      <c r="D32" s="23">
        <v>832872</v>
      </c>
      <c r="E32" s="23">
        <v>1194501</v>
      </c>
      <c r="F32" s="24">
        <v>166</v>
      </c>
      <c r="G32" s="31">
        <v>870</v>
      </c>
      <c r="H32" s="38">
        <v>909</v>
      </c>
      <c r="I32" s="38">
        <v>0</v>
      </c>
      <c r="J32" s="38">
        <v>0</v>
      </c>
      <c r="K32" s="25">
        <f>SUM(B32:J32)</f>
        <v>2047753</v>
      </c>
    </row>
    <row r="33" spans="1:11" ht="16.5" customHeight="1">
      <c r="A33" s="7" t="s">
        <v>11</v>
      </c>
      <c r="B33" s="23">
        <v>14316</v>
      </c>
      <c r="C33" s="23">
        <v>0</v>
      </c>
      <c r="D33" s="23">
        <v>504278</v>
      </c>
      <c r="E33" s="23">
        <v>500971</v>
      </c>
      <c r="F33" s="24">
        <v>126</v>
      </c>
      <c r="G33" s="31">
        <v>638</v>
      </c>
      <c r="H33" s="38">
        <v>558</v>
      </c>
      <c r="I33" s="38">
        <v>0</v>
      </c>
      <c r="J33" s="38">
        <v>0</v>
      </c>
      <c r="K33" s="25">
        <f>SUM(B33:J33)</f>
        <v>1020887</v>
      </c>
    </row>
    <row r="34" spans="1:11" ht="16.5" customHeight="1">
      <c r="A34" s="7" t="s">
        <v>12</v>
      </c>
      <c r="B34" s="23">
        <v>30944</v>
      </c>
      <c r="C34" s="23">
        <v>255</v>
      </c>
      <c r="D34" s="23">
        <v>654425</v>
      </c>
      <c r="E34" s="23">
        <v>774336</v>
      </c>
      <c r="F34" s="24">
        <v>240</v>
      </c>
      <c r="G34" s="31">
        <v>0</v>
      </c>
      <c r="H34" s="38">
        <v>943</v>
      </c>
      <c r="I34" s="38">
        <v>672</v>
      </c>
      <c r="J34" s="38">
        <v>0</v>
      </c>
      <c r="K34" s="25">
        <f>SUM(B34:J34)</f>
        <v>1461815</v>
      </c>
    </row>
    <row r="35" spans="1:11" ht="16.5" customHeight="1">
      <c r="A35" s="7" t="s">
        <v>13</v>
      </c>
      <c r="B35" s="23">
        <v>9937</v>
      </c>
      <c r="C35" s="23">
        <v>23764</v>
      </c>
      <c r="D35" s="23">
        <v>183007</v>
      </c>
      <c r="E35" s="23">
        <v>1152723</v>
      </c>
      <c r="F35" s="24">
        <v>220</v>
      </c>
      <c r="G35" s="31">
        <v>0</v>
      </c>
      <c r="H35" s="38">
        <v>1316</v>
      </c>
      <c r="I35" s="38">
        <v>291</v>
      </c>
      <c r="J35" s="38">
        <v>272</v>
      </c>
      <c r="K35" s="25">
        <f>SUM(B35:J35)</f>
        <v>1371530</v>
      </c>
    </row>
    <row r="36" spans="1:11" ht="16.5" customHeight="1">
      <c r="A36" s="7" t="s">
        <v>14</v>
      </c>
      <c r="B36" s="23">
        <v>12691</v>
      </c>
      <c r="C36" s="23">
        <v>16105</v>
      </c>
      <c r="D36" s="23">
        <v>72809</v>
      </c>
      <c r="E36" s="23">
        <v>1538318</v>
      </c>
      <c r="F36" s="24">
        <v>356</v>
      </c>
      <c r="G36" s="31">
        <v>0</v>
      </c>
      <c r="H36" s="38">
        <v>0</v>
      </c>
      <c r="I36" s="38">
        <v>564</v>
      </c>
      <c r="J36" s="38">
        <v>0</v>
      </c>
      <c r="K36" s="25">
        <f>SUM(B36:J36)</f>
        <v>1640843</v>
      </c>
    </row>
    <row r="37" spans="1:11" ht="16.5" customHeight="1">
      <c r="A37" s="7" t="s">
        <v>15</v>
      </c>
      <c r="B37" s="23">
        <v>9708</v>
      </c>
      <c r="C37" s="23">
        <v>15243</v>
      </c>
      <c r="D37" s="23">
        <v>313035</v>
      </c>
      <c r="E37" s="23">
        <v>1746000</v>
      </c>
      <c r="F37" s="24">
        <v>287</v>
      </c>
      <c r="G37" s="31">
        <v>0</v>
      </c>
      <c r="H37" s="38">
        <v>894</v>
      </c>
      <c r="I37" s="38">
        <v>368</v>
      </c>
      <c r="J37" s="38">
        <v>208</v>
      </c>
      <c r="K37" s="25">
        <f>SUM(B37:J37)</f>
        <v>2085743</v>
      </c>
    </row>
    <row r="38" spans="1:11" ht="13.5" customHeight="1" thickBot="1">
      <c r="A38" s="8"/>
      <c r="B38" s="18"/>
      <c r="C38" s="18"/>
      <c r="D38" s="18"/>
      <c r="E38" s="18"/>
      <c r="F38" s="20"/>
      <c r="G38" s="32"/>
      <c r="H38" s="39"/>
      <c r="I38" s="39"/>
      <c r="J38" s="39"/>
      <c r="K38" s="19"/>
    </row>
    <row r="39" spans="1:11" ht="13.5" customHeight="1" thickBo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3"/>
    </row>
    <row r="40" spans="1:11" ht="26.25" customHeight="1" thickBot="1">
      <c r="A40" s="76" t="s">
        <v>28</v>
      </c>
      <c r="B40" s="77"/>
      <c r="C40" s="77"/>
      <c r="D40" s="78"/>
      <c r="E40" s="2"/>
      <c r="F40" s="10"/>
      <c r="G40" s="10"/>
      <c r="H40" s="10"/>
      <c r="I40" s="10"/>
      <c r="J40" s="10"/>
      <c r="K40" s="13"/>
    </row>
    <row r="41" spans="2:11" ht="16.5" customHeight="1">
      <c r="B41" s="10"/>
      <c r="C41" s="10"/>
      <c r="D41" s="10"/>
      <c r="E41" s="10"/>
      <c r="F41" s="10"/>
      <c r="G41" s="10"/>
      <c r="H41" s="10"/>
      <c r="I41" s="10"/>
      <c r="J41" s="10"/>
      <c r="K41" s="13"/>
    </row>
    <row r="42" spans="2:11" ht="16.5" customHeight="1">
      <c r="B42" s="10"/>
      <c r="C42" s="10"/>
      <c r="D42" s="10"/>
      <c r="E42" s="10"/>
      <c r="F42" s="10"/>
      <c r="G42" s="10"/>
      <c r="H42" s="10"/>
      <c r="I42" s="10"/>
      <c r="J42" s="10"/>
      <c r="K42" s="13"/>
    </row>
    <row r="43" spans="2:11" ht="16.5" customHeight="1">
      <c r="B43" s="10"/>
      <c r="C43" s="10"/>
      <c r="D43" s="10"/>
      <c r="E43" s="10"/>
      <c r="F43" s="10"/>
      <c r="G43" s="10"/>
      <c r="H43" s="10"/>
      <c r="I43" s="10"/>
      <c r="J43" s="10"/>
      <c r="K43" s="13"/>
    </row>
    <row r="44" spans="2:11" ht="16.5" customHeight="1">
      <c r="B44" s="10"/>
      <c r="C44" s="10"/>
      <c r="D44" s="10"/>
      <c r="E44" s="10"/>
      <c r="F44" s="10"/>
      <c r="G44" s="10"/>
      <c r="H44" s="10"/>
      <c r="I44" s="10"/>
      <c r="J44" s="10"/>
      <c r="K44" s="13"/>
    </row>
    <row r="45" spans="2:11" ht="16.5" customHeight="1">
      <c r="B45" s="10"/>
      <c r="C45" s="10"/>
      <c r="D45" s="10"/>
      <c r="E45" s="10"/>
      <c r="F45" s="10"/>
      <c r="G45" s="10"/>
      <c r="H45" s="10"/>
      <c r="I45" s="10"/>
      <c r="J45" s="10"/>
      <c r="K45" s="13"/>
    </row>
    <row r="46" spans="2:11" ht="16.5" customHeight="1">
      <c r="B46" s="10"/>
      <c r="C46" s="10"/>
      <c r="D46" s="10"/>
      <c r="E46" s="10"/>
      <c r="F46" s="10"/>
      <c r="G46" s="10"/>
      <c r="H46" s="10"/>
      <c r="I46" s="10"/>
      <c r="J46" s="10"/>
      <c r="K46" s="13"/>
    </row>
    <row r="47" spans="2:11" ht="16.5" customHeight="1">
      <c r="B47" s="10"/>
      <c r="C47" s="10"/>
      <c r="D47" s="10"/>
      <c r="E47" s="10"/>
      <c r="F47" s="10"/>
      <c r="G47" s="10"/>
      <c r="H47" s="10"/>
      <c r="I47" s="10"/>
      <c r="J47" s="10"/>
      <c r="K47" s="13"/>
    </row>
    <row r="48" spans="1:11" ht="13.5" customHeight="1">
      <c r="A48" s="4"/>
      <c r="B48" s="15"/>
      <c r="C48" s="17"/>
      <c r="D48" s="16"/>
      <c r="E48" s="15"/>
      <c r="F48" s="15"/>
      <c r="G48" s="15"/>
      <c r="H48" s="15"/>
      <c r="I48" s="15"/>
      <c r="J48" s="15"/>
      <c r="K48" s="15"/>
    </row>
    <row r="49" spans="1:11" ht="13.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4.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7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6.75" customHeight="1"/>
    <row r="76" ht="6" customHeight="1"/>
    <row r="77" ht="12.75" customHeight="1"/>
    <row r="78" ht="15" customHeight="1"/>
  </sheetData>
  <sheetProtection/>
  <mergeCells count="18">
    <mergeCell ref="A8:K8"/>
    <mergeCell ref="A9:K9"/>
    <mergeCell ref="A10:K10"/>
    <mergeCell ref="A12:K13"/>
    <mergeCell ref="B20:B22"/>
    <mergeCell ref="C20:C22"/>
    <mergeCell ref="D20:D22"/>
    <mergeCell ref="H20:H22"/>
    <mergeCell ref="E20:E22"/>
    <mergeCell ref="I20:I22"/>
    <mergeCell ref="F20:F22"/>
    <mergeCell ref="G20:G22"/>
    <mergeCell ref="A15:K15"/>
    <mergeCell ref="K20:K22"/>
    <mergeCell ref="A40:D40"/>
    <mergeCell ref="B17:K19"/>
    <mergeCell ref="A20:A21"/>
    <mergeCell ref="J20:J22"/>
  </mergeCells>
  <printOptions horizontalCentered="1"/>
  <pageMargins left="0.1968503937007874" right="0.1968503937007874" top="0" bottom="1.1811023622047245" header="0" footer="0"/>
  <pageSetup horizontalDpi="180" verticalDpi="18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2017-04-17T19:47:33Z</cp:lastPrinted>
  <dcterms:modified xsi:type="dcterms:W3CDTF">2017-04-17T19:47:49Z</dcterms:modified>
  <cp:category/>
  <cp:version/>
  <cp:contentType/>
  <cp:contentStatus/>
</cp:coreProperties>
</file>