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7" i="1"/>
  <c r="D39" i="1" l="1"/>
  <c r="D20" i="1"/>
  <c r="D21" i="1"/>
  <c r="D22" i="1"/>
  <c r="D23" i="1"/>
  <c r="D25" i="1"/>
  <c r="D26" i="1"/>
  <c r="D27" i="1"/>
  <c r="D30" i="1"/>
  <c r="D31" i="1"/>
  <c r="D32" i="1"/>
  <c r="D33" i="1"/>
  <c r="D34" i="1"/>
  <c r="D35" i="1"/>
  <c r="D36" i="1"/>
  <c r="D37" i="1"/>
  <c r="D38" i="1"/>
  <c r="D40" i="1"/>
  <c r="D41" i="1"/>
  <c r="D42" i="1"/>
  <c r="D28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K20" i="1"/>
  <c r="K21" i="1"/>
  <c r="K22" i="1"/>
  <c r="K23" i="1"/>
  <c r="K25" i="1"/>
  <c r="K26" i="1"/>
  <c r="K27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9" i="1"/>
  <c r="H20" i="1"/>
  <c r="H21" i="1"/>
  <c r="H22" i="1"/>
  <c r="H23" i="1"/>
  <c r="H25" i="1"/>
  <c r="H26" i="1"/>
  <c r="H27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8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9" i="1"/>
  <c r="C19" i="1" s="1"/>
  <c r="C39" i="1" l="1"/>
  <c r="C49" i="1"/>
  <c r="C42" i="1"/>
  <c r="C37" i="1"/>
  <c r="C33" i="1"/>
  <c r="C22" i="1"/>
  <c r="C52" i="1"/>
  <c r="C48" i="1"/>
  <c r="C44" i="1"/>
  <c r="C41" i="1"/>
  <c r="C32" i="1"/>
  <c r="C26" i="1"/>
  <c r="C21" i="1"/>
  <c r="C55" i="1"/>
  <c r="C51" i="1"/>
  <c r="C47" i="1"/>
  <c r="C43" i="1"/>
  <c r="C40" i="1"/>
  <c r="C35" i="1"/>
  <c r="C31" i="1"/>
  <c r="C25" i="1"/>
  <c r="C20" i="1"/>
  <c r="C54" i="1"/>
  <c r="C50" i="1"/>
  <c r="C46" i="1"/>
  <c r="C28" i="1"/>
  <c r="C38" i="1"/>
  <c r="C34" i="1"/>
  <c r="C30" i="1"/>
  <c r="C23" i="1"/>
  <c r="C53" i="1"/>
  <c r="C45" i="1"/>
  <c r="C27" i="1"/>
  <c r="C36" i="1"/>
  <c r="E17" i="1"/>
  <c r="F17" i="1"/>
  <c r="I17" i="1"/>
  <c r="J17" i="1"/>
  <c r="L17" i="1"/>
  <c r="M17" i="1"/>
  <c r="D17" i="1" l="1"/>
  <c r="K17" i="1"/>
  <c r="C17" i="1"/>
  <c r="H17" i="1"/>
</calcChain>
</file>

<file path=xl/sharedStrings.xml><?xml version="1.0" encoding="utf-8"?>
<sst xmlns="http://schemas.openxmlformats.org/spreadsheetml/2006/main" count="60" uniqueCount="54">
  <si>
    <t>CABECERA MUNICIPAL</t>
  </si>
  <si>
    <t>CENTRO POBLADO</t>
  </si>
  <si>
    <t>RURAL DISPERSO</t>
  </si>
  <si>
    <t>SISTEMA DE INFORMACION REGIONAL "SIR"</t>
  </si>
  <si>
    <t>GOBERNACION DEL HUILA</t>
  </si>
  <si>
    <t>DEPARTAMENTO ADMINISTRATIVO DE PLANEACION</t>
  </si>
  <si>
    <t xml:space="preserve">NACIMIENTOS POR AREA Y SEXO SEGÚN MUNICIPIO DE OCURRENCIA EN EL DEPARTAMENTO </t>
  </si>
  <si>
    <t>TOTAL DPTO.</t>
  </si>
  <si>
    <t>Neiva</t>
  </si>
  <si>
    <t>Acevedo</t>
  </si>
  <si>
    <t>Agrado</t>
  </si>
  <si>
    <t>Aipe</t>
  </si>
  <si>
    <t>Algeciras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</si>
  <si>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</si>
  <si>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</si>
  <si>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</si>
  <si>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</si>
  <si>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</si>
  <si>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</si>
  <si>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</si>
  <si>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</si>
  <si>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</si>
  <si>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</si>
  <si>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</si>
  <si>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</si>
  <si>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</si>
  <si>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</si>
  <si>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</si>
  <si>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</si>
  <si>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</si>
  <si>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</si>
  <si>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</si>
  <si>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</si>
  <si>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</si>
  <si>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</si>
  <si>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</si>
  <si>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</si>
  <si>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</si>
  <si>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</si>
  <si>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</si>
  <si>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</si>
  <si>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</si>
  <si>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Altamira   1/</t>
  </si>
  <si>
    <t>MUNICIPIO DE OCURRENCIA</t>
  </si>
  <si>
    <t>TOTAL GENERAL</t>
  </si>
  <si>
    <t>TOTAL</t>
  </si>
  <si>
    <t>FEMENINO</t>
  </si>
  <si>
    <t>MASCULINO</t>
  </si>
  <si>
    <t>CODIGO DANE</t>
  </si>
  <si>
    <t>Elías        1/</t>
  </si>
  <si>
    <t>1/ Sin información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</si>
  <si>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 (Base de datos RUAF ND )
</t>
    </r>
  </si>
  <si>
    <t>INDETERMINADO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</si>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</sst>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11" xfId="0" applyFont="1" applyBorder="1"/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3" fontId="2" fillId="0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3" fillId="0" borderId="14" xfId="0" applyFont="1" applyBorder="1"/>
    <xf numFmtId="3" fontId="4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12" xfId="0" applyFont="1" applyFill="1" applyBorder="1"/>
    <xf numFmtId="3" fontId="2" fillId="0" borderId="16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5" fillId="0" borderId="18" xfId="0" applyFont="1" applyBorder="1"/>
    <xf numFmtId="0" fontId="3" fillId="0" borderId="18" xfId="0" applyFont="1" applyBorder="1"/>
    <xf numFmtId="0" fontId="0" fillId="0" borderId="11" xfId="0" applyBorder="1"/>
    <xf numFmtId="0" fontId="3" fillId="0" borderId="11" xfId="0" applyFont="1" applyBorder="1" applyAlignment="1">
      <alignment horizontal="center"/>
    </xf>
    <xf numFmtId="0" fontId="5" fillId="0" borderId="0" xfId="0" applyFont="1" applyBorder="1"/>
    <xf numFmtId="0" fontId="3" fillId="0" borderId="19" xfId="0" applyFont="1" applyBorder="1"/>
    <xf numFmtId="0" fontId="3" fillId="0" borderId="13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866775</xdr:colOff>
      <xdr:row>5</xdr:row>
      <xdr:rowOff>132715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9"/>
  <sheetViews>
    <sheetView showGridLines="0" tabSelected="1" topLeftCell="A7" workbookViewId="0">
      <selection activeCell="A43" sqref="A43:XFD43"/>
    </sheetView>
  </sheetViews>
  <sheetFormatPr baseColWidth="10" defaultRowHeight="15" x14ac:dyDescent="0.25"/>
  <cols>
    <col min="2" max="2" width="14.5703125" style="2" customWidth="1"/>
    <col min="3" max="3" width="10.140625" style="2" customWidth="1"/>
    <col min="4" max="6" width="11.140625" style="2" customWidth="1"/>
    <col min="7" max="7" width="15" style="2" customWidth="1"/>
    <col min="8" max="13" width="11.140625" style="2" customWidth="1"/>
  </cols>
  <sheetData>
    <row r="6" spans="1:13" ht="15.75" thickBot="1" x14ac:dyDescent="0.3"/>
    <row r="7" spans="1:13" x14ac:dyDescent="0.25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x14ac:dyDescent="0.25">
      <c r="A8" s="50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</row>
    <row r="9" spans="1:13" ht="15.75" thickBot="1" x14ac:dyDescent="0.3">
      <c r="A9" s="53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13" ht="6" customHeight="1" thickBot="1" x14ac:dyDescent="0.3"/>
    <row r="11" spans="1:13" ht="18" customHeight="1" thickBot="1" x14ac:dyDescent="0.3">
      <c r="A11" s="56" t="s">
        <v>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1:13" ht="6" customHeight="1" thickBo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8.75" customHeight="1" thickBot="1" x14ac:dyDescent="0.3">
      <c r="A13" s="56">
        <v>2017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3" ht="15.95" customHeight="1" thickBot="1" x14ac:dyDescent="0.3">
      <c r="A14" s="42" t="s">
        <v>48</v>
      </c>
      <c r="B14" s="42" t="s">
        <v>43</v>
      </c>
      <c r="C14" s="42" t="s">
        <v>44</v>
      </c>
      <c r="D14" s="59" t="s">
        <v>0</v>
      </c>
      <c r="E14" s="60"/>
      <c r="F14" s="60"/>
      <c r="G14" s="61"/>
      <c r="H14" s="59" t="s">
        <v>1</v>
      </c>
      <c r="I14" s="60"/>
      <c r="J14" s="60"/>
      <c r="K14" s="59" t="s">
        <v>2</v>
      </c>
      <c r="L14" s="60"/>
      <c r="M14" s="61"/>
    </row>
    <row r="15" spans="1:13" ht="15.95" customHeight="1" thickBot="1" x14ac:dyDescent="0.3">
      <c r="A15" s="43"/>
      <c r="B15" s="43"/>
      <c r="C15" s="43"/>
      <c r="D15" s="41" t="s">
        <v>45</v>
      </c>
      <c r="E15" s="41" t="s">
        <v>46</v>
      </c>
      <c r="F15" s="41" t="s">
        <v>47</v>
      </c>
      <c r="G15" s="41" t="s">
        <v>52</v>
      </c>
      <c r="H15" s="41" t="s">
        <v>45</v>
      </c>
      <c r="I15" s="41" t="s">
        <v>46</v>
      </c>
      <c r="J15" s="41" t="s">
        <v>47</v>
      </c>
      <c r="K15" s="41" t="s">
        <v>45</v>
      </c>
      <c r="L15" s="41" t="s">
        <v>46</v>
      </c>
      <c r="M15" s="41" t="s">
        <v>47</v>
      </c>
    </row>
    <row r="16" spans="1:13" ht="6" customHeight="1" x14ac:dyDescent="0.25">
      <c r="A16" s="36"/>
      <c r="B16" s="15"/>
      <c r="C16" s="15"/>
      <c r="D16" s="16"/>
      <c r="E16" s="17"/>
      <c r="F16" s="16"/>
      <c r="G16" s="17"/>
      <c r="H16" s="17"/>
      <c r="I16" s="16"/>
      <c r="J16" s="17"/>
      <c r="K16" s="16"/>
      <c r="L16" s="17"/>
      <c r="M16" s="18"/>
    </row>
    <row r="17" spans="1:13" ht="15.95" customHeight="1" x14ac:dyDescent="0.25">
      <c r="A17" s="37">
        <v>41</v>
      </c>
      <c r="B17" s="31" t="s">
        <v>7</v>
      </c>
      <c r="C17" s="8">
        <f>SUM(C19:C55)</f>
        <v>20330</v>
      </c>
      <c r="D17" s="3">
        <f>SUM(E17:G17)</f>
        <v>20049</v>
      </c>
      <c r="E17" s="8">
        <f>SUM(E19:E55)</f>
        <v>9789</v>
      </c>
      <c r="F17" s="3">
        <f>SUM(F19:F55)</f>
        <v>10256</v>
      </c>
      <c r="G17" s="8">
        <f>SUM(G19:G55)</f>
        <v>4</v>
      </c>
      <c r="H17" s="8">
        <f>SUM(I17:J17)</f>
        <v>95</v>
      </c>
      <c r="I17" s="3">
        <f>SUM(I19:I55)</f>
        <v>49</v>
      </c>
      <c r="J17" s="8">
        <f>SUM(J19:J55)</f>
        <v>46</v>
      </c>
      <c r="K17" s="3">
        <f>SUM(L17:M17)</f>
        <v>186</v>
      </c>
      <c r="L17" s="8">
        <f>SUM(L19:L55)</f>
        <v>106</v>
      </c>
      <c r="M17" s="19">
        <f>SUM(M19:M55)</f>
        <v>80</v>
      </c>
    </row>
    <row r="18" spans="1:13" ht="6.75" customHeight="1" x14ac:dyDescent="0.25">
      <c r="A18" s="5"/>
      <c r="B18" s="32"/>
      <c r="C18" s="9"/>
      <c r="D18" s="3"/>
      <c r="E18" s="8"/>
      <c r="F18" s="3"/>
      <c r="G18" s="8"/>
      <c r="H18" s="8"/>
      <c r="I18" s="3"/>
      <c r="J18" s="8"/>
      <c r="K18" s="3"/>
      <c r="L18" s="8"/>
      <c r="M18" s="19"/>
    </row>
    <row r="19" spans="1:13" ht="15.95" customHeight="1" x14ac:dyDescent="0.25">
      <c r="A19" s="37">
        <v>41001</v>
      </c>
      <c r="B19" s="12" t="s">
        <v>8</v>
      </c>
      <c r="C19" s="10">
        <f>D19+H19+K19</f>
        <v>9498</v>
      </c>
      <c r="D19" s="3">
        <f>SUM(E19:G19)</f>
        <v>9491</v>
      </c>
      <c r="E19" s="11">
        <v>4738</v>
      </c>
      <c r="F19" s="4">
        <v>4749</v>
      </c>
      <c r="G19" s="11">
        <v>4</v>
      </c>
      <c r="H19" s="8">
        <f>SUM(I19:J19)</f>
        <v>2</v>
      </c>
      <c r="I19" s="6">
        <v>1</v>
      </c>
      <c r="J19" s="13">
        <v>1</v>
      </c>
      <c r="K19" s="3">
        <f>SUM(L19:M19)</f>
        <v>5</v>
      </c>
      <c r="L19" s="13">
        <v>3</v>
      </c>
      <c r="M19" s="20">
        <v>2</v>
      </c>
    </row>
    <row r="20" spans="1:13" ht="15.95" customHeight="1" x14ac:dyDescent="0.25">
      <c r="A20" s="37">
        <v>41006</v>
      </c>
      <c r="B20" s="12" t="s">
        <v>9</v>
      </c>
      <c r="C20" s="10">
        <f t="shared" ref="C20:C23" si="0">D20+H20+K20</f>
        <v>49</v>
      </c>
      <c r="D20" s="3">
        <f t="shared" ref="D20:D23" si="1">SUM(E20:F20)</f>
        <v>31</v>
      </c>
      <c r="E20" s="11">
        <v>15</v>
      </c>
      <c r="F20" s="4">
        <v>16</v>
      </c>
      <c r="G20" s="11"/>
      <c r="H20" s="8">
        <f t="shared" ref="H20:H23" si="2">SUM(I20:J20)</f>
        <v>14</v>
      </c>
      <c r="I20" s="6">
        <v>9</v>
      </c>
      <c r="J20" s="13">
        <v>5</v>
      </c>
      <c r="K20" s="3">
        <f t="shared" ref="K20:K23" si="3">SUM(L20:M20)</f>
        <v>4</v>
      </c>
      <c r="L20" s="13">
        <v>4</v>
      </c>
      <c r="M20" s="20">
        <v>0</v>
      </c>
    </row>
    <row r="21" spans="1:13" ht="15.95" customHeight="1" x14ac:dyDescent="0.25">
      <c r="A21" s="37">
        <v>41013</v>
      </c>
      <c r="B21" s="12" t="s">
        <v>10</v>
      </c>
      <c r="C21" s="10">
        <f t="shared" si="0"/>
        <v>48</v>
      </c>
      <c r="D21" s="3">
        <f t="shared" si="1"/>
        <v>48</v>
      </c>
      <c r="E21" s="11">
        <v>20</v>
      </c>
      <c r="F21" s="4">
        <v>28</v>
      </c>
      <c r="G21" s="11"/>
      <c r="H21" s="8">
        <f t="shared" si="2"/>
        <v>0</v>
      </c>
      <c r="I21" s="6">
        <v>0</v>
      </c>
      <c r="J21" s="13">
        <v>0</v>
      </c>
      <c r="K21" s="3">
        <f t="shared" si="3"/>
        <v>0</v>
      </c>
      <c r="L21" s="13">
        <v>0</v>
      </c>
      <c r="M21" s="20">
        <v>0</v>
      </c>
    </row>
    <row r="22" spans="1:13" ht="15.95" customHeight="1" x14ac:dyDescent="0.25">
      <c r="A22" s="37">
        <v>41016</v>
      </c>
      <c r="B22" s="12" t="s">
        <v>11</v>
      </c>
      <c r="C22" s="10">
        <f t="shared" si="0"/>
        <v>34</v>
      </c>
      <c r="D22" s="3">
        <f t="shared" si="1"/>
        <v>33</v>
      </c>
      <c r="E22" s="11">
        <v>17</v>
      </c>
      <c r="F22" s="4">
        <v>16</v>
      </c>
      <c r="G22" s="11"/>
      <c r="H22" s="8">
        <f t="shared" si="2"/>
        <v>1</v>
      </c>
      <c r="I22" s="6">
        <v>1</v>
      </c>
      <c r="J22" s="13">
        <v>0</v>
      </c>
      <c r="K22" s="3">
        <f t="shared" si="3"/>
        <v>0</v>
      </c>
      <c r="L22" s="13">
        <v>0</v>
      </c>
      <c r="M22" s="20">
        <v>0</v>
      </c>
    </row>
    <row r="23" spans="1:13" ht="15.95" customHeight="1" x14ac:dyDescent="0.25">
      <c r="A23" s="37">
        <v>41020</v>
      </c>
      <c r="B23" s="12" t="s">
        <v>12</v>
      </c>
      <c r="C23" s="10">
        <f t="shared" si="0"/>
        <v>84</v>
      </c>
      <c r="D23" s="3">
        <f t="shared" si="1"/>
        <v>81</v>
      </c>
      <c r="E23" s="11">
        <v>32</v>
      </c>
      <c r="F23" s="4">
        <v>49</v>
      </c>
      <c r="G23" s="11"/>
      <c r="H23" s="8">
        <f t="shared" si="2"/>
        <v>0</v>
      </c>
      <c r="I23" s="6">
        <v>0</v>
      </c>
      <c r="J23" s="13">
        <v>0</v>
      </c>
      <c r="K23" s="3">
        <f t="shared" si="3"/>
        <v>3</v>
      </c>
      <c r="L23" s="13">
        <v>0</v>
      </c>
      <c r="M23" s="20">
        <v>3</v>
      </c>
    </row>
    <row r="24" spans="1:13" ht="15.95" customHeight="1" x14ac:dyDescent="0.25">
      <c r="A24" s="37">
        <v>41026</v>
      </c>
      <c r="B24" s="12" t="s">
        <v>42</v>
      </c>
      <c r="C24" s="38">
        <v>0</v>
      </c>
      <c r="D24" s="34">
        <v>0</v>
      </c>
      <c r="E24" s="35"/>
      <c r="F24" s="35"/>
      <c r="G24" s="12"/>
      <c r="H24" s="34">
        <v>0</v>
      </c>
      <c r="I24" s="35"/>
      <c r="J24" s="35"/>
      <c r="K24" s="34">
        <v>0</v>
      </c>
      <c r="L24" s="35"/>
      <c r="M24" s="39"/>
    </row>
    <row r="25" spans="1:13" ht="15.95" customHeight="1" x14ac:dyDescent="0.25">
      <c r="A25" s="37">
        <v>41078</v>
      </c>
      <c r="B25" s="12" t="s">
        <v>13</v>
      </c>
      <c r="C25" s="10">
        <f>D25+H25+K25</f>
        <v>18</v>
      </c>
      <c r="D25" s="3">
        <f>SUM(E25:F25)</f>
        <v>17</v>
      </c>
      <c r="E25" s="12">
        <v>8</v>
      </c>
      <c r="F25" s="7">
        <v>9</v>
      </c>
      <c r="G25" s="12"/>
      <c r="H25" s="8">
        <f>SUM(I25:J25)</f>
        <v>0</v>
      </c>
      <c r="I25" s="21">
        <v>0</v>
      </c>
      <c r="J25" s="14">
        <v>0</v>
      </c>
      <c r="K25" s="3">
        <f>SUM(L25:M25)</f>
        <v>1</v>
      </c>
      <c r="L25" s="14">
        <v>0</v>
      </c>
      <c r="M25" s="22">
        <v>1</v>
      </c>
    </row>
    <row r="26" spans="1:13" ht="15.95" customHeight="1" x14ac:dyDescent="0.25">
      <c r="A26" s="37">
        <v>41132</v>
      </c>
      <c r="B26" s="12" t="s">
        <v>14</v>
      </c>
      <c r="C26" s="10">
        <f>D26+H26+K26</f>
        <v>95</v>
      </c>
      <c r="D26" s="3">
        <f>SUM(E26:F26)</f>
        <v>90</v>
      </c>
      <c r="E26" s="11">
        <v>52</v>
      </c>
      <c r="F26" s="4">
        <v>38</v>
      </c>
      <c r="G26" s="11"/>
      <c r="H26" s="8">
        <f>SUM(I26:J26)</f>
        <v>0</v>
      </c>
      <c r="I26" s="6">
        <v>0</v>
      </c>
      <c r="J26" s="13">
        <v>0</v>
      </c>
      <c r="K26" s="3">
        <f>SUM(L26:M26)</f>
        <v>5</v>
      </c>
      <c r="L26" s="13">
        <v>3</v>
      </c>
      <c r="M26" s="20">
        <v>2</v>
      </c>
    </row>
    <row r="27" spans="1:13" ht="15.95" customHeight="1" x14ac:dyDescent="0.25">
      <c r="A27" s="37">
        <v>41206</v>
      </c>
      <c r="B27" s="12" t="s">
        <v>15</v>
      </c>
      <c r="C27" s="10">
        <f>D27+H27+K27</f>
        <v>45</v>
      </c>
      <c r="D27" s="3">
        <f>SUM(E27:F27)</f>
        <v>38</v>
      </c>
      <c r="E27" s="11">
        <v>17</v>
      </c>
      <c r="F27" s="4">
        <v>21</v>
      </c>
      <c r="G27" s="11"/>
      <c r="H27" s="8">
        <f>SUM(I27:J27)</f>
        <v>1</v>
      </c>
      <c r="I27" s="6">
        <v>1</v>
      </c>
      <c r="J27" s="13">
        <v>0</v>
      </c>
      <c r="K27" s="3">
        <f>SUM(L27:M27)</f>
        <v>6</v>
      </c>
      <c r="L27" s="13">
        <v>5</v>
      </c>
      <c r="M27" s="20">
        <v>1</v>
      </c>
    </row>
    <row r="28" spans="1:13" ht="15.95" customHeight="1" x14ac:dyDescent="0.25">
      <c r="A28" s="37">
        <v>41548</v>
      </c>
      <c r="B28" s="12" t="s">
        <v>53</v>
      </c>
      <c r="C28" s="10">
        <f>D28+H28+K28</f>
        <v>71</v>
      </c>
      <c r="D28" s="3">
        <f>SUM(E28:F28)</f>
        <v>60</v>
      </c>
      <c r="E28" s="11">
        <v>32</v>
      </c>
      <c r="F28" s="4">
        <v>28</v>
      </c>
      <c r="G28" s="11"/>
      <c r="H28" s="8">
        <f>SUM(I28:J28)</f>
        <v>0</v>
      </c>
      <c r="I28" s="6">
        <v>0</v>
      </c>
      <c r="J28" s="13">
        <v>0</v>
      </c>
      <c r="K28" s="3">
        <f>SUM(L28:M28)</f>
        <v>11</v>
      </c>
      <c r="L28" s="13">
        <v>7</v>
      </c>
      <c r="M28" s="20">
        <v>4</v>
      </c>
    </row>
    <row r="29" spans="1:13" ht="15.95" customHeight="1" x14ac:dyDescent="0.25">
      <c r="A29" s="37">
        <v>41244</v>
      </c>
      <c r="B29" s="12" t="s">
        <v>49</v>
      </c>
      <c r="C29" s="38">
        <v>0</v>
      </c>
      <c r="D29" s="34">
        <v>0</v>
      </c>
      <c r="E29" s="35"/>
      <c r="F29" s="35"/>
      <c r="G29" s="12"/>
      <c r="H29" s="34">
        <v>0</v>
      </c>
      <c r="I29" s="35"/>
      <c r="J29" s="35"/>
      <c r="K29" s="34">
        <v>0</v>
      </c>
      <c r="L29" s="35"/>
      <c r="M29" s="39"/>
    </row>
    <row r="30" spans="1:13" ht="15.95" customHeight="1" x14ac:dyDescent="0.25">
      <c r="A30" s="37">
        <v>41298</v>
      </c>
      <c r="B30" s="12" t="s">
        <v>16</v>
      </c>
      <c r="C30" s="10">
        <f t="shared" ref="C30:C55" si="4">D30+H30+K30</f>
        <v>2556</v>
      </c>
      <c r="D30" s="3">
        <f t="shared" ref="D30:D55" si="5">SUM(E30:F30)</f>
        <v>2546</v>
      </c>
      <c r="E30" s="11">
        <v>1215</v>
      </c>
      <c r="F30" s="4">
        <v>1331</v>
      </c>
      <c r="G30" s="11"/>
      <c r="H30" s="8">
        <f t="shared" ref="H30:H55" si="6">SUM(I30:J30)</f>
        <v>1</v>
      </c>
      <c r="I30" s="6">
        <v>0</v>
      </c>
      <c r="J30" s="13">
        <v>1</v>
      </c>
      <c r="K30" s="3">
        <f t="shared" ref="K30:K55" si="7">SUM(L30:M30)</f>
        <v>9</v>
      </c>
      <c r="L30" s="13">
        <v>5</v>
      </c>
      <c r="M30" s="20">
        <v>4</v>
      </c>
    </row>
    <row r="31" spans="1:13" ht="15.95" customHeight="1" x14ac:dyDescent="0.25">
      <c r="A31" s="37">
        <v>41306</v>
      </c>
      <c r="B31" s="12" t="s">
        <v>17</v>
      </c>
      <c r="C31" s="10">
        <f t="shared" si="4"/>
        <v>53</v>
      </c>
      <c r="D31" s="3">
        <f t="shared" si="5"/>
        <v>48</v>
      </c>
      <c r="E31" s="11">
        <v>27</v>
      </c>
      <c r="F31" s="4">
        <v>21</v>
      </c>
      <c r="G31" s="11"/>
      <c r="H31" s="8">
        <f t="shared" si="6"/>
        <v>0</v>
      </c>
      <c r="I31" s="6">
        <v>0</v>
      </c>
      <c r="J31" s="13">
        <v>0</v>
      </c>
      <c r="K31" s="3">
        <f t="shared" si="7"/>
        <v>5</v>
      </c>
      <c r="L31" s="13">
        <v>1</v>
      </c>
      <c r="M31" s="20">
        <v>4</v>
      </c>
    </row>
    <row r="32" spans="1:13" ht="15.95" customHeight="1" x14ac:dyDescent="0.25">
      <c r="A32" s="37">
        <v>41319</v>
      </c>
      <c r="B32" s="12" t="s">
        <v>18</v>
      </c>
      <c r="C32" s="10">
        <f t="shared" si="4"/>
        <v>114</v>
      </c>
      <c r="D32" s="3">
        <f t="shared" si="5"/>
        <v>113</v>
      </c>
      <c r="E32" s="11">
        <v>53</v>
      </c>
      <c r="F32" s="4">
        <v>60</v>
      </c>
      <c r="G32" s="11"/>
      <c r="H32" s="8">
        <f t="shared" si="6"/>
        <v>1</v>
      </c>
      <c r="I32" s="6">
        <v>1</v>
      </c>
      <c r="J32" s="13">
        <v>0</v>
      </c>
      <c r="K32" s="3">
        <f t="shared" si="7"/>
        <v>0</v>
      </c>
      <c r="L32" s="13">
        <v>0</v>
      </c>
      <c r="M32" s="20">
        <v>0</v>
      </c>
    </row>
    <row r="33" spans="1:13" ht="15.95" customHeight="1" x14ac:dyDescent="0.25">
      <c r="A33" s="37">
        <v>41349</v>
      </c>
      <c r="B33" s="12" t="s">
        <v>19</v>
      </c>
      <c r="C33" s="10">
        <f t="shared" si="4"/>
        <v>6</v>
      </c>
      <c r="D33" s="3">
        <f t="shared" si="5"/>
        <v>6</v>
      </c>
      <c r="E33" s="11">
        <v>1</v>
      </c>
      <c r="F33" s="4">
        <v>5</v>
      </c>
      <c r="G33" s="11"/>
      <c r="H33" s="8">
        <f t="shared" si="6"/>
        <v>0</v>
      </c>
      <c r="I33" s="6">
        <v>0</v>
      </c>
      <c r="J33" s="13">
        <v>0</v>
      </c>
      <c r="K33" s="3">
        <f t="shared" si="7"/>
        <v>0</v>
      </c>
      <c r="L33" s="13">
        <v>0</v>
      </c>
      <c r="M33" s="20">
        <v>0</v>
      </c>
    </row>
    <row r="34" spans="1:13" ht="15.95" customHeight="1" x14ac:dyDescent="0.25">
      <c r="A34" s="37">
        <v>41357</v>
      </c>
      <c r="B34" s="12" t="s">
        <v>20</v>
      </c>
      <c r="C34" s="10">
        <f t="shared" si="4"/>
        <v>114</v>
      </c>
      <c r="D34" s="3">
        <f t="shared" si="5"/>
        <v>57</v>
      </c>
      <c r="E34" s="11">
        <v>29</v>
      </c>
      <c r="F34" s="4">
        <v>28</v>
      </c>
      <c r="G34" s="11"/>
      <c r="H34" s="8">
        <f t="shared" si="6"/>
        <v>16</v>
      </c>
      <c r="I34" s="6">
        <v>7</v>
      </c>
      <c r="J34" s="13">
        <v>9</v>
      </c>
      <c r="K34" s="3">
        <f t="shared" si="7"/>
        <v>41</v>
      </c>
      <c r="L34" s="13">
        <v>25</v>
      </c>
      <c r="M34" s="20">
        <v>16</v>
      </c>
    </row>
    <row r="35" spans="1:13" ht="15.95" customHeight="1" x14ac:dyDescent="0.25">
      <c r="A35" s="37">
        <v>41359</v>
      </c>
      <c r="B35" s="12" t="s">
        <v>21</v>
      </c>
      <c r="C35" s="10">
        <f t="shared" si="4"/>
        <v>24</v>
      </c>
      <c r="D35" s="3">
        <f t="shared" si="5"/>
        <v>19</v>
      </c>
      <c r="E35" s="11">
        <v>15</v>
      </c>
      <c r="F35" s="4">
        <v>4</v>
      </c>
      <c r="G35" s="11"/>
      <c r="H35" s="8">
        <f t="shared" si="6"/>
        <v>0</v>
      </c>
      <c r="I35" s="6">
        <v>0</v>
      </c>
      <c r="J35" s="13">
        <v>0</v>
      </c>
      <c r="K35" s="3">
        <f t="shared" si="7"/>
        <v>5</v>
      </c>
      <c r="L35" s="13">
        <v>4</v>
      </c>
      <c r="M35" s="20">
        <v>1</v>
      </c>
    </row>
    <row r="36" spans="1:13" ht="15.95" customHeight="1" x14ac:dyDescent="0.25">
      <c r="A36" s="37">
        <v>41378</v>
      </c>
      <c r="B36" s="12" t="s">
        <v>22</v>
      </c>
      <c r="C36" s="10">
        <f t="shared" si="4"/>
        <v>94</v>
      </c>
      <c r="D36" s="3">
        <f t="shared" si="5"/>
        <v>84</v>
      </c>
      <c r="E36" s="11">
        <v>42</v>
      </c>
      <c r="F36" s="4">
        <v>42</v>
      </c>
      <c r="G36" s="11"/>
      <c r="H36" s="8">
        <f t="shared" si="6"/>
        <v>1</v>
      </c>
      <c r="I36" s="6">
        <v>1</v>
      </c>
      <c r="J36" s="13">
        <v>0</v>
      </c>
      <c r="K36" s="3">
        <f t="shared" si="7"/>
        <v>9</v>
      </c>
      <c r="L36" s="13">
        <v>4</v>
      </c>
      <c r="M36" s="20">
        <v>5</v>
      </c>
    </row>
    <row r="37" spans="1:13" ht="15.95" customHeight="1" x14ac:dyDescent="0.25">
      <c r="A37" s="37">
        <v>41396</v>
      </c>
      <c r="B37" s="12" t="s">
        <v>23</v>
      </c>
      <c r="C37" s="10">
        <f t="shared" si="4"/>
        <v>1978</v>
      </c>
      <c r="D37" s="3">
        <f t="shared" si="5"/>
        <v>1891</v>
      </c>
      <c r="E37" s="11">
        <v>865</v>
      </c>
      <c r="F37" s="4">
        <v>1026</v>
      </c>
      <c r="G37" s="11"/>
      <c r="H37" s="8">
        <f t="shared" si="6"/>
        <v>44</v>
      </c>
      <c r="I37" s="6">
        <v>19</v>
      </c>
      <c r="J37" s="13">
        <v>25</v>
      </c>
      <c r="K37" s="3">
        <f t="shared" si="7"/>
        <v>43</v>
      </c>
      <c r="L37" s="13">
        <v>23</v>
      </c>
      <c r="M37" s="20">
        <v>20</v>
      </c>
    </row>
    <row r="38" spans="1:13" ht="15.95" customHeight="1" x14ac:dyDescent="0.25">
      <c r="A38" s="37">
        <v>41483</v>
      </c>
      <c r="B38" s="12" t="s">
        <v>24</v>
      </c>
      <c r="C38" s="10">
        <f t="shared" si="4"/>
        <v>59</v>
      </c>
      <c r="D38" s="3">
        <f t="shared" si="5"/>
        <v>53</v>
      </c>
      <c r="E38" s="11">
        <v>28</v>
      </c>
      <c r="F38" s="4">
        <v>25</v>
      </c>
      <c r="G38" s="11"/>
      <c r="H38" s="8">
        <f t="shared" si="6"/>
        <v>0</v>
      </c>
      <c r="I38" s="6">
        <v>0</v>
      </c>
      <c r="J38" s="13">
        <v>0</v>
      </c>
      <c r="K38" s="3">
        <f t="shared" si="7"/>
        <v>6</v>
      </c>
      <c r="L38" s="13">
        <v>1</v>
      </c>
      <c r="M38" s="20">
        <v>5</v>
      </c>
    </row>
    <row r="39" spans="1:13" ht="15.95" customHeight="1" x14ac:dyDescent="0.25">
      <c r="A39" s="37">
        <v>41503</v>
      </c>
      <c r="B39" s="12" t="s">
        <v>25</v>
      </c>
      <c r="C39" s="10">
        <f t="shared" si="4"/>
        <v>26</v>
      </c>
      <c r="D39" s="3">
        <f t="shared" si="5"/>
        <v>23</v>
      </c>
      <c r="E39" s="11">
        <v>15</v>
      </c>
      <c r="F39" s="4">
        <v>8</v>
      </c>
      <c r="G39" s="11"/>
      <c r="H39" s="8">
        <f t="shared" si="6"/>
        <v>1</v>
      </c>
      <c r="I39" s="6">
        <v>1</v>
      </c>
      <c r="J39" s="13">
        <v>0</v>
      </c>
      <c r="K39" s="3">
        <f t="shared" si="7"/>
        <v>2</v>
      </c>
      <c r="L39" s="13">
        <v>1</v>
      </c>
      <c r="M39" s="20">
        <v>1</v>
      </c>
    </row>
    <row r="40" spans="1:13" ht="15.95" customHeight="1" x14ac:dyDescent="0.25">
      <c r="A40" s="37">
        <v>41518</v>
      </c>
      <c r="B40" s="12" t="s">
        <v>26</v>
      </c>
      <c r="C40" s="10">
        <f t="shared" si="4"/>
        <v>17</v>
      </c>
      <c r="D40" s="3">
        <f t="shared" si="5"/>
        <v>17</v>
      </c>
      <c r="E40" s="11">
        <v>8</v>
      </c>
      <c r="F40" s="4">
        <v>9</v>
      </c>
      <c r="G40" s="11"/>
      <c r="H40" s="8">
        <f t="shared" si="6"/>
        <v>0</v>
      </c>
      <c r="I40" s="6">
        <v>0</v>
      </c>
      <c r="J40" s="13">
        <v>0</v>
      </c>
      <c r="K40" s="3">
        <f t="shared" si="7"/>
        <v>0</v>
      </c>
      <c r="L40" s="13">
        <v>0</v>
      </c>
      <c r="M40" s="20">
        <v>0</v>
      </c>
    </row>
    <row r="41" spans="1:13" ht="15.95" customHeight="1" x14ac:dyDescent="0.25">
      <c r="A41" s="37">
        <v>41524</v>
      </c>
      <c r="B41" s="12" t="s">
        <v>27</v>
      </c>
      <c r="C41" s="10">
        <f t="shared" si="4"/>
        <v>42</v>
      </c>
      <c r="D41" s="3">
        <f t="shared" si="5"/>
        <v>39</v>
      </c>
      <c r="E41" s="11">
        <v>18</v>
      </c>
      <c r="F41" s="4">
        <v>21</v>
      </c>
      <c r="G41" s="11"/>
      <c r="H41" s="8">
        <f t="shared" si="6"/>
        <v>0</v>
      </c>
      <c r="I41" s="6">
        <v>0</v>
      </c>
      <c r="J41" s="13">
        <v>0</v>
      </c>
      <c r="K41" s="3">
        <f t="shared" si="7"/>
        <v>3</v>
      </c>
      <c r="L41" s="13">
        <v>3</v>
      </c>
      <c r="M41" s="20">
        <v>0</v>
      </c>
    </row>
    <row r="42" spans="1:13" ht="15.95" customHeight="1" x14ac:dyDescent="0.25">
      <c r="A42" s="37">
        <v>41530</v>
      </c>
      <c r="B42" s="12" t="s">
        <v>28</v>
      </c>
      <c r="C42" s="10">
        <f t="shared" si="4"/>
        <v>13</v>
      </c>
      <c r="D42" s="3">
        <f t="shared" si="5"/>
        <v>10</v>
      </c>
      <c r="E42" s="11">
        <v>3</v>
      </c>
      <c r="F42" s="4">
        <v>7</v>
      </c>
      <c r="G42" s="11"/>
      <c r="H42" s="8">
        <f t="shared" si="6"/>
        <v>0</v>
      </c>
      <c r="I42" s="6">
        <v>0</v>
      </c>
      <c r="J42" s="13">
        <v>0</v>
      </c>
      <c r="K42" s="3">
        <f t="shared" si="7"/>
        <v>3</v>
      </c>
      <c r="L42" s="13">
        <v>1</v>
      </c>
      <c r="M42" s="20">
        <v>2</v>
      </c>
    </row>
    <row r="43" spans="1:13" ht="15.95" customHeight="1" x14ac:dyDescent="0.25">
      <c r="A43" s="37">
        <v>41551</v>
      </c>
      <c r="B43" s="12" t="s">
        <v>29</v>
      </c>
      <c r="C43" s="10">
        <f t="shared" si="4"/>
        <v>4907</v>
      </c>
      <c r="D43" s="3">
        <f t="shared" si="5"/>
        <v>4892</v>
      </c>
      <c r="E43" s="11">
        <v>2365</v>
      </c>
      <c r="F43" s="4">
        <v>2527</v>
      </c>
      <c r="G43" s="11"/>
      <c r="H43" s="8">
        <f t="shared" si="6"/>
        <v>9</v>
      </c>
      <c r="I43" s="6">
        <v>6</v>
      </c>
      <c r="J43" s="13">
        <v>3</v>
      </c>
      <c r="K43" s="3">
        <f t="shared" si="7"/>
        <v>6</v>
      </c>
      <c r="L43" s="13">
        <v>2</v>
      </c>
      <c r="M43" s="20">
        <v>4</v>
      </c>
    </row>
    <row r="44" spans="1:13" ht="15.95" customHeight="1" x14ac:dyDescent="0.25">
      <c r="A44" s="37">
        <v>41615</v>
      </c>
      <c r="B44" s="12" t="s">
        <v>30</v>
      </c>
      <c r="C44" s="10">
        <f t="shared" si="4"/>
        <v>35</v>
      </c>
      <c r="D44" s="3">
        <f t="shared" si="5"/>
        <v>34</v>
      </c>
      <c r="E44" s="11">
        <v>20</v>
      </c>
      <c r="F44" s="4">
        <v>14</v>
      </c>
      <c r="G44" s="11"/>
      <c r="H44" s="8">
        <f t="shared" si="6"/>
        <v>1</v>
      </c>
      <c r="I44" s="6">
        <v>0</v>
      </c>
      <c r="J44" s="13">
        <v>1</v>
      </c>
      <c r="K44" s="3">
        <f t="shared" si="7"/>
        <v>0</v>
      </c>
      <c r="L44" s="13">
        <v>0</v>
      </c>
      <c r="M44" s="20">
        <v>0</v>
      </c>
    </row>
    <row r="45" spans="1:13" ht="15.95" customHeight="1" x14ac:dyDescent="0.25">
      <c r="A45" s="37">
        <v>41660</v>
      </c>
      <c r="B45" s="12" t="s">
        <v>31</v>
      </c>
      <c r="C45" s="10">
        <f t="shared" si="4"/>
        <v>35</v>
      </c>
      <c r="D45" s="3">
        <f t="shared" si="5"/>
        <v>32</v>
      </c>
      <c r="E45" s="11">
        <v>15</v>
      </c>
      <c r="F45" s="4">
        <v>17</v>
      </c>
      <c r="G45" s="11"/>
      <c r="H45" s="8">
        <f t="shared" si="6"/>
        <v>0</v>
      </c>
      <c r="I45" s="6">
        <v>0</v>
      </c>
      <c r="J45" s="13">
        <v>0</v>
      </c>
      <c r="K45" s="3">
        <f t="shared" si="7"/>
        <v>3</v>
      </c>
      <c r="L45" s="13">
        <v>2</v>
      </c>
      <c r="M45" s="20">
        <v>1</v>
      </c>
    </row>
    <row r="46" spans="1:13" ht="15.95" customHeight="1" x14ac:dyDescent="0.25">
      <c r="A46" s="37">
        <v>41668</v>
      </c>
      <c r="B46" s="12" t="s">
        <v>32</v>
      </c>
      <c r="C46" s="10">
        <f t="shared" si="4"/>
        <v>32</v>
      </c>
      <c r="D46" s="3">
        <f t="shared" si="5"/>
        <v>27</v>
      </c>
      <c r="E46" s="11">
        <v>8</v>
      </c>
      <c r="F46" s="4">
        <v>19</v>
      </c>
      <c r="G46" s="11"/>
      <c r="H46" s="8">
        <f t="shared" si="6"/>
        <v>1</v>
      </c>
      <c r="I46" s="6">
        <v>1</v>
      </c>
      <c r="J46" s="13">
        <v>0</v>
      </c>
      <c r="K46" s="3">
        <f t="shared" si="7"/>
        <v>4</v>
      </c>
      <c r="L46" s="13">
        <v>3</v>
      </c>
      <c r="M46" s="20">
        <v>1</v>
      </c>
    </row>
    <row r="47" spans="1:13" ht="15.95" customHeight="1" x14ac:dyDescent="0.25">
      <c r="A47" s="37">
        <v>41676</v>
      </c>
      <c r="B47" s="12" t="s">
        <v>33</v>
      </c>
      <c r="C47" s="10">
        <f t="shared" si="4"/>
        <v>28</v>
      </c>
      <c r="D47" s="3">
        <f t="shared" si="5"/>
        <v>28</v>
      </c>
      <c r="E47" s="11">
        <v>19</v>
      </c>
      <c r="F47" s="4">
        <v>9</v>
      </c>
      <c r="G47" s="11"/>
      <c r="H47" s="8">
        <f t="shared" si="6"/>
        <v>0</v>
      </c>
      <c r="I47" s="6">
        <v>0</v>
      </c>
      <c r="J47" s="13">
        <v>0</v>
      </c>
      <c r="K47" s="3">
        <f t="shared" si="7"/>
        <v>0</v>
      </c>
      <c r="L47" s="13">
        <v>0</v>
      </c>
      <c r="M47" s="20">
        <v>0</v>
      </c>
    </row>
    <row r="48" spans="1:13" ht="15.95" customHeight="1" x14ac:dyDescent="0.25">
      <c r="A48" s="37">
        <v>41770</v>
      </c>
      <c r="B48" s="12" t="s">
        <v>34</v>
      </c>
      <c r="C48" s="10">
        <f t="shared" si="4"/>
        <v>114</v>
      </c>
      <c r="D48" s="3">
        <f t="shared" si="5"/>
        <v>112</v>
      </c>
      <c r="E48" s="11">
        <v>49</v>
      </c>
      <c r="F48" s="4">
        <v>63</v>
      </c>
      <c r="G48" s="11"/>
      <c r="H48" s="8">
        <f t="shared" si="6"/>
        <v>0</v>
      </c>
      <c r="I48" s="6">
        <v>0</v>
      </c>
      <c r="J48" s="13">
        <v>0</v>
      </c>
      <c r="K48" s="3">
        <f t="shared" si="7"/>
        <v>2</v>
      </c>
      <c r="L48" s="13">
        <v>2</v>
      </c>
      <c r="M48" s="20">
        <v>0</v>
      </c>
    </row>
    <row r="49" spans="1:13" ht="15.95" customHeight="1" x14ac:dyDescent="0.25">
      <c r="A49" s="37">
        <v>41791</v>
      </c>
      <c r="B49" s="12" t="s">
        <v>35</v>
      </c>
      <c r="C49" s="10">
        <f t="shared" si="4"/>
        <v>32</v>
      </c>
      <c r="D49" s="3">
        <f t="shared" si="5"/>
        <v>27</v>
      </c>
      <c r="E49" s="11">
        <v>14</v>
      </c>
      <c r="F49" s="4">
        <v>13</v>
      </c>
      <c r="G49" s="11"/>
      <c r="H49" s="8">
        <f t="shared" si="6"/>
        <v>1</v>
      </c>
      <c r="I49" s="6">
        <v>0</v>
      </c>
      <c r="J49" s="13">
        <v>1</v>
      </c>
      <c r="K49" s="3">
        <f t="shared" si="7"/>
        <v>4</v>
      </c>
      <c r="L49" s="13">
        <v>3</v>
      </c>
      <c r="M49" s="20">
        <v>1</v>
      </c>
    </row>
    <row r="50" spans="1:13" ht="15.95" customHeight="1" x14ac:dyDescent="0.25">
      <c r="A50" s="37">
        <v>41799</v>
      </c>
      <c r="B50" s="12" t="s">
        <v>36</v>
      </c>
      <c r="C50" s="10">
        <f t="shared" si="4"/>
        <v>22</v>
      </c>
      <c r="D50" s="3">
        <f t="shared" si="5"/>
        <v>19</v>
      </c>
      <c r="E50" s="11">
        <v>11</v>
      </c>
      <c r="F50" s="4">
        <v>8</v>
      </c>
      <c r="G50" s="11"/>
      <c r="H50" s="8">
        <f t="shared" si="6"/>
        <v>1</v>
      </c>
      <c r="I50" s="6">
        <v>1</v>
      </c>
      <c r="J50" s="13">
        <v>0</v>
      </c>
      <c r="K50" s="3">
        <f t="shared" si="7"/>
        <v>2</v>
      </c>
      <c r="L50" s="13">
        <v>1</v>
      </c>
      <c r="M50" s="20">
        <v>1</v>
      </c>
    </row>
    <row r="51" spans="1:13" ht="15.95" customHeight="1" x14ac:dyDescent="0.25">
      <c r="A51" s="37">
        <v>41801</v>
      </c>
      <c r="B51" s="12" t="s">
        <v>37</v>
      </c>
      <c r="C51" s="10">
        <f t="shared" si="4"/>
        <v>19</v>
      </c>
      <c r="D51" s="3">
        <f t="shared" si="5"/>
        <v>17</v>
      </c>
      <c r="E51" s="11">
        <v>7</v>
      </c>
      <c r="F51" s="4">
        <v>10</v>
      </c>
      <c r="G51" s="11"/>
      <c r="H51" s="8">
        <f t="shared" si="6"/>
        <v>0</v>
      </c>
      <c r="I51" s="6">
        <v>0</v>
      </c>
      <c r="J51" s="13">
        <v>0</v>
      </c>
      <c r="K51" s="3">
        <f t="shared" si="7"/>
        <v>2</v>
      </c>
      <c r="L51" s="13">
        <v>1</v>
      </c>
      <c r="M51" s="20">
        <v>1</v>
      </c>
    </row>
    <row r="52" spans="1:13" ht="15.95" customHeight="1" x14ac:dyDescent="0.25">
      <c r="A52" s="37">
        <v>41797</v>
      </c>
      <c r="B52" s="12" t="s">
        <v>38</v>
      </c>
      <c r="C52" s="10">
        <f t="shared" si="4"/>
        <v>33</v>
      </c>
      <c r="D52" s="3">
        <f t="shared" si="5"/>
        <v>32</v>
      </c>
      <c r="E52" s="11">
        <v>16</v>
      </c>
      <c r="F52" s="4">
        <v>16</v>
      </c>
      <c r="G52" s="11"/>
      <c r="H52" s="8">
        <f t="shared" si="6"/>
        <v>0</v>
      </c>
      <c r="I52" s="6">
        <v>0</v>
      </c>
      <c r="J52" s="13">
        <v>0</v>
      </c>
      <c r="K52" s="3">
        <f t="shared" si="7"/>
        <v>1</v>
      </c>
      <c r="L52" s="13">
        <v>1</v>
      </c>
      <c r="M52" s="20">
        <v>0</v>
      </c>
    </row>
    <row r="53" spans="1:13" ht="15.95" customHeight="1" x14ac:dyDescent="0.25">
      <c r="A53" s="37">
        <v>41807</v>
      </c>
      <c r="B53" s="12" t="s">
        <v>39</v>
      </c>
      <c r="C53" s="10">
        <f t="shared" si="4"/>
        <v>18</v>
      </c>
      <c r="D53" s="3">
        <f t="shared" si="5"/>
        <v>17</v>
      </c>
      <c r="E53" s="11">
        <v>7</v>
      </c>
      <c r="F53" s="4">
        <v>10</v>
      </c>
      <c r="G53" s="11"/>
      <c r="H53" s="8">
        <f t="shared" si="6"/>
        <v>0</v>
      </c>
      <c r="I53" s="6">
        <v>0</v>
      </c>
      <c r="J53" s="13">
        <v>0</v>
      </c>
      <c r="K53" s="3">
        <f t="shared" si="7"/>
        <v>1</v>
      </c>
      <c r="L53" s="13">
        <v>1</v>
      </c>
      <c r="M53" s="20">
        <v>0</v>
      </c>
    </row>
    <row r="54" spans="1:13" ht="15.95" customHeight="1" x14ac:dyDescent="0.25">
      <c r="A54" s="37">
        <v>41872</v>
      </c>
      <c r="B54" s="12" t="s">
        <v>40</v>
      </c>
      <c r="C54" s="10">
        <f t="shared" si="4"/>
        <v>6</v>
      </c>
      <c r="D54" s="3">
        <f t="shared" si="5"/>
        <v>6</v>
      </c>
      <c r="E54" s="11">
        <v>1</v>
      </c>
      <c r="F54" s="4">
        <v>5</v>
      </c>
      <c r="G54" s="11"/>
      <c r="H54" s="8">
        <f t="shared" si="6"/>
        <v>0</v>
      </c>
      <c r="I54" s="6">
        <v>0</v>
      </c>
      <c r="J54" s="13">
        <v>0</v>
      </c>
      <c r="K54" s="3">
        <f t="shared" si="7"/>
        <v>0</v>
      </c>
      <c r="L54" s="13">
        <v>0</v>
      </c>
      <c r="M54" s="20">
        <v>0</v>
      </c>
    </row>
    <row r="55" spans="1:13" ht="15.95" customHeight="1" thickBot="1" x14ac:dyDescent="0.3">
      <c r="A55" s="40">
        <v>41885</v>
      </c>
      <c r="B55" s="33" t="s">
        <v>41</v>
      </c>
      <c r="C55" s="23">
        <f t="shared" si="4"/>
        <v>11</v>
      </c>
      <c r="D55" s="24">
        <f t="shared" si="5"/>
        <v>11</v>
      </c>
      <c r="E55" s="25">
        <v>7</v>
      </c>
      <c r="F55" s="26">
        <v>4</v>
      </c>
      <c r="G55" s="25"/>
      <c r="H55" s="27">
        <f t="shared" si="6"/>
        <v>0</v>
      </c>
      <c r="I55" s="28">
        <v>0</v>
      </c>
      <c r="J55" s="29">
        <v>0</v>
      </c>
      <c r="K55" s="24">
        <f t="shared" si="7"/>
        <v>0</v>
      </c>
      <c r="L55" s="29">
        <v>0</v>
      </c>
      <c r="M55" s="30">
        <v>0</v>
      </c>
    </row>
    <row r="56" spans="1:13" ht="9" customHeight="1" x14ac:dyDescent="0.25"/>
    <row r="57" spans="1:13" ht="15.75" customHeight="1" x14ac:dyDescent="0.25">
      <c r="A57" s="2" t="s">
        <v>50</v>
      </c>
    </row>
    <row r="58" spans="1:13" ht="6.75" customHeight="1" thickBot="1" x14ac:dyDescent="0.3"/>
    <row r="59" spans="1:13" ht="28.5" customHeight="1" thickBot="1" x14ac:dyDescent="0.3">
      <c r="A59" s="44" t="s">
        <v>51</v>
      </c>
      <c r="B59" s="45"/>
      <c r="C59" s="45"/>
      <c r="D59" s="45"/>
      <c r="E59" s="45"/>
      <c r="F59" s="45"/>
      <c r="G59" s="45"/>
      <c r="H59" s="46"/>
    </row>
  </sheetData>
  <mergeCells count="12">
    <mergeCell ref="A14:A15"/>
    <mergeCell ref="A59:H59"/>
    <mergeCell ref="A7:M7"/>
    <mergeCell ref="A8:M8"/>
    <mergeCell ref="A9:M9"/>
    <mergeCell ref="A11:M11"/>
    <mergeCell ref="A13:M13"/>
    <mergeCell ref="C14:C15"/>
    <mergeCell ref="H14:J14"/>
    <mergeCell ref="K14:M14"/>
    <mergeCell ref="B14:B15"/>
    <mergeCell ref="D14:G14"/>
  </mergeCells>
  <printOptions horizontalCentered="1"/>
  <pageMargins left="0.31496062992125984" right="0.31496062992125984" top="0" bottom="0" header="0" footer="0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2018-03-14T15:40:37Z</cp:lastPrinted>
  <dcterms:created xsi:type="dcterms:W3CDTF">2015-04-30T13:45:36Z</dcterms:created>
  <dcterms:modified xsi:type="dcterms:W3CDTF">2018-04-03T16:14:10Z</dcterms:modified>
</cp:coreProperties>
</file>