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<sst xmlns="http://schemas.openxmlformats.org/spreadsheetml/2006/main" count="23" uniqueCount="23">
  <si>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</t>
  </si>
  <si>
    <t xml:space="preserve"> P E R I O D O  </t>
  </si>
  <si>
    <t>PESOS POR DOLAR</t>
  </si>
  <si>
    <t>VARIACION  ANUAL</t>
  </si>
  <si>
    <t xml:space="preserve">  Fín de  :</t>
  </si>
  <si>
    <t xml:space="preserve">                     Febrero</t>
  </si>
  <si>
    <t xml:space="preserve">                     Marzo</t>
  </si>
  <si>
    <t xml:space="preserve">                     Abril</t>
  </si>
  <si>
    <t xml:space="preserve">                     Mayo</t>
  </si>
  <si>
    <t xml:space="preserve">                     Junio</t>
  </si>
  <si>
    <t xml:space="preserve">                     Julio</t>
  </si>
  <si>
    <t xml:space="preserve">                     Agosto</t>
  </si>
  <si>
    <t xml:space="preserve">                     Septiembre</t>
  </si>
  <si>
    <t xml:space="preserve">                     Octubre</t>
  </si>
  <si>
    <t xml:space="preserve">                     Noviembre</t>
  </si>
  <si>
    <t xml:space="preserve">                     Diciembre</t>
  </si>
  <si>
    <t xml:space="preserve"> COTIZACION DEL DÓLAR, TASA DE CAMBIO OFICIAL - COMPRA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</si>
  <si>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</si>
  <si>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</si>
  <si>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</si>
  <si>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Banco de La República</t>
    </r>
  </si>
  <si>
    <t xml:space="preserve">         2016     Enero</t>
  </si>
  <si>
    <t>2000 - 2016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</si>
</sst>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General_)"/>
    <numFmt numFmtId="185" formatCode="#,##0.0"/>
    <numFmt numFmtId="186" formatCode="#,##0.0_);\(#,##0.0\)"/>
    <numFmt numFmtId="187" formatCode="0.0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184" fontId="0" fillId="0" borderId="0" xfId="0" applyAlignment="1">
      <alignment/>
    </xf>
    <xf numFmtId="184" fontId="4" fillId="0" borderId="0" xfId="0" applyFont="1" applyAlignment="1">
      <alignment/>
    </xf>
    <xf numFmtId="184" fontId="1" fillId="0" borderId="0" xfId="0" applyFont="1" applyAlignment="1" applyProtection="1">
      <alignment horizontal="left"/>
      <protection/>
    </xf>
    <xf numFmtId="184" fontId="1" fillId="0" borderId="0" xfId="0" applyFont="1" applyAlignment="1">
      <alignment/>
    </xf>
    <xf numFmtId="184" fontId="1" fillId="0" borderId="0" xfId="0" applyFont="1" applyAlignment="1">
      <alignment horizontal="centerContinuous"/>
    </xf>
    <xf numFmtId="184" fontId="4" fillId="0" borderId="10" xfId="0" applyFont="1" applyBorder="1" applyAlignment="1">
      <alignment/>
    </xf>
    <xf numFmtId="184" fontId="4" fillId="0" borderId="11" xfId="0" applyFont="1" applyBorder="1" applyAlignment="1" applyProtection="1">
      <alignment horizontal="left"/>
      <protection/>
    </xf>
    <xf numFmtId="184" fontId="4" fillId="0" borderId="12" xfId="0" applyFont="1" applyBorder="1" applyAlignment="1">
      <alignment/>
    </xf>
    <xf numFmtId="184" fontId="4" fillId="0" borderId="12" xfId="0" applyFont="1" applyBorder="1" applyAlignment="1" applyProtection="1">
      <alignment horizontal="center"/>
      <protection/>
    </xf>
    <xf numFmtId="184" fontId="4" fillId="0" borderId="13" xfId="0" applyFont="1" applyBorder="1" applyAlignment="1">
      <alignment/>
    </xf>
    <xf numFmtId="1" fontId="0" fillId="0" borderId="0" xfId="0" applyNumberFormat="1" applyAlignment="1">
      <alignment/>
    </xf>
    <xf numFmtId="184" fontId="4" fillId="0" borderId="10" xfId="0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184" fontId="4" fillId="0" borderId="0" xfId="0" applyFont="1" applyBorder="1" applyAlignment="1">
      <alignment/>
    </xf>
    <xf numFmtId="184" fontId="0" fillId="0" borderId="0" xfId="0" applyBorder="1" applyAlignment="1">
      <alignment/>
    </xf>
    <xf numFmtId="43" fontId="4" fillId="0" borderId="12" xfId="47" applyFont="1" applyBorder="1" applyAlignment="1" applyProtection="1">
      <alignment horizontal="right"/>
      <protection/>
    </xf>
    <xf numFmtId="43" fontId="4" fillId="0" borderId="10" xfId="47" applyFont="1" applyBorder="1" applyAlignment="1" applyProtection="1">
      <alignment horizontal="right"/>
      <protection/>
    </xf>
    <xf numFmtId="43" fontId="4" fillId="0" borderId="14" xfId="47" applyFont="1" applyBorder="1" applyAlignment="1">
      <alignment/>
    </xf>
    <xf numFmtId="43" fontId="4" fillId="0" borderId="15" xfId="47" applyFont="1" applyBorder="1" applyAlignment="1">
      <alignment/>
    </xf>
    <xf numFmtId="43" fontId="4" fillId="0" borderId="0" xfId="47" applyFont="1" applyAlignment="1">
      <alignment/>
    </xf>
    <xf numFmtId="43" fontId="0" fillId="0" borderId="0" xfId="47" applyFont="1" applyAlignment="1">
      <alignment/>
    </xf>
    <xf numFmtId="1" fontId="4" fillId="0" borderId="11" xfId="0" applyNumberFormat="1" applyFont="1" applyBorder="1" applyAlignment="1" applyProtection="1">
      <alignment horizontal="center" vertical="top"/>
      <protection/>
    </xf>
    <xf numFmtId="1" fontId="4" fillId="0" borderId="11" xfId="0" applyNumberFormat="1" applyFont="1" applyBorder="1" applyAlignment="1" applyProtection="1" quotePrefix="1">
      <alignment horizontal="center" vertical="top"/>
      <protection/>
    </xf>
    <xf numFmtId="1" fontId="4" fillId="0" borderId="11" xfId="0" applyNumberFormat="1" applyFont="1" applyBorder="1" applyAlignment="1" applyProtection="1">
      <alignment horizontal="center"/>
      <protection/>
    </xf>
    <xf numFmtId="184" fontId="5" fillId="0" borderId="0" xfId="0" applyFont="1" applyFill="1" applyBorder="1" applyAlignment="1">
      <alignment vertical="center" wrapText="1"/>
    </xf>
    <xf numFmtId="184" fontId="1" fillId="33" borderId="16" xfId="0" applyFont="1" applyFill="1" applyBorder="1" applyAlignment="1">
      <alignment horizontal="center"/>
    </xf>
    <xf numFmtId="184" fontId="1" fillId="33" borderId="17" xfId="0" applyFont="1" applyFill="1" applyBorder="1" applyAlignment="1">
      <alignment horizontal="center"/>
    </xf>
    <xf numFmtId="184" fontId="1" fillId="33" borderId="18" xfId="0" applyFont="1" applyFill="1" applyBorder="1" applyAlignment="1">
      <alignment horizontal="center"/>
    </xf>
    <xf numFmtId="184" fontId="1" fillId="33" borderId="19" xfId="0" applyFont="1" applyFill="1" applyBorder="1" applyAlignment="1">
      <alignment horizontal="center"/>
    </xf>
    <xf numFmtId="184" fontId="1" fillId="33" borderId="0" xfId="0" applyFont="1" applyFill="1" applyBorder="1" applyAlignment="1">
      <alignment horizontal="center"/>
    </xf>
    <xf numFmtId="184" fontId="1" fillId="33" borderId="10" xfId="0" applyFont="1" applyFill="1" applyBorder="1" applyAlignment="1">
      <alignment horizontal="center"/>
    </xf>
    <xf numFmtId="184" fontId="1" fillId="33" borderId="20" xfId="0" applyFont="1" applyFill="1" applyBorder="1" applyAlignment="1">
      <alignment horizontal="center"/>
    </xf>
    <xf numFmtId="184" fontId="1" fillId="33" borderId="21" xfId="0" applyFont="1" applyFill="1" applyBorder="1" applyAlignment="1">
      <alignment horizontal="center"/>
    </xf>
    <xf numFmtId="184" fontId="1" fillId="33" borderId="15" xfId="0" applyFont="1" applyFill="1" applyBorder="1" applyAlignment="1">
      <alignment horizontal="center"/>
    </xf>
    <xf numFmtId="184" fontId="1" fillId="33" borderId="22" xfId="0" applyFont="1" applyFill="1" applyBorder="1" applyAlignment="1">
      <alignment horizontal="center" vertical="center" wrapText="1"/>
    </xf>
    <xf numFmtId="184" fontId="1" fillId="33" borderId="23" xfId="0" applyFont="1" applyFill="1" applyBorder="1" applyAlignment="1">
      <alignment horizontal="center" vertical="center" wrapText="1"/>
    </xf>
    <xf numFmtId="184" fontId="1" fillId="33" borderId="24" xfId="0" applyFont="1" applyFill="1" applyBorder="1" applyAlignment="1">
      <alignment horizontal="center" vertical="center" wrapText="1"/>
    </xf>
    <xf numFmtId="184" fontId="5" fillId="34" borderId="25" xfId="0" applyFont="1" applyFill="1" applyBorder="1" applyAlignment="1">
      <alignment horizontal="center" vertical="center" wrapText="1"/>
    </xf>
    <xf numFmtId="184" fontId="5" fillId="34" borderId="26" xfId="0" applyFont="1" applyFill="1" applyBorder="1" applyAlignment="1">
      <alignment horizontal="center" vertical="center" wrapText="1"/>
    </xf>
    <xf numFmtId="184" fontId="5" fillId="34" borderId="27" xfId="0" applyFont="1" applyFill="1" applyBorder="1" applyAlignment="1">
      <alignment horizontal="center" vertical="center" wrapText="1"/>
    </xf>
    <xf numFmtId="184" fontId="5" fillId="34" borderId="28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7"/>
  <sheetViews>
    <sheetView showGridLines="0" tabSelected="1" zoomScalePageLayoutView="0" workbookViewId="0" topLeftCell="A1">
      <selection activeCell="G39" sqref="G39"/>
    </sheetView>
  </sheetViews>
  <sheetFormatPr defaultColWidth="9.625" defaultRowHeight="12.75"/>
  <cols>
    <col min="1" max="1" width="32.00390625" style="0" customWidth="1"/>
    <col min="2" max="2" width="23.00390625" style="0" customWidth="1"/>
    <col min="3" max="3" width="20.50390625" style="0" customWidth="1"/>
    <col min="4" max="4" width="29.25390625" style="0" customWidth="1"/>
    <col min="5" max="5" width="8.625" style="0" customWidth="1"/>
  </cols>
  <sheetData>
    <row r="7" ht="13.5" thickBot="1"/>
    <row r="8" spans="1:3" ht="18.75" customHeight="1">
      <c r="A8" s="25" t="s">
        <v>17</v>
      </c>
      <c r="B8" s="26"/>
      <c r="C8" s="27"/>
    </row>
    <row r="9" spans="1:3" ht="12.75">
      <c r="A9" s="28" t="s">
        <v>18</v>
      </c>
      <c r="B9" s="29"/>
      <c r="C9" s="30"/>
    </row>
    <row r="10" spans="1:3" ht="13.5" thickBot="1">
      <c r="A10" s="31" t="s">
        <v>19</v>
      </c>
      <c r="B10" s="32"/>
      <c r="C10" s="33"/>
    </row>
    <row r="11" ht="5.25" customHeight="1" thickBot="1"/>
    <row r="12" spans="1:3" ht="18.75" customHeight="1" thickBot="1">
      <c r="A12" s="34" t="s">
        <v>16</v>
      </c>
      <c r="B12" s="35"/>
      <c r="C12" s="36"/>
    </row>
    <row r="13" spans="1:3" ht="7.5" customHeight="1" thickBot="1">
      <c r="A13" s="4"/>
      <c r="B13" s="4"/>
      <c r="C13" s="4"/>
    </row>
    <row r="14" spans="1:3" ht="16.5" customHeight="1" thickBot="1">
      <c r="A14" s="34" t="s">
        <v>22</v>
      </c>
      <c r="B14" s="35"/>
      <c r="C14" s="36"/>
    </row>
    <row r="15" spans="1:3" ht="5.25" customHeight="1" thickBot="1">
      <c r="A15" s="3"/>
      <c r="B15" s="3"/>
      <c r="C15" s="2" t="s">
        <v>0</v>
      </c>
    </row>
    <row r="16" spans="1:3" ht="8.25" customHeight="1">
      <c r="A16" s="37" t="s">
        <v>1</v>
      </c>
      <c r="B16" s="37" t="s">
        <v>2</v>
      </c>
      <c r="C16" s="37" t="s">
        <v>3</v>
      </c>
    </row>
    <row r="17" spans="1:3" ht="13.5" customHeight="1">
      <c r="A17" s="38"/>
      <c r="B17" s="38"/>
      <c r="C17" s="38"/>
    </row>
    <row r="18" spans="1:3" ht="8.25" customHeight="1" thickBot="1">
      <c r="A18" s="39"/>
      <c r="B18" s="39"/>
      <c r="C18" s="39"/>
    </row>
    <row r="19" spans="1:3" ht="13.5" customHeight="1">
      <c r="A19" s="6" t="s">
        <v>4</v>
      </c>
      <c r="B19" s="7"/>
      <c r="C19" s="5"/>
    </row>
    <row r="20" spans="1:3" ht="8.25" customHeight="1">
      <c r="A20" s="6"/>
      <c r="B20" s="8"/>
      <c r="C20" s="11"/>
    </row>
    <row r="21" spans="1:3" ht="13.5" customHeight="1">
      <c r="A21" s="21">
        <v>2000</v>
      </c>
      <c r="B21" s="15">
        <v>2229.18</v>
      </c>
      <c r="C21" s="16">
        <v>18.97</v>
      </c>
    </row>
    <row r="22" spans="1:3" ht="13.5" customHeight="1">
      <c r="A22" s="22">
        <v>2001</v>
      </c>
      <c r="B22" s="15">
        <v>2291.18</v>
      </c>
      <c r="C22" s="16">
        <v>2.78</v>
      </c>
    </row>
    <row r="23" spans="1:3" ht="13.5" customHeight="1">
      <c r="A23" s="22">
        <v>2002</v>
      </c>
      <c r="B23" s="15">
        <v>2864.79</v>
      </c>
      <c r="C23" s="16">
        <v>25.04</v>
      </c>
    </row>
    <row r="24" spans="1:3" ht="13.5" customHeight="1">
      <c r="A24" s="22">
        <v>2003</v>
      </c>
      <c r="B24" s="15">
        <f>+(2926.46+2956.31+2958.25+2887.82+2853.33+2817.32+2880.4+2832.94+2889.39+2884.17+2836.05+2778.21)/12</f>
        <v>2875.054166666667</v>
      </c>
      <c r="C24" s="16">
        <f>((B24/2864.79)-1)*100</f>
        <v>0.35828687850303353</v>
      </c>
    </row>
    <row r="25" spans="1:3" ht="13.5" customHeight="1">
      <c r="A25" s="22">
        <v>2004</v>
      </c>
      <c r="B25" s="15">
        <v>2389.75</v>
      </c>
      <c r="C25" s="16">
        <v>-16.88</v>
      </c>
    </row>
    <row r="26" spans="1:3" ht="13.5" customHeight="1">
      <c r="A26" s="22">
        <v>2005</v>
      </c>
      <c r="B26" s="15">
        <v>2284.22</v>
      </c>
      <c r="C26" s="16">
        <v>-4.42</v>
      </c>
    </row>
    <row r="27" spans="1:3" ht="13.5" customHeight="1">
      <c r="A27" s="22">
        <v>2006</v>
      </c>
      <c r="B27" s="15">
        <v>2238.79</v>
      </c>
      <c r="C27" s="16">
        <v>-1.99</v>
      </c>
    </row>
    <row r="28" spans="1:3" ht="13.5" customHeight="1">
      <c r="A28" s="22">
        <v>2007</v>
      </c>
      <c r="B28" s="15">
        <v>2014.76</v>
      </c>
      <c r="C28" s="16">
        <v>-10.01</v>
      </c>
    </row>
    <row r="29" spans="1:3" ht="13.5" customHeight="1">
      <c r="A29" s="22">
        <v>2008</v>
      </c>
      <c r="B29" s="15">
        <v>2243.59</v>
      </c>
      <c r="C29" s="16">
        <f>((B29/2014.76)-1)*100</f>
        <v>11.357680319243979</v>
      </c>
    </row>
    <row r="30" spans="1:3" ht="13.5" customHeight="1">
      <c r="A30" s="22">
        <v>2009</v>
      </c>
      <c r="B30" s="15">
        <v>2044.23</v>
      </c>
      <c r="C30" s="16">
        <f>((B30/2243.59)-1)*100</f>
        <v>-8.885758984484692</v>
      </c>
    </row>
    <row r="31" spans="1:3" ht="13.5" customHeight="1">
      <c r="A31" s="22">
        <v>2010</v>
      </c>
      <c r="B31" s="15">
        <v>1913.98</v>
      </c>
      <c r="C31" s="16">
        <f>((B31/B30)-1)*100</f>
        <v>-6.371592237664059</v>
      </c>
    </row>
    <row r="32" spans="1:3" ht="13.5" customHeight="1">
      <c r="A32" s="22">
        <v>2011</v>
      </c>
      <c r="B32" s="15">
        <v>1942.7</v>
      </c>
      <c r="C32" s="16">
        <f>((B32/B31)-1)*100</f>
        <v>1.500538145644148</v>
      </c>
    </row>
    <row r="33" spans="1:3" ht="13.5" customHeight="1">
      <c r="A33" s="23">
        <v>2012</v>
      </c>
      <c r="B33" s="15">
        <v>1798.35</v>
      </c>
      <c r="C33" s="16">
        <f>((B33/B32)-1)*100</f>
        <v>-7.430380398414583</v>
      </c>
    </row>
    <row r="34" spans="1:3" ht="13.5" customHeight="1">
      <c r="A34" s="23">
        <v>2013</v>
      </c>
      <c r="B34" s="15">
        <v>1868.74</v>
      </c>
      <c r="C34" s="16">
        <f>((B34/B33)-1)*100</f>
        <v>3.914143520449298</v>
      </c>
    </row>
    <row r="35" spans="1:3" ht="13.5" customHeight="1">
      <c r="A35" s="23">
        <v>2014</v>
      </c>
      <c r="B35" s="15">
        <v>2000.44</v>
      </c>
      <c r="C35" s="16">
        <f>((B35/B34)-1)*100</f>
        <v>7.047529351327642</v>
      </c>
    </row>
    <row r="36" spans="1:3" ht="13.5" customHeight="1">
      <c r="A36" s="23">
        <v>2015</v>
      </c>
      <c r="B36" s="15">
        <v>2746.47</v>
      </c>
      <c r="C36" s="16">
        <f>((B36/B35)-1)*100</f>
        <v>37.29329547499549</v>
      </c>
    </row>
    <row r="37" spans="1:3" ht="8.25" customHeight="1">
      <c r="A37" s="23"/>
      <c r="B37" s="15"/>
      <c r="C37" s="16"/>
    </row>
    <row r="38" spans="1:8" ht="15.75" customHeight="1">
      <c r="A38" s="6" t="s">
        <v>21</v>
      </c>
      <c r="B38" s="15">
        <v>3284.03</v>
      </c>
      <c r="C38" s="16"/>
      <c r="E38" s="12"/>
      <c r="F38" s="12"/>
      <c r="H38" s="10"/>
    </row>
    <row r="39" spans="1:6" ht="15.75" customHeight="1">
      <c r="A39" s="6" t="s">
        <v>5</v>
      </c>
      <c r="B39" s="15">
        <v>3357.5</v>
      </c>
      <c r="C39" s="16"/>
      <c r="E39" s="12"/>
      <c r="F39" s="12"/>
    </row>
    <row r="40" spans="1:6" ht="15.75" customHeight="1">
      <c r="A40" s="6" t="s">
        <v>6</v>
      </c>
      <c r="B40" s="15">
        <v>3145.26</v>
      </c>
      <c r="C40" s="16"/>
      <c r="E40" s="12"/>
      <c r="F40" s="12"/>
    </row>
    <row r="41" spans="1:6" ht="15.75" customHeight="1">
      <c r="A41" s="6" t="s">
        <v>7</v>
      </c>
      <c r="B41" s="15">
        <v>2998.71</v>
      </c>
      <c r="C41" s="16"/>
      <c r="E41" s="12"/>
      <c r="F41" s="12"/>
    </row>
    <row r="42" spans="1:6" ht="15.75" customHeight="1">
      <c r="A42" s="6" t="s">
        <v>8</v>
      </c>
      <c r="B42" s="15">
        <v>2988.38</v>
      </c>
      <c r="C42" s="16"/>
      <c r="E42" s="12"/>
      <c r="F42" s="12"/>
    </row>
    <row r="43" spans="1:6" ht="15.75" customHeight="1">
      <c r="A43" s="6" t="s">
        <v>9</v>
      </c>
      <c r="B43" s="15">
        <v>2991.68</v>
      </c>
      <c r="C43" s="16"/>
      <c r="E43" s="12"/>
      <c r="F43" s="12"/>
    </row>
    <row r="44" spans="1:6" ht="15.75" customHeight="1">
      <c r="A44" s="6" t="s">
        <v>10</v>
      </c>
      <c r="B44" s="15">
        <v>2963.99</v>
      </c>
      <c r="C44" s="16"/>
      <c r="E44" s="12"/>
      <c r="F44" s="12"/>
    </row>
    <row r="45" spans="1:6" ht="15.75" customHeight="1">
      <c r="A45" s="6" t="s">
        <v>11</v>
      </c>
      <c r="B45" s="15">
        <v>2963.82</v>
      </c>
      <c r="C45" s="16"/>
      <c r="E45" s="12"/>
      <c r="F45" s="12"/>
    </row>
    <row r="46" spans="1:6" ht="15.75" customHeight="1">
      <c r="A46" s="6" t="s">
        <v>12</v>
      </c>
      <c r="B46" s="15">
        <v>2921.15</v>
      </c>
      <c r="C46" s="16"/>
      <c r="E46" s="12"/>
      <c r="F46" s="12"/>
    </row>
    <row r="47" spans="1:6" ht="15.75" customHeight="1">
      <c r="A47" s="6" t="s">
        <v>13</v>
      </c>
      <c r="B47" s="15">
        <v>2932.61</v>
      </c>
      <c r="C47" s="16"/>
      <c r="E47" s="12"/>
      <c r="F47" s="12"/>
    </row>
    <row r="48" spans="1:6" ht="15.75" customHeight="1">
      <c r="A48" s="6" t="s">
        <v>14</v>
      </c>
      <c r="B48" s="15">
        <v>3106.4</v>
      </c>
      <c r="C48" s="16"/>
      <c r="E48" s="12"/>
      <c r="F48" s="12"/>
    </row>
    <row r="49" spans="1:6" ht="15.75" customHeight="1">
      <c r="A49" s="6" t="s">
        <v>15</v>
      </c>
      <c r="B49" s="15">
        <v>3009.53</v>
      </c>
      <c r="C49" s="16"/>
      <c r="E49" s="12"/>
      <c r="F49" s="12"/>
    </row>
    <row r="50" spans="1:6" ht="7.5" customHeight="1" thickBot="1">
      <c r="A50" s="9"/>
      <c r="B50" s="17"/>
      <c r="C50" s="18"/>
      <c r="E50" s="14"/>
      <c r="F50" s="13"/>
    </row>
    <row r="51" spans="1:3" ht="7.5" customHeight="1">
      <c r="A51" s="1"/>
      <c r="B51" s="19"/>
      <c r="C51" s="19"/>
    </row>
    <row r="52" spans="1:3" ht="7.5" customHeight="1" thickBot="1">
      <c r="A52" s="1"/>
      <c r="B52" s="19"/>
      <c r="C52" s="19"/>
    </row>
    <row r="53" spans="1:4" ht="24" customHeight="1" thickBot="1">
      <c r="A53" s="40" t="s">
        <v>20</v>
      </c>
      <c r="B53" s="24"/>
      <c r="C53" s="24"/>
      <c r="D53" s="24"/>
    </row>
    <row r="54" spans="1:3" ht="13.5" customHeight="1">
      <c r="A54" s="1"/>
      <c r="B54" s="19"/>
      <c r="C54" s="19"/>
    </row>
    <row r="55" spans="1:3" ht="13.5" customHeight="1">
      <c r="A55" s="1"/>
      <c r="B55" s="19"/>
      <c r="C55" s="19"/>
    </row>
    <row r="56" spans="1:3" ht="12.75">
      <c r="A56" s="1"/>
      <c r="B56" s="19"/>
      <c r="C56" s="19"/>
    </row>
    <row r="57" spans="2:3" ht="12">
      <c r="B57" s="20"/>
      <c r="C57" s="20"/>
    </row>
  </sheetData>
  <sheetProtection/>
  <mergeCells count="8">
    <mergeCell ref="A8:C8"/>
    <mergeCell ref="A9:C9"/>
    <mergeCell ref="A10:C10"/>
    <mergeCell ref="A12:C12"/>
    <mergeCell ref="A14:C14"/>
    <mergeCell ref="A16:A18"/>
    <mergeCell ref="B16:B18"/>
    <mergeCell ref="C16:C18"/>
  </mergeCells>
  <printOptions horizontalCentered="1"/>
  <pageMargins left="0.7086614173228347" right="0.7086614173228347" top="0.15748031496062992" bottom="0.15748031496062992" header="0.31496062992125984" footer="0.31496062992125984"/>
  <pageSetup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2017-04-17T20:28:21Z</cp:lastPrinted>
  <dcterms:modified xsi:type="dcterms:W3CDTF">2017-04-17T20:28:33Z</dcterms:modified>
  <cp:category/>
  <cp:version/>
  <cp:contentType/>
  <cp:contentStatus/>
</cp:coreProperties>
</file>