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SERVICIOS PÚ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43" i="1"/>
  <c r="C28" i="1"/>
  <c r="C27" i="1"/>
  <c r="C26" i="1"/>
  <c r="C25" i="1"/>
  <c r="C24" i="1"/>
  <c r="C23" i="1"/>
  <c r="C22" i="1"/>
  <c r="C21" i="1"/>
  <c r="C20" i="1"/>
  <c r="H18" i="1"/>
  <c r="G18" i="1"/>
  <c r="F18" i="1"/>
  <c r="E18" i="1"/>
  <c r="D18" i="1"/>
  <c r="C18" i="1" l="1"/>
</calcChain>
</file>

<file path=xl/sharedStrings.xml><?xml version="1.0" encoding="utf-8"?>
<sst xmlns="http://schemas.openxmlformats.org/spreadsheetml/2006/main" count="52" uniqueCount="52">
  <si>
    <t>MUNICIPIOS</t>
  </si>
  <si>
    <t>TOTAL</t>
  </si>
  <si>
    <t>CONSUMO DE ENERGIA ELECTRICA POR SECTORES Y MUNICIPIOS EN EL DEPARTAMENTO DEL HUILA</t>
  </si>
  <si>
    <t>Residencial</t>
  </si>
  <si>
    <t>Comercial</t>
  </si>
  <si>
    <t>Oficial</t>
  </si>
  <si>
    <t>Industrial, Riego, Autoconsumo y Alumbrado Público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</si>
  <si>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</si>
  <si>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</si>
  <si>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</si>
  <si>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</si>
  <si>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</si>
  <si>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</si>
  <si>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</si>
  <si>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</si>
  <si>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</si>
  <si>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</si>
  <si>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</si>
  <si>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</si>
  <si>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</si>
  <si>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</si>
  <si>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</si>
  <si>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</si>
  <si>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</si>
  <si>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</si>
  <si>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</si>
  <si>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</si>
  <si>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</si>
  <si>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</si>
  <si>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</si>
  <si>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</si>
  <si>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</si>
  <si>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</si>
  <si>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</si>
  <si>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</si>
  <si>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</si>
  <si>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</si>
  <si>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</si>
  <si>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</si>
  <si>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</si>
  <si>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</si>
  <si>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</si>
  <si>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</si>
  <si>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</si>
  <si>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</si>
  <si>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</si>
  <si>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</si>
  <si>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CONSUMO DE ENERGIA (Kwh)</t>
  </si>
  <si>
    <t>CODIGO DANE</t>
  </si>
  <si>
    <t>TOTAL DPTO.</t>
  </si>
  <si>
    <t>Areas Comunes, Provisional, Bombeo y Especial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</si>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</sst>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3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right" vertical="center"/>
    </xf>
    <xf numFmtId="3" fontId="4" fillId="2" borderId="2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3" xfId="0" applyNumberFormat="1" applyFont="1" applyFill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center" vertical="top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/>
    <xf numFmtId="0" fontId="3" fillId="2" borderId="5" xfId="0" applyNumberFormat="1" applyFont="1" applyFill="1" applyBorder="1" applyAlignment="1" applyProtection="1"/>
    <xf numFmtId="0" fontId="4" fillId="4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4" xfId="0" applyNumberFormat="1" applyFont="1" applyFill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847725</xdr:colOff>
      <xdr:row>6</xdr:row>
      <xdr:rowOff>75565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8"/>
  <sheetViews>
    <sheetView showGridLines="0" tabSelected="1" workbookViewId="0">
      <selection activeCell="K26" sqref="K26"/>
    </sheetView>
  </sheetViews>
  <sheetFormatPr baseColWidth="10" defaultRowHeight="12.75"/>
  <cols>
    <col min="1" max="1" width="11.42578125" style="2"/>
    <col min="2" max="2" width="14.85546875" style="8" customWidth="1"/>
    <col min="3" max="8" width="13" style="8" customWidth="1"/>
    <col min="9" max="16384" width="11.42578125" style="2"/>
  </cols>
  <sheetData>
    <row r="7" spans="1:11" ht="13.5" thickBot="1"/>
    <row r="8" spans="1:11" ht="15">
      <c r="A8" s="44" t="s">
        <v>7</v>
      </c>
      <c r="B8" s="45"/>
      <c r="C8" s="45"/>
      <c r="D8" s="45"/>
      <c r="E8" s="45"/>
      <c r="F8" s="45"/>
      <c r="G8" s="45"/>
      <c r="H8" s="46"/>
      <c r="I8" s="6"/>
      <c r="J8" s="6"/>
      <c r="K8" s="6"/>
    </row>
    <row r="9" spans="1:11" ht="15">
      <c r="A9" s="47" t="s">
        <v>8</v>
      </c>
      <c r="B9" s="48"/>
      <c r="C9" s="48"/>
      <c r="D9" s="48"/>
      <c r="E9" s="48"/>
      <c r="F9" s="48"/>
      <c r="G9" s="48"/>
      <c r="H9" s="49"/>
      <c r="I9" s="6"/>
      <c r="J9" s="6"/>
      <c r="K9" s="6"/>
    </row>
    <row r="10" spans="1:11" ht="15.75" thickBot="1">
      <c r="A10" s="50" t="s">
        <v>9</v>
      </c>
      <c r="B10" s="51"/>
      <c r="C10" s="51"/>
      <c r="D10" s="51"/>
      <c r="E10" s="51"/>
      <c r="F10" s="51"/>
      <c r="G10" s="51"/>
      <c r="H10" s="52"/>
      <c r="I10" s="6"/>
      <c r="J10" s="6"/>
      <c r="K10" s="6"/>
    </row>
    <row r="11" spans="1:11" ht="5.25" customHeight="1" thickBot="1"/>
    <row r="12" spans="1:11" ht="24" customHeight="1" thickBot="1">
      <c r="A12" s="53" t="s">
        <v>2</v>
      </c>
      <c r="B12" s="54"/>
      <c r="C12" s="54"/>
      <c r="D12" s="54"/>
      <c r="E12" s="54"/>
      <c r="F12" s="54"/>
      <c r="G12" s="54"/>
      <c r="H12" s="55"/>
    </row>
    <row r="13" spans="1:11" ht="5.25" customHeight="1" thickBot="1">
      <c r="B13" s="22"/>
      <c r="C13" s="22"/>
      <c r="D13" s="22"/>
      <c r="E13" s="22"/>
      <c r="F13" s="22"/>
      <c r="G13" s="22"/>
      <c r="H13" s="22"/>
    </row>
    <row r="14" spans="1:11" ht="18.75" customHeight="1" thickBot="1">
      <c r="A14" s="53">
        <v>2018</v>
      </c>
      <c r="B14" s="54"/>
      <c r="C14" s="54"/>
      <c r="D14" s="54"/>
      <c r="E14" s="54"/>
      <c r="F14" s="54"/>
      <c r="G14" s="54"/>
      <c r="H14" s="55"/>
    </row>
    <row r="15" spans="1:11" ht="21" customHeight="1" thickBot="1">
      <c r="A15" s="36" t="s">
        <v>48</v>
      </c>
      <c r="B15" s="36" t="s">
        <v>0</v>
      </c>
      <c r="C15" s="38" t="s">
        <v>47</v>
      </c>
      <c r="D15" s="39"/>
      <c r="E15" s="39"/>
      <c r="F15" s="39"/>
      <c r="G15" s="39"/>
      <c r="H15" s="40"/>
    </row>
    <row r="16" spans="1:11" s="3" customFormat="1" ht="77.25" thickBot="1">
      <c r="A16" s="37"/>
      <c r="B16" s="37"/>
      <c r="C16" s="30" t="s">
        <v>1</v>
      </c>
      <c r="D16" s="30" t="s">
        <v>3</v>
      </c>
      <c r="E16" s="30" t="s">
        <v>4</v>
      </c>
      <c r="F16" s="30" t="s">
        <v>5</v>
      </c>
      <c r="G16" s="30" t="s">
        <v>6</v>
      </c>
      <c r="H16" s="30" t="s">
        <v>50</v>
      </c>
    </row>
    <row r="17" spans="1:10" s="7" customFormat="1" ht="6.75" customHeight="1">
      <c r="A17" s="31"/>
      <c r="B17" s="26"/>
      <c r="C17" s="9"/>
      <c r="D17" s="9"/>
      <c r="E17" s="9"/>
      <c r="F17" s="9"/>
      <c r="G17" s="10"/>
      <c r="H17" s="11"/>
    </row>
    <row r="18" spans="1:10" s="3" customFormat="1" ht="15" customHeight="1">
      <c r="A18" s="32">
        <v>41</v>
      </c>
      <c r="B18" s="27" t="s">
        <v>49</v>
      </c>
      <c r="C18" s="12">
        <f>SUM(C20:C56)</f>
        <v>686136315</v>
      </c>
      <c r="D18" s="13">
        <f>SUM(D20:D56)</f>
        <v>418021667</v>
      </c>
      <c r="E18" s="12">
        <f>SUM(E20:E56)</f>
        <v>133546944</v>
      </c>
      <c r="F18" s="13">
        <f>SUM(F20:F56)</f>
        <v>26846321</v>
      </c>
      <c r="G18" s="14">
        <f>SUM(G20:G56)</f>
        <v>83978896</v>
      </c>
      <c r="H18" s="15">
        <f>SUM(H20:H56)</f>
        <v>23742487</v>
      </c>
    </row>
    <row r="19" spans="1:10" s="3" customFormat="1" ht="7.5" customHeight="1">
      <c r="A19" s="33"/>
      <c r="B19" s="27"/>
      <c r="C19" s="12"/>
      <c r="D19" s="13"/>
      <c r="E19" s="12"/>
      <c r="F19" s="13"/>
      <c r="G19" s="14"/>
      <c r="H19" s="15"/>
    </row>
    <row r="20" spans="1:10" ht="15.95" customHeight="1">
      <c r="A20" s="34">
        <v>41001</v>
      </c>
      <c r="B20" s="28" t="s">
        <v>11</v>
      </c>
      <c r="C20" s="23">
        <f>D20+E20+F20+G20+H20</f>
        <v>355473571</v>
      </c>
      <c r="D20" s="17">
        <v>217573973</v>
      </c>
      <c r="E20" s="16">
        <v>83434683</v>
      </c>
      <c r="F20" s="17">
        <v>13090671</v>
      </c>
      <c r="G20" s="16">
        <v>25482180</v>
      </c>
      <c r="H20" s="18">
        <v>15892064</v>
      </c>
      <c r="I20" s="4"/>
      <c r="J20" s="5"/>
    </row>
    <row r="21" spans="1:10" ht="15.95" customHeight="1">
      <c r="A21" s="34">
        <v>41006</v>
      </c>
      <c r="B21" s="28" t="s">
        <v>12</v>
      </c>
      <c r="C21" s="23">
        <f>D21+E21+F21+G21+H21</f>
        <v>8390013</v>
      </c>
      <c r="D21" s="17">
        <v>6045233</v>
      </c>
      <c r="E21" s="16">
        <v>1429328</v>
      </c>
      <c r="F21" s="17">
        <v>264286</v>
      </c>
      <c r="G21" s="16">
        <v>582408</v>
      </c>
      <c r="H21" s="18">
        <v>68758</v>
      </c>
      <c r="J21" s="1"/>
    </row>
    <row r="22" spans="1:10" ht="15.95" customHeight="1">
      <c r="A22" s="34">
        <v>41013</v>
      </c>
      <c r="B22" s="28" t="s">
        <v>13</v>
      </c>
      <c r="C22" s="23">
        <f t="shared" ref="C22:C56" si="0">D22+E22+F22+G22+H22</f>
        <v>3484786</v>
      </c>
      <c r="D22" s="17">
        <v>2330122</v>
      </c>
      <c r="E22" s="16">
        <v>405512</v>
      </c>
      <c r="F22" s="17">
        <v>98912</v>
      </c>
      <c r="G22" s="16">
        <v>576832</v>
      </c>
      <c r="H22" s="18">
        <v>73408</v>
      </c>
      <c r="J22" s="1"/>
    </row>
    <row r="23" spans="1:10" ht="15.95" customHeight="1">
      <c r="A23" s="34">
        <v>41016</v>
      </c>
      <c r="B23" s="28" t="s">
        <v>14</v>
      </c>
      <c r="C23" s="23">
        <f t="shared" si="0"/>
        <v>10784994</v>
      </c>
      <c r="D23" s="17">
        <v>5696005</v>
      </c>
      <c r="E23" s="16">
        <v>1349519</v>
      </c>
      <c r="F23" s="17">
        <v>896657</v>
      </c>
      <c r="G23" s="16">
        <v>2783773</v>
      </c>
      <c r="H23" s="18">
        <v>59040</v>
      </c>
      <c r="J23" s="1"/>
    </row>
    <row r="24" spans="1:10" ht="15.95" customHeight="1">
      <c r="A24" s="34">
        <v>41020</v>
      </c>
      <c r="B24" s="28" t="s">
        <v>15</v>
      </c>
      <c r="C24" s="23">
        <f t="shared" si="0"/>
        <v>6863279</v>
      </c>
      <c r="D24" s="17">
        <v>4997463</v>
      </c>
      <c r="E24" s="16">
        <v>780778</v>
      </c>
      <c r="F24" s="17">
        <v>499573</v>
      </c>
      <c r="G24" s="16">
        <v>551295</v>
      </c>
      <c r="H24" s="18">
        <v>34170</v>
      </c>
      <c r="J24" s="1"/>
    </row>
    <row r="25" spans="1:10" ht="15.95" customHeight="1">
      <c r="A25" s="34">
        <v>41026</v>
      </c>
      <c r="B25" s="28" t="s">
        <v>16</v>
      </c>
      <c r="C25" s="23">
        <f t="shared" si="0"/>
        <v>3200529</v>
      </c>
      <c r="D25" s="17">
        <v>1605644</v>
      </c>
      <c r="E25" s="16">
        <v>247821</v>
      </c>
      <c r="F25" s="17">
        <v>63642</v>
      </c>
      <c r="G25" s="16">
        <v>1281067</v>
      </c>
      <c r="H25" s="18">
        <v>2355</v>
      </c>
      <c r="J25" s="1"/>
    </row>
    <row r="26" spans="1:10" ht="15.95" customHeight="1">
      <c r="A26" s="34">
        <v>41078</v>
      </c>
      <c r="B26" s="28" t="s">
        <v>17</v>
      </c>
      <c r="C26" s="23">
        <f t="shared" si="0"/>
        <v>3071829</v>
      </c>
      <c r="D26" s="17">
        <v>1793603</v>
      </c>
      <c r="E26" s="16">
        <v>272721</v>
      </c>
      <c r="F26" s="17">
        <v>208388</v>
      </c>
      <c r="G26" s="16">
        <v>790300</v>
      </c>
      <c r="H26" s="18">
        <v>6817</v>
      </c>
      <c r="J26" s="1"/>
    </row>
    <row r="27" spans="1:10" ht="15.95" customHeight="1">
      <c r="A27" s="34">
        <v>41132</v>
      </c>
      <c r="B27" s="28" t="s">
        <v>18</v>
      </c>
      <c r="C27" s="23">
        <f t="shared" si="0"/>
        <v>20143835</v>
      </c>
      <c r="D27" s="17">
        <v>11213397</v>
      </c>
      <c r="E27" s="16">
        <v>2692705</v>
      </c>
      <c r="F27" s="17">
        <v>581750</v>
      </c>
      <c r="G27" s="16">
        <v>4938304</v>
      </c>
      <c r="H27" s="18">
        <v>717679</v>
      </c>
      <c r="J27" s="1"/>
    </row>
    <row r="28" spans="1:10" ht="15.95" customHeight="1">
      <c r="A28" s="34">
        <v>41206</v>
      </c>
      <c r="B28" s="28" t="s">
        <v>19</v>
      </c>
      <c r="C28" s="23">
        <f t="shared" si="0"/>
        <v>1941918</v>
      </c>
      <c r="D28" s="17">
        <v>1377806</v>
      </c>
      <c r="E28" s="16">
        <v>136441</v>
      </c>
      <c r="F28" s="17">
        <v>128235</v>
      </c>
      <c r="G28" s="16">
        <v>285897</v>
      </c>
      <c r="H28" s="18">
        <v>13539</v>
      </c>
      <c r="J28" s="1"/>
    </row>
    <row r="29" spans="1:10" ht="15.95" customHeight="1">
      <c r="A29" s="34">
        <v>41244</v>
      </c>
      <c r="B29" s="28" t="s">
        <v>20</v>
      </c>
      <c r="C29" s="23">
        <f t="shared" si="0"/>
        <v>1221297</v>
      </c>
      <c r="D29" s="17">
        <v>917134</v>
      </c>
      <c r="E29" s="16">
        <v>128242</v>
      </c>
      <c r="F29" s="17">
        <v>57393</v>
      </c>
      <c r="G29" s="16">
        <v>109257</v>
      </c>
      <c r="H29" s="18">
        <v>9271</v>
      </c>
      <c r="J29" s="1"/>
    </row>
    <row r="30" spans="1:10" ht="15.95" customHeight="1">
      <c r="A30" s="34">
        <v>41298</v>
      </c>
      <c r="B30" s="28" t="s">
        <v>21</v>
      </c>
      <c r="C30" s="23">
        <f t="shared" si="0"/>
        <v>34084795</v>
      </c>
      <c r="D30" s="17">
        <v>21571163</v>
      </c>
      <c r="E30" s="16">
        <v>4802958</v>
      </c>
      <c r="F30" s="17">
        <v>1681532</v>
      </c>
      <c r="G30" s="16">
        <v>5331248</v>
      </c>
      <c r="H30" s="18">
        <v>697894</v>
      </c>
      <c r="J30" s="1"/>
    </row>
    <row r="31" spans="1:10" ht="15.95" customHeight="1">
      <c r="A31" s="34">
        <v>41306</v>
      </c>
      <c r="B31" s="28" t="s">
        <v>22</v>
      </c>
      <c r="C31" s="23">
        <f t="shared" si="0"/>
        <v>11976025</v>
      </c>
      <c r="D31" s="17">
        <v>7431065</v>
      </c>
      <c r="E31" s="16">
        <v>2277422</v>
      </c>
      <c r="F31" s="17">
        <v>390951</v>
      </c>
      <c r="G31" s="16">
        <v>1710086</v>
      </c>
      <c r="H31" s="18">
        <v>166501</v>
      </c>
      <c r="J31" s="1"/>
    </row>
    <row r="32" spans="1:10" ht="15.95" customHeight="1">
      <c r="A32" s="34">
        <v>41319</v>
      </c>
      <c r="B32" s="28" t="s">
        <v>23</v>
      </c>
      <c r="C32" s="23">
        <f t="shared" si="0"/>
        <v>5828212</v>
      </c>
      <c r="D32" s="17">
        <v>3987849</v>
      </c>
      <c r="E32" s="16">
        <v>610642</v>
      </c>
      <c r="F32" s="17">
        <v>381551</v>
      </c>
      <c r="G32" s="16">
        <v>821064</v>
      </c>
      <c r="H32" s="18">
        <v>27106</v>
      </c>
      <c r="J32" s="1"/>
    </row>
    <row r="33" spans="1:10" ht="15.95" customHeight="1">
      <c r="A33" s="34">
        <v>41349</v>
      </c>
      <c r="B33" s="28" t="s">
        <v>24</v>
      </c>
      <c r="C33" s="23">
        <f t="shared" si="0"/>
        <v>5398953</v>
      </c>
      <c r="D33" s="17">
        <v>2415207</v>
      </c>
      <c r="E33" s="16">
        <v>692384</v>
      </c>
      <c r="F33" s="17">
        <v>148947</v>
      </c>
      <c r="G33" s="16">
        <v>2051506</v>
      </c>
      <c r="H33" s="18">
        <v>90909</v>
      </c>
      <c r="J33" s="1"/>
    </row>
    <row r="34" spans="1:10" ht="15.95" customHeight="1">
      <c r="A34" s="34">
        <v>41357</v>
      </c>
      <c r="B34" s="28" t="s">
        <v>25</v>
      </c>
      <c r="C34" s="23">
        <f t="shared" si="0"/>
        <v>2871084</v>
      </c>
      <c r="D34" s="17">
        <v>2079078</v>
      </c>
      <c r="E34" s="16">
        <v>164184</v>
      </c>
      <c r="F34" s="17">
        <v>79422</v>
      </c>
      <c r="G34" s="16">
        <v>498308</v>
      </c>
      <c r="H34" s="18">
        <v>50092</v>
      </c>
      <c r="J34" s="1"/>
    </row>
    <row r="35" spans="1:10" ht="15.95" customHeight="1">
      <c r="A35" s="34">
        <v>41359</v>
      </c>
      <c r="B35" s="28" t="s">
        <v>26</v>
      </c>
      <c r="C35" s="23">
        <f t="shared" si="0"/>
        <v>5905069</v>
      </c>
      <c r="D35" s="17">
        <v>4500524</v>
      </c>
      <c r="E35" s="16">
        <v>784928</v>
      </c>
      <c r="F35" s="17">
        <v>242175</v>
      </c>
      <c r="G35" s="16">
        <v>319709</v>
      </c>
      <c r="H35" s="18">
        <v>57733</v>
      </c>
      <c r="J35" s="1"/>
    </row>
    <row r="36" spans="1:10" ht="15.95" customHeight="1">
      <c r="A36" s="34">
        <v>41378</v>
      </c>
      <c r="B36" s="28" t="s">
        <v>27</v>
      </c>
      <c r="C36" s="23">
        <f t="shared" si="0"/>
        <v>2969540</v>
      </c>
      <c r="D36" s="17">
        <v>2295042</v>
      </c>
      <c r="E36" s="16">
        <v>126734</v>
      </c>
      <c r="F36" s="17">
        <v>88280</v>
      </c>
      <c r="G36" s="16">
        <v>443631</v>
      </c>
      <c r="H36" s="18">
        <v>15853</v>
      </c>
      <c r="J36" s="1"/>
    </row>
    <row r="37" spans="1:10" ht="15.95" customHeight="1">
      <c r="A37" s="34">
        <v>41396</v>
      </c>
      <c r="B37" s="28" t="s">
        <v>28</v>
      </c>
      <c r="C37" s="23">
        <f t="shared" si="0"/>
        <v>20685926</v>
      </c>
      <c r="D37" s="17">
        <v>13769308</v>
      </c>
      <c r="E37" s="16">
        <v>2961507</v>
      </c>
      <c r="F37" s="17">
        <v>1600129</v>
      </c>
      <c r="G37" s="16">
        <v>2221589</v>
      </c>
      <c r="H37" s="18">
        <v>133393</v>
      </c>
      <c r="J37" s="1"/>
    </row>
    <row r="38" spans="1:10" ht="15.95" customHeight="1">
      <c r="A38" s="34">
        <v>41483</v>
      </c>
      <c r="B38" s="28" t="s">
        <v>29</v>
      </c>
      <c r="C38" s="23">
        <f t="shared" si="0"/>
        <v>1428142</v>
      </c>
      <c r="D38" s="17">
        <v>1043000</v>
      </c>
      <c r="E38" s="16">
        <v>122159</v>
      </c>
      <c r="F38" s="17">
        <v>56756</v>
      </c>
      <c r="G38" s="16">
        <v>202005</v>
      </c>
      <c r="H38" s="18">
        <v>4222</v>
      </c>
      <c r="J38" s="1"/>
    </row>
    <row r="39" spans="1:10" ht="15.95" customHeight="1">
      <c r="A39" s="34">
        <v>41503</v>
      </c>
      <c r="B39" s="28" t="s">
        <v>30</v>
      </c>
      <c r="C39" s="23">
        <f t="shared" si="0"/>
        <v>2688430</v>
      </c>
      <c r="D39" s="17">
        <v>2232162</v>
      </c>
      <c r="E39" s="16">
        <v>217257</v>
      </c>
      <c r="F39" s="17">
        <v>84622</v>
      </c>
      <c r="G39" s="16">
        <v>144749</v>
      </c>
      <c r="H39" s="18">
        <v>9640</v>
      </c>
      <c r="J39" s="1"/>
    </row>
    <row r="40" spans="1:10" ht="15.95" customHeight="1">
      <c r="A40" s="34">
        <v>41518</v>
      </c>
      <c r="B40" s="28" t="s">
        <v>31</v>
      </c>
      <c r="C40" s="23">
        <f t="shared" si="0"/>
        <v>2180629</v>
      </c>
      <c r="D40" s="17">
        <v>1685487</v>
      </c>
      <c r="E40" s="16">
        <v>104216</v>
      </c>
      <c r="F40" s="17">
        <v>145404</v>
      </c>
      <c r="G40" s="16">
        <v>205685</v>
      </c>
      <c r="H40" s="18">
        <v>39837</v>
      </c>
      <c r="J40" s="1"/>
    </row>
    <row r="41" spans="1:10" ht="15.95" customHeight="1">
      <c r="A41" s="34">
        <v>41524</v>
      </c>
      <c r="B41" s="28" t="s">
        <v>32</v>
      </c>
      <c r="C41" s="23">
        <f t="shared" si="0"/>
        <v>26566074</v>
      </c>
      <c r="D41" s="17">
        <v>9948659</v>
      </c>
      <c r="E41" s="16">
        <v>5229162</v>
      </c>
      <c r="F41" s="17">
        <v>724315</v>
      </c>
      <c r="G41" s="16">
        <v>8760355</v>
      </c>
      <c r="H41" s="18">
        <v>1903583</v>
      </c>
      <c r="J41" s="1"/>
    </row>
    <row r="42" spans="1:10" ht="15.95" customHeight="1">
      <c r="A42" s="34">
        <v>41530</v>
      </c>
      <c r="B42" s="28" t="s">
        <v>33</v>
      </c>
      <c r="C42" s="23">
        <f t="shared" si="0"/>
        <v>2317579</v>
      </c>
      <c r="D42" s="17">
        <v>1758504</v>
      </c>
      <c r="E42" s="16">
        <v>253751</v>
      </c>
      <c r="F42" s="17">
        <v>101606</v>
      </c>
      <c r="G42" s="16">
        <v>165642</v>
      </c>
      <c r="H42" s="18">
        <v>38076</v>
      </c>
      <c r="J42" s="1"/>
    </row>
    <row r="43" spans="1:10" ht="15.95" customHeight="1">
      <c r="A43" s="34">
        <v>41548</v>
      </c>
      <c r="B43" s="28" t="s">
        <v>51</v>
      </c>
      <c r="C43" s="23">
        <f>D43+E43+F43+G43+H43</f>
        <v>4162060</v>
      </c>
      <c r="D43" s="17">
        <v>3144845</v>
      </c>
      <c r="E43" s="16">
        <v>295637</v>
      </c>
      <c r="F43" s="17">
        <v>115853</v>
      </c>
      <c r="G43" s="16">
        <v>538676</v>
      </c>
      <c r="H43" s="18">
        <v>67049</v>
      </c>
      <c r="J43" s="1"/>
    </row>
    <row r="44" spans="1:10" ht="15.95" customHeight="1">
      <c r="A44" s="34">
        <v>41551</v>
      </c>
      <c r="B44" s="28" t="s">
        <v>34</v>
      </c>
      <c r="C44" s="23">
        <f t="shared" si="0"/>
        <v>64513333</v>
      </c>
      <c r="D44" s="17">
        <v>37591704</v>
      </c>
      <c r="E44" s="16">
        <v>15837269</v>
      </c>
      <c r="F44" s="17">
        <v>2102558</v>
      </c>
      <c r="G44" s="16">
        <v>7825059</v>
      </c>
      <c r="H44" s="18">
        <v>1156743</v>
      </c>
      <c r="J44" s="1"/>
    </row>
    <row r="45" spans="1:10" ht="15.95" customHeight="1">
      <c r="A45" s="34">
        <v>41615</v>
      </c>
      <c r="B45" s="28" t="s">
        <v>35</v>
      </c>
      <c r="C45" s="23">
        <f t="shared" si="0"/>
        <v>18991179</v>
      </c>
      <c r="D45" s="17">
        <v>10124238</v>
      </c>
      <c r="E45" s="16">
        <v>2208214</v>
      </c>
      <c r="F45" s="17">
        <v>991579</v>
      </c>
      <c r="G45" s="16">
        <v>5017479</v>
      </c>
      <c r="H45" s="18">
        <v>649669</v>
      </c>
      <c r="J45" s="1"/>
    </row>
    <row r="46" spans="1:10" ht="15.95" customHeight="1">
      <c r="A46" s="34">
        <v>41660</v>
      </c>
      <c r="B46" s="28" t="s">
        <v>36</v>
      </c>
      <c r="C46" s="23">
        <f t="shared" si="0"/>
        <v>2748336</v>
      </c>
      <c r="D46" s="17">
        <v>2039254</v>
      </c>
      <c r="E46" s="16">
        <v>334584</v>
      </c>
      <c r="F46" s="17">
        <v>119173</v>
      </c>
      <c r="G46" s="16">
        <v>242845</v>
      </c>
      <c r="H46" s="18">
        <v>12480</v>
      </c>
      <c r="J46" s="1"/>
    </row>
    <row r="47" spans="1:10" ht="15.95" customHeight="1">
      <c r="A47" s="34">
        <v>41668</v>
      </c>
      <c r="B47" s="28" t="s">
        <v>37</v>
      </c>
      <c r="C47" s="23">
        <f t="shared" si="0"/>
        <v>8435983</v>
      </c>
      <c r="D47" s="17">
        <v>5943586</v>
      </c>
      <c r="E47" s="16">
        <v>1380641</v>
      </c>
      <c r="F47" s="17">
        <v>201023</v>
      </c>
      <c r="G47" s="16">
        <v>710520</v>
      </c>
      <c r="H47" s="18">
        <v>200213</v>
      </c>
      <c r="J47" s="1"/>
    </row>
    <row r="48" spans="1:10" ht="15.95" customHeight="1">
      <c r="A48" s="34">
        <v>41676</v>
      </c>
      <c r="B48" s="28" t="s">
        <v>38</v>
      </c>
      <c r="C48" s="23">
        <f t="shared" si="0"/>
        <v>2913154</v>
      </c>
      <c r="D48" s="17">
        <v>2233450</v>
      </c>
      <c r="E48" s="16">
        <v>345810</v>
      </c>
      <c r="F48" s="17">
        <v>116354</v>
      </c>
      <c r="G48" s="16">
        <v>200759</v>
      </c>
      <c r="H48" s="18">
        <v>16781</v>
      </c>
      <c r="J48" s="1"/>
    </row>
    <row r="49" spans="1:11" ht="15.95" customHeight="1">
      <c r="A49" s="34">
        <v>41770</v>
      </c>
      <c r="B49" s="28" t="s">
        <v>39</v>
      </c>
      <c r="C49" s="23">
        <f t="shared" si="0"/>
        <v>6029536</v>
      </c>
      <c r="D49" s="17">
        <v>4855202</v>
      </c>
      <c r="E49" s="16">
        <v>499311</v>
      </c>
      <c r="F49" s="17">
        <v>287029</v>
      </c>
      <c r="G49" s="16">
        <v>380738</v>
      </c>
      <c r="H49" s="18">
        <v>7256</v>
      </c>
      <c r="J49" s="1"/>
    </row>
    <row r="50" spans="1:11" ht="15.95" customHeight="1">
      <c r="A50" s="34">
        <v>41791</v>
      </c>
      <c r="B50" s="28" t="s">
        <v>40</v>
      </c>
      <c r="C50" s="23">
        <f t="shared" si="0"/>
        <v>5265990</v>
      </c>
      <c r="D50" s="17">
        <v>4068517</v>
      </c>
      <c r="E50" s="16">
        <v>467719</v>
      </c>
      <c r="F50" s="17">
        <v>190596</v>
      </c>
      <c r="G50" s="16">
        <v>499739</v>
      </c>
      <c r="H50" s="18">
        <v>39419</v>
      </c>
      <c r="J50" s="1"/>
    </row>
    <row r="51" spans="1:11" ht="15.95" customHeight="1">
      <c r="A51" s="34">
        <v>41799</v>
      </c>
      <c r="B51" s="28" t="s">
        <v>41</v>
      </c>
      <c r="C51" s="23">
        <f t="shared" si="0"/>
        <v>4958686</v>
      </c>
      <c r="D51" s="17">
        <v>3056328</v>
      </c>
      <c r="E51" s="16">
        <v>417357</v>
      </c>
      <c r="F51" s="17">
        <v>195745</v>
      </c>
      <c r="G51" s="16">
        <v>999285</v>
      </c>
      <c r="H51" s="18">
        <v>289971</v>
      </c>
      <c r="J51" s="1"/>
    </row>
    <row r="52" spans="1:11" ht="15.95" customHeight="1">
      <c r="A52" s="34">
        <v>41801</v>
      </c>
      <c r="B52" s="28" t="s">
        <v>42</v>
      </c>
      <c r="C52" s="23">
        <f t="shared" si="0"/>
        <v>3087036</v>
      </c>
      <c r="D52" s="17">
        <v>2207891</v>
      </c>
      <c r="E52" s="16">
        <v>480582</v>
      </c>
      <c r="F52" s="17">
        <v>129693</v>
      </c>
      <c r="G52" s="16">
        <v>264826</v>
      </c>
      <c r="H52" s="18">
        <v>4044</v>
      </c>
      <c r="J52" s="1"/>
    </row>
    <row r="53" spans="1:11" ht="15.95" customHeight="1">
      <c r="A53" s="34">
        <v>41797</v>
      </c>
      <c r="B53" s="28" t="s">
        <v>43</v>
      </c>
      <c r="C53" s="23">
        <f t="shared" si="0"/>
        <v>4880468</v>
      </c>
      <c r="D53" s="17">
        <v>3219803</v>
      </c>
      <c r="E53" s="16">
        <v>396643</v>
      </c>
      <c r="F53" s="17">
        <v>143888</v>
      </c>
      <c r="G53" s="16">
        <v>1016912</v>
      </c>
      <c r="H53" s="18">
        <v>103222</v>
      </c>
      <c r="J53" s="1"/>
    </row>
    <row r="54" spans="1:11" ht="15.95" customHeight="1">
      <c r="A54" s="34">
        <v>41807</v>
      </c>
      <c r="B54" s="28" t="s">
        <v>44</v>
      </c>
      <c r="C54" s="23">
        <f t="shared" si="0"/>
        <v>6908003</v>
      </c>
      <c r="D54" s="17">
        <v>4944194</v>
      </c>
      <c r="E54" s="16">
        <v>927463</v>
      </c>
      <c r="F54" s="17">
        <v>174812</v>
      </c>
      <c r="G54" s="16">
        <v>682988</v>
      </c>
      <c r="H54" s="18">
        <v>178546</v>
      </c>
      <c r="J54" s="1"/>
    </row>
    <row r="55" spans="1:11" ht="15.95" customHeight="1">
      <c r="A55" s="34">
        <v>41872</v>
      </c>
      <c r="B55" s="28" t="s">
        <v>45</v>
      </c>
      <c r="C55" s="23">
        <f t="shared" si="0"/>
        <v>7397752</v>
      </c>
      <c r="D55" s="17">
        <v>2599120</v>
      </c>
      <c r="E55" s="16">
        <v>153988</v>
      </c>
      <c r="F55" s="17">
        <v>143222</v>
      </c>
      <c r="G55" s="16">
        <v>4308313</v>
      </c>
      <c r="H55" s="18">
        <v>193109</v>
      </c>
      <c r="J55" s="1"/>
    </row>
    <row r="56" spans="1:11" ht="15.95" customHeight="1" thickBot="1">
      <c r="A56" s="35">
        <v>41885</v>
      </c>
      <c r="B56" s="29" t="s">
        <v>46</v>
      </c>
      <c r="C56" s="24">
        <f t="shared" si="0"/>
        <v>6368290</v>
      </c>
      <c r="D56" s="20">
        <v>3726107</v>
      </c>
      <c r="E56" s="19">
        <v>576672</v>
      </c>
      <c r="F56" s="20">
        <v>319599</v>
      </c>
      <c r="G56" s="19">
        <v>1033867</v>
      </c>
      <c r="H56" s="21">
        <v>712045</v>
      </c>
      <c r="J56" s="1"/>
    </row>
    <row r="57" spans="1:11" ht="15" customHeight="1" thickBot="1"/>
    <row r="58" spans="1:11" ht="22.5" customHeight="1" thickBot="1">
      <c r="A58" s="41" t="s">
        <v>10</v>
      </c>
      <c r="B58" s="42"/>
      <c r="C58" s="42"/>
      <c r="D58" s="42"/>
      <c r="E58" s="42"/>
      <c r="F58" s="43"/>
      <c r="G58" s="25"/>
      <c r="H58" s="25"/>
      <c r="I58" s="7"/>
      <c r="J58" s="7"/>
      <c r="K58" s="7"/>
    </row>
  </sheetData>
  <mergeCells count="9">
    <mergeCell ref="B15:B16"/>
    <mergeCell ref="C15:H15"/>
    <mergeCell ref="A58:F58"/>
    <mergeCell ref="A15:A16"/>
    <mergeCell ref="A8:H8"/>
    <mergeCell ref="A9:H9"/>
    <mergeCell ref="A10:H10"/>
    <mergeCell ref="A12:H12"/>
    <mergeCell ref="A14:H14"/>
  </mergeCells>
  <printOptions horizontalCentered="1"/>
  <pageMargins left="0.51181102362204722" right="0.51181102362204722" top="0" bottom="0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2017-05-02T21:43:02Z</cp:lastPrinted>
  <dcterms:created xsi:type="dcterms:W3CDTF">2014-04-25T15:47:21Z</dcterms:created>
  <dcterms:modified xsi:type="dcterms:W3CDTF">2019-11-27T20:53:33Z</dcterms:modified>
</cp:coreProperties>
</file>