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SOCIAL\POBLACION\"/>
    </mc:Choice>
  </mc:AlternateContent>
  <bookViews>
    <workbookView xWindow="480" yWindow="255" windowWidth="11340" windowHeight="660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L22" i="3" l="1"/>
  <c r="L23" i="3"/>
  <c r="L24" i="3"/>
  <c r="L25" i="3"/>
  <c r="L26" i="3"/>
  <c r="L27" i="3"/>
  <c r="L28" i="3"/>
  <c r="L29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30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21" i="3"/>
  <c r="L19" i="3" l="1"/>
  <c r="I37" i="3"/>
  <c r="O58" i="3" l="1"/>
  <c r="I58" i="3"/>
  <c r="F58" i="3"/>
  <c r="E58" i="3"/>
  <c r="D58" i="3"/>
  <c r="C58" i="3" s="1"/>
  <c r="O57" i="3"/>
  <c r="I57" i="3"/>
  <c r="F57" i="3"/>
  <c r="E57" i="3"/>
  <c r="D57" i="3"/>
  <c r="C57" i="3" s="1"/>
  <c r="O56" i="3"/>
  <c r="I56" i="3"/>
  <c r="F56" i="3"/>
  <c r="E56" i="3"/>
  <c r="D56" i="3"/>
  <c r="O55" i="3"/>
  <c r="I55" i="3"/>
  <c r="F55" i="3"/>
  <c r="E55" i="3"/>
  <c r="D55" i="3"/>
  <c r="O54" i="3"/>
  <c r="I54" i="3"/>
  <c r="F54" i="3"/>
  <c r="E54" i="3"/>
  <c r="D54" i="3"/>
  <c r="C54" i="3" s="1"/>
  <c r="O53" i="3"/>
  <c r="I53" i="3"/>
  <c r="F53" i="3"/>
  <c r="E53" i="3"/>
  <c r="D53" i="3"/>
  <c r="C53" i="3" s="1"/>
  <c r="O52" i="3"/>
  <c r="I52" i="3"/>
  <c r="F52" i="3"/>
  <c r="E52" i="3"/>
  <c r="D52" i="3"/>
  <c r="O51" i="3"/>
  <c r="I51" i="3"/>
  <c r="F51" i="3"/>
  <c r="E51" i="3"/>
  <c r="D51" i="3"/>
  <c r="O50" i="3"/>
  <c r="I50" i="3"/>
  <c r="F50" i="3"/>
  <c r="E50" i="3"/>
  <c r="D50" i="3"/>
  <c r="C50" i="3" s="1"/>
  <c r="O49" i="3"/>
  <c r="I49" i="3"/>
  <c r="F49" i="3"/>
  <c r="E49" i="3"/>
  <c r="D49" i="3"/>
  <c r="C49" i="3" s="1"/>
  <c r="O48" i="3"/>
  <c r="I48" i="3"/>
  <c r="F48" i="3"/>
  <c r="E48" i="3"/>
  <c r="D48" i="3"/>
  <c r="O47" i="3"/>
  <c r="I47" i="3"/>
  <c r="F47" i="3"/>
  <c r="E47" i="3"/>
  <c r="D47" i="3"/>
  <c r="O46" i="3"/>
  <c r="I46" i="3"/>
  <c r="F46" i="3"/>
  <c r="E46" i="3"/>
  <c r="D46" i="3"/>
  <c r="O45" i="3"/>
  <c r="I45" i="3"/>
  <c r="F45" i="3"/>
  <c r="E45" i="3"/>
  <c r="D45" i="3"/>
  <c r="C45" i="3" s="1"/>
  <c r="O30" i="3"/>
  <c r="I30" i="3"/>
  <c r="F30" i="3"/>
  <c r="E30" i="3"/>
  <c r="D30" i="3"/>
  <c r="O44" i="3"/>
  <c r="I44" i="3"/>
  <c r="F44" i="3"/>
  <c r="E44" i="3"/>
  <c r="D44" i="3"/>
  <c r="O43" i="3"/>
  <c r="I43" i="3"/>
  <c r="F43" i="3"/>
  <c r="E43" i="3"/>
  <c r="D43" i="3"/>
  <c r="C43" i="3" s="1"/>
  <c r="O42" i="3"/>
  <c r="I42" i="3"/>
  <c r="F42" i="3"/>
  <c r="E42" i="3"/>
  <c r="D42" i="3"/>
  <c r="C42" i="3" s="1"/>
  <c r="O41" i="3"/>
  <c r="I41" i="3"/>
  <c r="F41" i="3"/>
  <c r="E41" i="3"/>
  <c r="D41" i="3"/>
  <c r="O40" i="3"/>
  <c r="I40" i="3"/>
  <c r="F40" i="3"/>
  <c r="E40" i="3"/>
  <c r="D40" i="3"/>
  <c r="O39" i="3"/>
  <c r="I39" i="3"/>
  <c r="F39" i="3"/>
  <c r="E39" i="3"/>
  <c r="D39" i="3"/>
  <c r="O38" i="3"/>
  <c r="I38" i="3"/>
  <c r="F38" i="3"/>
  <c r="E38" i="3"/>
  <c r="D38" i="3"/>
  <c r="C38" i="3" s="1"/>
  <c r="O37" i="3"/>
  <c r="F37" i="3"/>
  <c r="E37" i="3"/>
  <c r="D37" i="3"/>
  <c r="C37" i="3" s="1"/>
  <c r="O36" i="3"/>
  <c r="I36" i="3"/>
  <c r="F36" i="3"/>
  <c r="E36" i="3"/>
  <c r="D36" i="3"/>
  <c r="O35" i="3"/>
  <c r="I35" i="3"/>
  <c r="F35" i="3"/>
  <c r="E35" i="3"/>
  <c r="D35" i="3"/>
  <c r="O34" i="3"/>
  <c r="I34" i="3"/>
  <c r="F34" i="3"/>
  <c r="E34" i="3"/>
  <c r="D34" i="3"/>
  <c r="O33" i="3"/>
  <c r="I33" i="3"/>
  <c r="F33" i="3"/>
  <c r="E33" i="3"/>
  <c r="D33" i="3"/>
  <c r="C33" i="3" s="1"/>
  <c r="O32" i="3"/>
  <c r="I32" i="3"/>
  <c r="F32" i="3"/>
  <c r="E32" i="3"/>
  <c r="D32" i="3"/>
  <c r="O31" i="3"/>
  <c r="I31" i="3"/>
  <c r="F31" i="3"/>
  <c r="E31" i="3"/>
  <c r="D31" i="3"/>
  <c r="O29" i="3"/>
  <c r="I29" i="3"/>
  <c r="F29" i="3"/>
  <c r="E29" i="3"/>
  <c r="D29" i="3"/>
  <c r="O28" i="3"/>
  <c r="I28" i="3"/>
  <c r="F28" i="3"/>
  <c r="E28" i="3"/>
  <c r="D28" i="3"/>
  <c r="C28" i="3" s="1"/>
  <c r="O27" i="3"/>
  <c r="I27" i="3"/>
  <c r="F27" i="3"/>
  <c r="E27" i="3"/>
  <c r="D27" i="3"/>
  <c r="O26" i="3"/>
  <c r="I26" i="3"/>
  <c r="F26" i="3"/>
  <c r="E26" i="3"/>
  <c r="D26" i="3"/>
  <c r="O25" i="3"/>
  <c r="I25" i="3"/>
  <c r="F25" i="3"/>
  <c r="E25" i="3"/>
  <c r="D25" i="3"/>
  <c r="O24" i="3"/>
  <c r="I24" i="3"/>
  <c r="F24" i="3"/>
  <c r="E24" i="3"/>
  <c r="D24" i="3"/>
  <c r="C24" i="3" s="1"/>
  <c r="O23" i="3"/>
  <c r="I23" i="3"/>
  <c r="F23" i="3"/>
  <c r="E23" i="3"/>
  <c r="D23" i="3"/>
  <c r="O22" i="3"/>
  <c r="I22" i="3"/>
  <c r="F22" i="3"/>
  <c r="E22" i="3"/>
  <c r="D22" i="3"/>
  <c r="O21" i="3"/>
  <c r="I21" i="3"/>
  <c r="F21" i="3"/>
  <c r="E21" i="3"/>
  <c r="D21" i="3"/>
  <c r="Q19" i="3"/>
  <c r="P19" i="3"/>
  <c r="N19" i="3"/>
  <c r="M19" i="3"/>
  <c r="K19" i="3"/>
  <c r="J19" i="3"/>
  <c r="H19" i="3"/>
  <c r="G19" i="3"/>
  <c r="C23" i="3" l="1"/>
  <c r="C27" i="3"/>
  <c r="C32" i="3"/>
  <c r="C36" i="3"/>
  <c r="C41" i="3"/>
  <c r="C30" i="3"/>
  <c r="C48" i="3"/>
  <c r="C52" i="3"/>
  <c r="C56" i="3"/>
  <c r="C25" i="3"/>
  <c r="C29" i="3"/>
  <c r="C34" i="3"/>
  <c r="C39" i="3"/>
  <c r="C46" i="3"/>
  <c r="C22" i="3"/>
  <c r="C26" i="3"/>
  <c r="C31" i="3"/>
  <c r="C35" i="3"/>
  <c r="C40" i="3"/>
  <c r="C44" i="3"/>
  <c r="C47" i="3"/>
  <c r="C51" i="3"/>
  <c r="C55" i="3"/>
  <c r="O19" i="3"/>
  <c r="C21" i="3"/>
  <c r="I19" i="3"/>
  <c r="E19" i="3"/>
  <c r="F19" i="3"/>
  <c r="D19" i="3"/>
  <c r="C19" i="3" l="1"/>
</calcChain>
</file>

<file path=xl/sharedStrings.xml><?xml version="1.0" encoding="utf-8"?>
<sst xmlns="http://schemas.openxmlformats.org/spreadsheetml/2006/main" count="68" uniqueCount="56">
  <si>
    <t>MUNICIPIO</t>
  </si>
  <si>
    <t>CABECERA</t>
  </si>
  <si>
    <t>CENTRO POBLADO</t>
  </si>
  <si>
    <t xml:space="preserve">SIN INFORMACION </t>
  </si>
  <si>
    <t>RURAL DISPERSO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</si>
  <si>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</si>
  <si>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</si>
  <si>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</si>
  <si>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</si>
  <si>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</si>
  <si>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</si>
  <si>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</si>
  <si>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</si>
  <si>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</si>
  <si>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</si>
  <si>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</si>
  <si>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</si>
  <si>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</si>
  <si>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</si>
  <si>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</si>
  <si>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</si>
  <si>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</si>
  <si>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</si>
  <si>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</si>
  <si>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</si>
  <si>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</si>
  <si>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</si>
  <si>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</si>
  <si>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</si>
  <si>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</si>
  <si>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</si>
  <si>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</si>
  <si>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</si>
  <si>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</si>
  <si>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</si>
  <si>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</si>
  <si>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</si>
  <si>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</si>
  <si>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</si>
  <si>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</si>
  <si>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</si>
  <si>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</si>
  <si>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H</t>
  </si>
  <si>
    <t>M</t>
  </si>
  <si>
    <t>TOTAL GENERAL</t>
  </si>
  <si>
    <t>Total</t>
  </si>
  <si>
    <t xml:space="preserve">Sin Informacion </t>
  </si>
  <si>
    <r>
      <t>FUENTE: DANE</t>
    </r>
    <r>
      <rPr>
        <sz val="9"/>
        <rFont val="Arial"/>
        <family val="2"/>
      </rPr>
      <t>- Estadisticas Vitales - Preliminar</t>
    </r>
  </si>
  <si>
    <t>SISTEMA DE INFORMACION REGIONAL "SIR"</t>
  </si>
  <si>
    <t>GOBERNACION DEL HUILA</t>
  </si>
  <si>
    <t>DEPARTAMENTO ADMINISTRATIVO DE PLANEACION</t>
  </si>
  <si>
    <t xml:space="preserve"> SEGÚN MUNICIPIOS EN EL DEPARTAMENTO</t>
  </si>
  <si>
    <t>DEFUNCIONES NO FETALES POR AREA DE RESIDENCIA Y SEXO</t>
  </si>
  <si>
    <t>2016 (PRELIMINAR)</t>
  </si>
  <si>
    <t>CODIGO DANE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</si>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</sst>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;[Red]#,##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0" fontId="3" fillId="0" borderId="0" xfId="0" applyFont="1"/>
    <xf numFmtId="165" fontId="3" fillId="0" borderId="0" xfId="1" applyNumberFormat="1" applyFont="1" applyBorder="1"/>
    <xf numFmtId="165" fontId="3" fillId="0" borderId="0" xfId="1" applyNumberFormat="1" applyFont="1"/>
    <xf numFmtId="165" fontId="2" fillId="0" borderId="0" xfId="1" applyNumberFormat="1" applyFont="1"/>
    <xf numFmtId="0" fontId="3" fillId="0" borderId="0" xfId="0" applyFont="1" applyBorder="1"/>
    <xf numFmtId="165" fontId="3" fillId="0" borderId="0" xfId="1" applyNumberFormat="1" applyFont="1" applyBorder="1" applyAlignment="1">
      <alignment horizontal="right"/>
    </xf>
    <xf numFmtId="0" fontId="2" fillId="0" borderId="0" xfId="0" applyFont="1"/>
    <xf numFmtId="165" fontId="3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4" fillId="0" borderId="1" xfId="1" applyNumberFormat="1" applyFont="1" applyFill="1" applyBorder="1" applyAlignment="1">
      <alignment horizontal="right" wrapText="1"/>
    </xf>
    <xf numFmtId="166" fontId="3" fillId="0" borderId="0" xfId="1" applyNumberFormat="1" applyFont="1" applyBorder="1"/>
    <xf numFmtId="166" fontId="2" fillId="0" borderId="2" xfId="0" applyNumberFormat="1" applyFont="1" applyBorder="1"/>
    <xf numFmtId="166" fontId="2" fillId="0" borderId="2" xfId="1" applyNumberFormat="1" applyFont="1" applyBorder="1"/>
    <xf numFmtId="166" fontId="2" fillId="0" borderId="5" xfId="1" applyNumberFormat="1" applyFont="1" applyBorder="1"/>
    <xf numFmtId="166" fontId="2" fillId="0" borderId="0" xfId="0" applyNumberFormat="1" applyFont="1" applyBorder="1"/>
    <xf numFmtId="166" fontId="2" fillId="0" borderId="0" xfId="1" applyNumberFormat="1" applyFont="1" applyBorder="1"/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0" applyNumberFormat="1" applyFont="1" applyBorder="1"/>
    <xf numFmtId="166" fontId="2" fillId="0" borderId="1" xfId="1" applyNumberFormat="1" applyFont="1" applyBorder="1" applyAlignment="1"/>
    <xf numFmtId="166" fontId="2" fillId="0" borderId="3" xfId="1" applyNumberFormat="1" applyFont="1" applyBorder="1" applyAlignment="1"/>
    <xf numFmtId="166" fontId="2" fillId="0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/>
    </xf>
    <xf numFmtId="166" fontId="4" fillId="0" borderId="3" xfId="1" applyNumberFormat="1" applyFont="1" applyFill="1" applyBorder="1" applyAlignment="1">
      <alignment horizontal="right" wrapText="1"/>
    </xf>
    <xf numFmtId="166" fontId="2" fillId="0" borderId="7" xfId="1" applyNumberFormat="1" applyFont="1" applyBorder="1"/>
    <xf numFmtId="0" fontId="2" fillId="0" borderId="0" xfId="0" applyFont="1" applyAlignment="1">
      <alignment horizontal="center" vertical="center"/>
    </xf>
    <xf numFmtId="166" fontId="4" fillId="0" borderId="19" xfId="1" applyNumberFormat="1" applyFont="1" applyFill="1" applyBorder="1" applyAlignment="1">
      <alignment horizontal="right" wrapText="1"/>
    </xf>
    <xf numFmtId="166" fontId="2" fillId="0" borderId="19" xfId="1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66" fontId="2" fillId="0" borderId="0" xfId="1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2" xfId="0" applyFont="1" applyBorder="1"/>
    <xf numFmtId="0" fontId="3" fillId="0" borderId="11" xfId="0" applyFont="1" applyBorder="1"/>
    <xf numFmtId="0" fontId="2" fillId="0" borderId="13" xfId="0" applyFont="1" applyBorder="1"/>
    <xf numFmtId="3" fontId="3" fillId="0" borderId="0" xfId="0" applyNumberFormat="1" applyFont="1" applyFill="1" applyBorder="1" applyAlignment="1">
      <alignment horizontal="right" wrapText="1"/>
    </xf>
    <xf numFmtId="1" fontId="9" fillId="3" borderId="21" xfId="3" applyNumberFormat="1" applyFont="1" applyFill="1" applyBorder="1" applyAlignment="1">
      <alignment horizontal="center" vertical="center" wrapText="1"/>
    </xf>
    <xf numFmtId="1" fontId="9" fillId="3" borderId="22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4">
    <cellStyle name="Hipervínculo 2" xfId="2"/>
    <cellStyle name="Millares" xfId="1" builtinId="3"/>
    <cellStyle name="Normal" xfId="0" builtinId="0"/>
    <cellStyle name="Normal_Censos 1951-1993" xfId="3"/>
  </cellStyles>
  <dxfs count="0"/>
  <tableStyles count="0" defaultTableStyle="TableStyleMedium9" defaultPivotStyle="PivotStyleLight16"/>
  <colors>
    <mruColors>
      <color rgb="FFFF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1</xdr:col>
      <xdr:colOff>866775</xdr:colOff>
      <xdr:row>6</xdr:row>
      <xdr:rowOff>132715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P904"/>
  <sheetViews>
    <sheetView showGridLines="0" tabSelected="1" workbookViewId="0">
      <selection activeCell="A45" sqref="A45:XFD45"/>
    </sheetView>
  </sheetViews>
  <sheetFormatPr baseColWidth="10" defaultRowHeight="12.75" x14ac:dyDescent="0.2"/>
  <cols>
    <col min="1" max="1" width="11.42578125" style="2"/>
    <col min="2" max="2" width="14" style="2" customWidth="1"/>
    <col min="3" max="3" width="8.7109375" style="2" customWidth="1"/>
    <col min="4" max="5" width="5.7109375" style="2" customWidth="1"/>
    <col min="6" max="6" width="8.7109375" style="2" customWidth="1"/>
    <col min="7" max="8" width="5.7109375" style="2" customWidth="1"/>
    <col min="9" max="9" width="8.7109375" style="2" customWidth="1"/>
    <col min="10" max="11" width="5.7109375" style="2" customWidth="1"/>
    <col min="12" max="12" width="8.7109375" style="2" customWidth="1"/>
    <col min="13" max="14" width="5.7109375" style="2" customWidth="1"/>
    <col min="15" max="15" width="8.7109375" style="2" customWidth="1"/>
    <col min="16" max="16" width="5.7109375" style="9" customWidth="1"/>
    <col min="17" max="17" width="5.7109375" style="2" customWidth="1"/>
    <col min="18" max="16384" width="11.42578125" style="2"/>
  </cols>
  <sheetData>
    <row r="7" spans="1:17" ht="13.5" thickBot="1" x14ac:dyDescent="0.25"/>
    <row r="8" spans="1:17" x14ac:dyDescent="0.2">
      <c r="A8" s="59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1"/>
    </row>
    <row r="9" spans="1:17" x14ac:dyDescent="0.2">
      <c r="A9" s="62" t="s">
        <v>49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ht="13.5" thickBot="1" x14ac:dyDescent="0.25">
      <c r="A10" s="65" t="s">
        <v>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ht="5.25" customHeight="1" thickBot="1" x14ac:dyDescent="0.25"/>
    <row r="12" spans="1:17" ht="18" customHeight="1" x14ac:dyDescent="0.2">
      <c r="A12" s="59" t="s">
        <v>52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5.75" customHeight="1" thickBot="1" x14ac:dyDescent="0.25">
      <c r="A13" s="65" t="s">
        <v>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4.5" customHeight="1" thickBot="1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8.75" customHeight="1" thickBot="1" x14ac:dyDescent="0.25">
      <c r="A15" s="51" t="s">
        <v>53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25.5" customHeight="1" x14ac:dyDescent="0.2">
      <c r="A16" s="54" t="s">
        <v>54</v>
      </c>
      <c r="B16" s="68" t="s">
        <v>0</v>
      </c>
      <c r="C16" s="68" t="s">
        <v>44</v>
      </c>
      <c r="D16" s="68"/>
      <c r="E16" s="68"/>
      <c r="F16" s="68" t="s">
        <v>1</v>
      </c>
      <c r="G16" s="68"/>
      <c r="H16" s="68"/>
      <c r="I16" s="68" t="s">
        <v>2</v>
      </c>
      <c r="J16" s="68"/>
      <c r="K16" s="68"/>
      <c r="L16" s="68" t="s">
        <v>4</v>
      </c>
      <c r="M16" s="68"/>
      <c r="N16" s="68"/>
      <c r="O16" s="68" t="s">
        <v>3</v>
      </c>
      <c r="P16" s="68"/>
      <c r="Q16" s="69"/>
    </row>
    <row r="17" spans="1:42" ht="27" customHeight="1" thickBot="1" x14ac:dyDescent="0.25">
      <c r="A17" s="55"/>
      <c r="B17" s="70"/>
      <c r="C17" s="48" t="s">
        <v>45</v>
      </c>
      <c r="D17" s="48" t="s">
        <v>42</v>
      </c>
      <c r="E17" s="48" t="s">
        <v>43</v>
      </c>
      <c r="F17" s="48" t="s">
        <v>45</v>
      </c>
      <c r="G17" s="48" t="s">
        <v>42</v>
      </c>
      <c r="H17" s="48" t="s">
        <v>43</v>
      </c>
      <c r="I17" s="48" t="s">
        <v>45</v>
      </c>
      <c r="J17" s="48" t="s">
        <v>42</v>
      </c>
      <c r="K17" s="48" t="s">
        <v>43</v>
      </c>
      <c r="L17" s="48" t="s">
        <v>45</v>
      </c>
      <c r="M17" s="48" t="s">
        <v>42</v>
      </c>
      <c r="N17" s="48" t="s">
        <v>43</v>
      </c>
      <c r="O17" s="48" t="s">
        <v>45</v>
      </c>
      <c r="P17" s="48" t="s">
        <v>42</v>
      </c>
      <c r="Q17" s="49" t="s">
        <v>43</v>
      </c>
    </row>
    <row r="18" spans="1:42" ht="12.75" customHeight="1" x14ac:dyDescent="0.2">
      <c r="A18" s="45"/>
      <c r="B18" s="4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4"/>
      <c r="Q18" s="27"/>
    </row>
    <row r="19" spans="1:42" ht="13.5" customHeight="1" x14ac:dyDescent="0.2">
      <c r="A19" s="50">
        <v>41</v>
      </c>
      <c r="B19" s="42" t="s">
        <v>41</v>
      </c>
      <c r="C19" s="22">
        <f>SUM(C21:C57)</f>
        <v>5645</v>
      </c>
      <c r="D19" s="22">
        <f>SUM(D21:D57)</f>
        <v>3138</v>
      </c>
      <c r="E19" s="22">
        <f>SUM(E21:E57)</f>
        <v>2507</v>
      </c>
      <c r="F19" s="22">
        <f>SUM(F21:F58)</f>
        <v>3850</v>
      </c>
      <c r="G19" s="22">
        <f>SUM(G21:G58)</f>
        <v>2072</v>
      </c>
      <c r="H19" s="22">
        <f>SUM(H21:H58)</f>
        <v>1778</v>
      </c>
      <c r="I19" s="22">
        <f>SUM(I21:I58)</f>
        <v>519</v>
      </c>
      <c r="J19" s="22">
        <f>SUM(J21:J58)</f>
        <v>284</v>
      </c>
      <c r="K19" s="22">
        <f>SUM(K21:K58)</f>
        <v>235</v>
      </c>
      <c r="L19" s="22">
        <f>SUM(L21:L58)</f>
        <v>1273</v>
      </c>
      <c r="M19" s="22">
        <f>SUM(M21:M58)</f>
        <v>779</v>
      </c>
      <c r="N19" s="22">
        <f>SUM(N21:N58)</f>
        <v>494</v>
      </c>
      <c r="O19" s="22">
        <f>SUM(O21:O58)</f>
        <v>3</v>
      </c>
      <c r="P19" s="22">
        <f>SUM(P21:P58)</f>
        <v>3</v>
      </c>
      <c r="Q19" s="23">
        <f>SUM(Q21:Q58)</f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3.5" customHeight="1" x14ac:dyDescent="0.2">
      <c r="A20" s="50"/>
      <c r="B20" s="4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3"/>
      <c r="O20" s="10"/>
      <c r="P20" s="10"/>
      <c r="Q20" s="2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.95" customHeight="1" x14ac:dyDescent="0.2">
      <c r="A21" s="50">
        <v>41001</v>
      </c>
      <c r="B21" s="43" t="s">
        <v>5</v>
      </c>
      <c r="C21" s="11">
        <f>+D21+E21</f>
        <v>2037</v>
      </c>
      <c r="D21" s="11">
        <f t="shared" ref="D21:E58" si="0">+G21+J21+M21+P21</f>
        <v>1096</v>
      </c>
      <c r="E21" s="11">
        <f t="shared" si="0"/>
        <v>941</v>
      </c>
      <c r="F21" s="26">
        <f>+G21+H21</f>
        <v>1917</v>
      </c>
      <c r="G21" s="34">
        <v>1019</v>
      </c>
      <c r="H21" s="47">
        <v>898</v>
      </c>
      <c r="I21" s="26">
        <f>+J21+K21</f>
        <v>78</v>
      </c>
      <c r="J21" s="35">
        <v>48</v>
      </c>
      <c r="K21" s="36">
        <v>30</v>
      </c>
      <c r="L21" s="26">
        <f>SUM(M21:N21)</f>
        <v>40</v>
      </c>
      <c r="M21" s="35">
        <v>27</v>
      </c>
      <c r="N21" s="36">
        <v>13</v>
      </c>
      <c r="O21" s="26">
        <f>+P21+Q21</f>
        <v>2</v>
      </c>
      <c r="P21" s="12">
        <v>2</v>
      </c>
      <c r="Q21" s="29">
        <v>0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.95" customHeight="1" x14ac:dyDescent="0.2">
      <c r="A22" s="50">
        <v>41006</v>
      </c>
      <c r="B22" s="43" t="s">
        <v>6</v>
      </c>
      <c r="C22" s="11">
        <f t="shared" ref="C22:C58" si="1">+D22+E22</f>
        <v>125</v>
      </c>
      <c r="D22" s="11">
        <f t="shared" si="0"/>
        <v>74</v>
      </c>
      <c r="E22" s="11">
        <f t="shared" si="0"/>
        <v>51</v>
      </c>
      <c r="F22" s="26">
        <f t="shared" ref="F22:F58" si="2">+G22+H22</f>
        <v>32</v>
      </c>
      <c r="G22" s="37">
        <v>14</v>
      </c>
      <c r="H22" s="38">
        <v>18</v>
      </c>
      <c r="I22" s="26">
        <f t="shared" ref="I22:I58" si="3">+J22+K22</f>
        <v>15</v>
      </c>
      <c r="J22" s="37">
        <v>9</v>
      </c>
      <c r="K22" s="38">
        <v>6</v>
      </c>
      <c r="L22" s="26">
        <f t="shared" ref="L22:L58" si="4">SUM(M22:N22)</f>
        <v>78</v>
      </c>
      <c r="M22" s="37">
        <v>51</v>
      </c>
      <c r="N22" s="39">
        <v>27</v>
      </c>
      <c r="O22" s="26">
        <f t="shared" ref="O22:O58" si="5">+P22+Q22</f>
        <v>0</v>
      </c>
      <c r="P22" s="12">
        <v>0</v>
      </c>
      <c r="Q22" s="29">
        <v>0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5.95" customHeight="1" x14ac:dyDescent="0.2">
      <c r="A23" s="50">
        <v>41013</v>
      </c>
      <c r="B23" s="43" t="s">
        <v>7</v>
      </c>
      <c r="C23" s="11">
        <f t="shared" si="1"/>
        <v>43</v>
      </c>
      <c r="D23" s="11">
        <f t="shared" si="0"/>
        <v>20</v>
      </c>
      <c r="E23" s="11">
        <f t="shared" si="0"/>
        <v>23</v>
      </c>
      <c r="F23" s="26">
        <f t="shared" si="2"/>
        <v>34</v>
      </c>
      <c r="G23" s="37">
        <v>16</v>
      </c>
      <c r="H23" s="38">
        <v>18</v>
      </c>
      <c r="I23" s="26">
        <f t="shared" si="3"/>
        <v>0</v>
      </c>
      <c r="J23" s="37">
        <v>0</v>
      </c>
      <c r="K23" s="38">
        <v>0</v>
      </c>
      <c r="L23" s="26">
        <f t="shared" si="4"/>
        <v>9</v>
      </c>
      <c r="M23" s="37">
        <v>4</v>
      </c>
      <c r="N23" s="39">
        <v>5</v>
      </c>
      <c r="O23" s="26">
        <f t="shared" si="5"/>
        <v>0</v>
      </c>
      <c r="P23" s="12">
        <v>0</v>
      </c>
      <c r="Q23" s="29">
        <v>0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.95" customHeight="1" x14ac:dyDescent="0.2">
      <c r="A24" s="50">
        <v>41016</v>
      </c>
      <c r="B24" s="43" t="s">
        <v>8</v>
      </c>
      <c r="C24" s="11">
        <f t="shared" si="1"/>
        <v>87</v>
      </c>
      <c r="D24" s="11">
        <f t="shared" si="0"/>
        <v>47</v>
      </c>
      <c r="E24" s="11">
        <f t="shared" si="0"/>
        <v>40</v>
      </c>
      <c r="F24" s="26">
        <f t="shared" si="2"/>
        <v>58</v>
      </c>
      <c r="G24" s="37">
        <v>30</v>
      </c>
      <c r="H24" s="38">
        <v>28</v>
      </c>
      <c r="I24" s="26">
        <f t="shared" si="3"/>
        <v>10</v>
      </c>
      <c r="J24" s="37">
        <v>7</v>
      </c>
      <c r="K24" s="38">
        <v>3</v>
      </c>
      <c r="L24" s="26">
        <f t="shared" si="4"/>
        <v>19</v>
      </c>
      <c r="M24" s="37">
        <v>10</v>
      </c>
      <c r="N24" s="39">
        <v>9</v>
      </c>
      <c r="O24" s="26">
        <f t="shared" si="5"/>
        <v>0</v>
      </c>
      <c r="P24" s="12">
        <v>0</v>
      </c>
      <c r="Q24" s="29">
        <v>0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5.95" customHeight="1" x14ac:dyDescent="0.2">
      <c r="A25" s="50">
        <v>41020</v>
      </c>
      <c r="B25" s="43" t="s">
        <v>9</v>
      </c>
      <c r="C25" s="11">
        <f t="shared" si="1"/>
        <v>121</v>
      </c>
      <c r="D25" s="11">
        <f t="shared" si="0"/>
        <v>73</v>
      </c>
      <c r="E25" s="11">
        <f t="shared" si="0"/>
        <v>48</v>
      </c>
      <c r="F25" s="26">
        <f t="shared" si="2"/>
        <v>79</v>
      </c>
      <c r="G25" s="37">
        <v>47</v>
      </c>
      <c r="H25" s="38">
        <v>32</v>
      </c>
      <c r="I25" s="26">
        <f t="shared" si="3"/>
        <v>4</v>
      </c>
      <c r="J25" s="37">
        <v>2</v>
      </c>
      <c r="K25" s="38">
        <v>2</v>
      </c>
      <c r="L25" s="26">
        <f t="shared" si="4"/>
        <v>38</v>
      </c>
      <c r="M25" s="37">
        <v>24</v>
      </c>
      <c r="N25" s="39">
        <v>14</v>
      </c>
      <c r="O25" s="26">
        <f t="shared" si="5"/>
        <v>0</v>
      </c>
      <c r="P25" s="12">
        <v>0</v>
      </c>
      <c r="Q25" s="29">
        <v>0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5.95" customHeight="1" x14ac:dyDescent="0.2">
      <c r="A26" s="50">
        <v>41026</v>
      </c>
      <c r="B26" s="43" t="s">
        <v>10</v>
      </c>
      <c r="C26" s="11">
        <f t="shared" si="1"/>
        <v>18</v>
      </c>
      <c r="D26" s="11">
        <f t="shared" si="0"/>
        <v>9</v>
      </c>
      <c r="E26" s="11">
        <f t="shared" si="0"/>
        <v>9</v>
      </c>
      <c r="F26" s="26">
        <f t="shared" si="2"/>
        <v>11</v>
      </c>
      <c r="G26" s="37">
        <v>4</v>
      </c>
      <c r="H26" s="38">
        <v>7</v>
      </c>
      <c r="I26" s="26">
        <f t="shared" si="3"/>
        <v>2</v>
      </c>
      <c r="J26" s="37">
        <v>1</v>
      </c>
      <c r="K26" s="38">
        <v>1</v>
      </c>
      <c r="L26" s="26">
        <f t="shared" si="4"/>
        <v>5</v>
      </c>
      <c r="M26" s="37">
        <v>4</v>
      </c>
      <c r="N26" s="39">
        <v>1</v>
      </c>
      <c r="O26" s="26">
        <f t="shared" si="5"/>
        <v>0</v>
      </c>
      <c r="P26" s="12">
        <v>0</v>
      </c>
      <c r="Q26" s="29">
        <v>0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5.95" customHeight="1" x14ac:dyDescent="0.2">
      <c r="A27" s="50">
        <v>41078</v>
      </c>
      <c r="B27" s="43" t="s">
        <v>11</v>
      </c>
      <c r="C27" s="11">
        <f t="shared" si="1"/>
        <v>30</v>
      </c>
      <c r="D27" s="11">
        <f t="shared" si="0"/>
        <v>19</v>
      </c>
      <c r="E27" s="11">
        <f t="shared" si="0"/>
        <v>11</v>
      </c>
      <c r="F27" s="26">
        <f t="shared" si="2"/>
        <v>21</v>
      </c>
      <c r="G27" s="37">
        <v>13</v>
      </c>
      <c r="H27" s="38">
        <v>8</v>
      </c>
      <c r="I27" s="26">
        <f t="shared" si="3"/>
        <v>0</v>
      </c>
      <c r="J27" s="37">
        <v>0</v>
      </c>
      <c r="K27" s="38">
        <v>0</v>
      </c>
      <c r="L27" s="26">
        <f t="shared" si="4"/>
        <v>9</v>
      </c>
      <c r="M27" s="37">
        <v>6</v>
      </c>
      <c r="N27" s="39">
        <v>3</v>
      </c>
      <c r="O27" s="26">
        <f t="shared" si="5"/>
        <v>0</v>
      </c>
      <c r="P27" s="12">
        <v>0</v>
      </c>
      <c r="Q27" s="29">
        <v>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5.95" customHeight="1" x14ac:dyDescent="0.2">
      <c r="A28" s="50">
        <v>41132</v>
      </c>
      <c r="B28" s="43" t="s">
        <v>12</v>
      </c>
      <c r="C28" s="11">
        <f t="shared" si="1"/>
        <v>201</v>
      </c>
      <c r="D28" s="11">
        <f t="shared" si="0"/>
        <v>126</v>
      </c>
      <c r="E28" s="11">
        <f t="shared" si="0"/>
        <v>75</v>
      </c>
      <c r="F28" s="26">
        <f t="shared" si="2"/>
        <v>165</v>
      </c>
      <c r="G28" s="37">
        <v>98</v>
      </c>
      <c r="H28" s="38">
        <v>67</v>
      </c>
      <c r="I28" s="26">
        <f t="shared" si="3"/>
        <v>11</v>
      </c>
      <c r="J28" s="37">
        <v>9</v>
      </c>
      <c r="K28" s="38">
        <v>2</v>
      </c>
      <c r="L28" s="26">
        <f t="shared" si="4"/>
        <v>25</v>
      </c>
      <c r="M28" s="37">
        <v>19</v>
      </c>
      <c r="N28" s="39">
        <v>6</v>
      </c>
      <c r="O28" s="26">
        <f t="shared" si="5"/>
        <v>0</v>
      </c>
      <c r="P28" s="12">
        <v>0</v>
      </c>
      <c r="Q28" s="29">
        <v>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95" customHeight="1" x14ac:dyDescent="0.2">
      <c r="A29" s="50">
        <v>41206</v>
      </c>
      <c r="B29" s="43" t="s">
        <v>13</v>
      </c>
      <c r="C29" s="11">
        <f t="shared" si="1"/>
        <v>30</v>
      </c>
      <c r="D29" s="11">
        <f t="shared" si="0"/>
        <v>17</v>
      </c>
      <c r="E29" s="11">
        <f t="shared" si="0"/>
        <v>13</v>
      </c>
      <c r="F29" s="26">
        <f t="shared" si="2"/>
        <v>11</v>
      </c>
      <c r="G29" s="37">
        <v>6</v>
      </c>
      <c r="H29" s="38">
        <v>5</v>
      </c>
      <c r="I29" s="26">
        <f t="shared" si="3"/>
        <v>0</v>
      </c>
      <c r="J29" s="37">
        <v>0</v>
      </c>
      <c r="K29" s="38">
        <v>0</v>
      </c>
      <c r="L29" s="26">
        <f t="shared" si="4"/>
        <v>19</v>
      </c>
      <c r="M29" s="37">
        <v>11</v>
      </c>
      <c r="N29" s="39">
        <v>8</v>
      </c>
      <c r="O29" s="26">
        <f t="shared" si="5"/>
        <v>0</v>
      </c>
      <c r="P29" s="12">
        <v>0</v>
      </c>
      <c r="Q29" s="29">
        <v>0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.95" customHeight="1" x14ac:dyDescent="0.2">
      <c r="A30" s="50">
        <v>41548</v>
      </c>
      <c r="B30" s="43" t="s">
        <v>55</v>
      </c>
      <c r="C30" s="11">
        <f>+D30+E30</f>
        <v>61</v>
      </c>
      <c r="D30" s="11">
        <f>+G30+J30+M30+P30</f>
        <v>35</v>
      </c>
      <c r="E30" s="11">
        <f>+H30+K30+N30+Q30</f>
        <v>26</v>
      </c>
      <c r="F30" s="26">
        <f>+G30+H30</f>
        <v>31</v>
      </c>
      <c r="G30" s="37">
        <v>18</v>
      </c>
      <c r="H30" s="38">
        <v>13</v>
      </c>
      <c r="I30" s="26">
        <f>+J30+K30</f>
        <v>1</v>
      </c>
      <c r="J30" s="37">
        <v>0</v>
      </c>
      <c r="K30" s="38">
        <v>1</v>
      </c>
      <c r="L30" s="26">
        <f>SUM(M30:N30)</f>
        <v>28</v>
      </c>
      <c r="M30" s="37">
        <v>16</v>
      </c>
      <c r="N30" s="39">
        <v>12</v>
      </c>
      <c r="O30" s="26">
        <f>+P30+Q30</f>
        <v>1</v>
      </c>
      <c r="P30" s="12">
        <v>1</v>
      </c>
      <c r="Q30" s="29">
        <v>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.95" customHeight="1" x14ac:dyDescent="0.2">
      <c r="A31" s="50">
        <v>41244</v>
      </c>
      <c r="B31" s="43" t="s">
        <v>14</v>
      </c>
      <c r="C31" s="11">
        <f t="shared" si="1"/>
        <v>15</v>
      </c>
      <c r="D31" s="11">
        <f t="shared" si="0"/>
        <v>7</v>
      </c>
      <c r="E31" s="11">
        <f t="shared" si="0"/>
        <v>8</v>
      </c>
      <c r="F31" s="26">
        <f t="shared" si="2"/>
        <v>6</v>
      </c>
      <c r="G31" s="37">
        <v>3</v>
      </c>
      <c r="H31" s="38">
        <v>3</v>
      </c>
      <c r="I31" s="26">
        <f t="shared" si="3"/>
        <v>3</v>
      </c>
      <c r="J31" s="37">
        <v>0</v>
      </c>
      <c r="K31" s="38">
        <v>3</v>
      </c>
      <c r="L31" s="26">
        <f t="shared" si="4"/>
        <v>6</v>
      </c>
      <c r="M31" s="37">
        <v>4</v>
      </c>
      <c r="N31" s="39">
        <v>2</v>
      </c>
      <c r="O31" s="26">
        <f t="shared" si="5"/>
        <v>0</v>
      </c>
      <c r="P31" s="12">
        <v>0</v>
      </c>
      <c r="Q31" s="29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.95" customHeight="1" x14ac:dyDescent="0.2">
      <c r="A32" s="50">
        <v>41298</v>
      </c>
      <c r="B32" s="43" t="s">
        <v>15</v>
      </c>
      <c r="C32" s="11">
        <f t="shared" si="1"/>
        <v>341</v>
      </c>
      <c r="D32" s="11">
        <f t="shared" si="0"/>
        <v>187</v>
      </c>
      <c r="E32" s="11">
        <f t="shared" si="0"/>
        <v>154</v>
      </c>
      <c r="F32" s="26">
        <f t="shared" si="2"/>
        <v>203</v>
      </c>
      <c r="G32" s="37">
        <v>110</v>
      </c>
      <c r="H32" s="38">
        <v>93</v>
      </c>
      <c r="I32" s="26">
        <f t="shared" si="3"/>
        <v>46</v>
      </c>
      <c r="J32" s="37">
        <v>23</v>
      </c>
      <c r="K32" s="38">
        <v>23</v>
      </c>
      <c r="L32" s="26">
        <f t="shared" si="4"/>
        <v>92</v>
      </c>
      <c r="M32" s="37">
        <v>54</v>
      </c>
      <c r="N32" s="39">
        <v>38</v>
      </c>
      <c r="O32" s="26">
        <f t="shared" si="5"/>
        <v>0</v>
      </c>
      <c r="P32" s="12">
        <v>0</v>
      </c>
      <c r="Q32" s="29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.95" customHeight="1" x14ac:dyDescent="0.2">
      <c r="A33" s="50">
        <v>41306</v>
      </c>
      <c r="B33" s="43" t="s">
        <v>16</v>
      </c>
      <c r="C33" s="11">
        <f t="shared" si="1"/>
        <v>156</v>
      </c>
      <c r="D33" s="11">
        <f t="shared" si="0"/>
        <v>87</v>
      </c>
      <c r="E33" s="11">
        <f t="shared" si="0"/>
        <v>69</v>
      </c>
      <c r="F33" s="26">
        <f t="shared" si="2"/>
        <v>89</v>
      </c>
      <c r="G33" s="37">
        <v>47</v>
      </c>
      <c r="H33" s="38">
        <v>42</v>
      </c>
      <c r="I33" s="26">
        <f t="shared" si="3"/>
        <v>30</v>
      </c>
      <c r="J33" s="37">
        <v>16</v>
      </c>
      <c r="K33" s="38">
        <v>14</v>
      </c>
      <c r="L33" s="26">
        <f t="shared" si="4"/>
        <v>37</v>
      </c>
      <c r="M33" s="37">
        <v>24</v>
      </c>
      <c r="N33" s="39">
        <v>13</v>
      </c>
      <c r="O33" s="26">
        <f t="shared" si="5"/>
        <v>0</v>
      </c>
      <c r="P33" s="12">
        <v>0</v>
      </c>
      <c r="Q33" s="29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.95" customHeight="1" x14ac:dyDescent="0.2">
      <c r="A34" s="50">
        <v>41319</v>
      </c>
      <c r="B34" s="43" t="s">
        <v>17</v>
      </c>
      <c r="C34" s="11">
        <f t="shared" si="1"/>
        <v>77</v>
      </c>
      <c r="D34" s="11">
        <f t="shared" si="0"/>
        <v>46</v>
      </c>
      <c r="E34" s="11">
        <f t="shared" si="0"/>
        <v>31</v>
      </c>
      <c r="F34" s="26">
        <f t="shared" si="2"/>
        <v>31</v>
      </c>
      <c r="G34" s="37">
        <v>16</v>
      </c>
      <c r="H34" s="38">
        <v>15</v>
      </c>
      <c r="I34" s="26">
        <f t="shared" si="3"/>
        <v>8</v>
      </c>
      <c r="J34" s="37">
        <v>4</v>
      </c>
      <c r="K34" s="38">
        <v>4</v>
      </c>
      <c r="L34" s="26">
        <f t="shared" si="4"/>
        <v>38</v>
      </c>
      <c r="M34" s="37">
        <v>26</v>
      </c>
      <c r="N34" s="39">
        <v>12</v>
      </c>
      <c r="O34" s="26">
        <f t="shared" si="5"/>
        <v>0</v>
      </c>
      <c r="P34" s="12">
        <v>0</v>
      </c>
      <c r="Q34" s="29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95" customHeight="1" x14ac:dyDescent="0.2">
      <c r="A35" s="50">
        <v>41349</v>
      </c>
      <c r="B35" s="43" t="s">
        <v>18</v>
      </c>
      <c r="C35" s="11">
        <f t="shared" si="1"/>
        <v>37</v>
      </c>
      <c r="D35" s="11">
        <f t="shared" si="0"/>
        <v>18</v>
      </c>
      <c r="E35" s="11">
        <f t="shared" si="0"/>
        <v>19</v>
      </c>
      <c r="F35" s="26">
        <f t="shared" si="2"/>
        <v>32</v>
      </c>
      <c r="G35" s="37">
        <v>14</v>
      </c>
      <c r="H35" s="38">
        <v>18</v>
      </c>
      <c r="I35" s="26">
        <f t="shared" si="3"/>
        <v>1</v>
      </c>
      <c r="J35" s="37">
        <v>1</v>
      </c>
      <c r="K35" s="38">
        <v>0</v>
      </c>
      <c r="L35" s="26">
        <f t="shared" si="4"/>
        <v>4</v>
      </c>
      <c r="M35" s="37">
        <v>3</v>
      </c>
      <c r="N35" s="39">
        <v>1</v>
      </c>
      <c r="O35" s="26">
        <f t="shared" si="5"/>
        <v>0</v>
      </c>
      <c r="P35" s="12">
        <v>0</v>
      </c>
      <c r="Q35" s="29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.95" customHeight="1" x14ac:dyDescent="0.2">
      <c r="A36" s="50">
        <v>41357</v>
      </c>
      <c r="B36" s="43" t="s">
        <v>19</v>
      </c>
      <c r="C36" s="11">
        <f t="shared" si="1"/>
        <v>40</v>
      </c>
      <c r="D36" s="11">
        <f t="shared" si="0"/>
        <v>23</v>
      </c>
      <c r="E36" s="11">
        <f t="shared" si="0"/>
        <v>17</v>
      </c>
      <c r="F36" s="26">
        <f t="shared" si="2"/>
        <v>25</v>
      </c>
      <c r="G36" s="37">
        <v>14</v>
      </c>
      <c r="H36" s="38">
        <v>11</v>
      </c>
      <c r="I36" s="26">
        <f t="shared" si="3"/>
        <v>3</v>
      </c>
      <c r="J36" s="37">
        <v>1</v>
      </c>
      <c r="K36" s="38">
        <v>2</v>
      </c>
      <c r="L36" s="26">
        <f t="shared" si="4"/>
        <v>12</v>
      </c>
      <c r="M36" s="37">
        <v>8</v>
      </c>
      <c r="N36" s="39">
        <v>4</v>
      </c>
      <c r="O36" s="26">
        <f t="shared" si="5"/>
        <v>0</v>
      </c>
      <c r="P36" s="12">
        <v>0</v>
      </c>
      <c r="Q36" s="29">
        <v>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.95" customHeight="1" x14ac:dyDescent="0.2">
      <c r="A37" s="50">
        <v>41359</v>
      </c>
      <c r="B37" s="43" t="s">
        <v>20</v>
      </c>
      <c r="C37" s="11">
        <f t="shared" si="1"/>
        <v>140</v>
      </c>
      <c r="D37" s="11">
        <f t="shared" si="0"/>
        <v>81</v>
      </c>
      <c r="E37" s="11">
        <f t="shared" si="0"/>
        <v>59</v>
      </c>
      <c r="F37" s="26">
        <f t="shared" si="2"/>
        <v>37</v>
      </c>
      <c r="G37" s="37">
        <v>21</v>
      </c>
      <c r="H37" s="38">
        <v>16</v>
      </c>
      <c r="I37" s="26">
        <f t="shared" si="3"/>
        <v>6</v>
      </c>
      <c r="J37" s="37">
        <v>5</v>
      </c>
      <c r="K37" s="38">
        <v>1</v>
      </c>
      <c r="L37" s="26">
        <f t="shared" si="4"/>
        <v>97</v>
      </c>
      <c r="M37" s="37">
        <v>55</v>
      </c>
      <c r="N37" s="39">
        <v>42</v>
      </c>
      <c r="O37" s="26">
        <f t="shared" si="5"/>
        <v>0</v>
      </c>
      <c r="P37" s="12">
        <v>0</v>
      </c>
      <c r="Q37" s="29">
        <v>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.95" customHeight="1" x14ac:dyDescent="0.2">
      <c r="A38" s="50">
        <v>41378</v>
      </c>
      <c r="B38" s="43" t="s">
        <v>21</v>
      </c>
      <c r="C38" s="11">
        <f t="shared" si="1"/>
        <v>52</v>
      </c>
      <c r="D38" s="11">
        <f t="shared" si="0"/>
        <v>38</v>
      </c>
      <c r="E38" s="11">
        <f t="shared" si="0"/>
        <v>14</v>
      </c>
      <c r="F38" s="26">
        <f t="shared" si="2"/>
        <v>23</v>
      </c>
      <c r="G38" s="37">
        <v>16</v>
      </c>
      <c r="H38" s="38">
        <v>7</v>
      </c>
      <c r="I38" s="26">
        <f t="shared" si="3"/>
        <v>2</v>
      </c>
      <c r="J38" s="37">
        <v>2</v>
      </c>
      <c r="K38" s="38">
        <v>0</v>
      </c>
      <c r="L38" s="26">
        <f t="shared" si="4"/>
        <v>27</v>
      </c>
      <c r="M38" s="37">
        <v>20</v>
      </c>
      <c r="N38" s="39">
        <v>7</v>
      </c>
      <c r="O38" s="26">
        <f t="shared" si="5"/>
        <v>0</v>
      </c>
      <c r="P38" s="12">
        <v>0</v>
      </c>
      <c r="Q38" s="29"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95" customHeight="1" x14ac:dyDescent="0.2">
      <c r="A39" s="50">
        <v>41396</v>
      </c>
      <c r="B39" s="43" t="s">
        <v>22</v>
      </c>
      <c r="C39" s="11">
        <f t="shared" si="1"/>
        <v>262</v>
      </c>
      <c r="D39" s="11">
        <f t="shared" si="0"/>
        <v>146</v>
      </c>
      <c r="E39" s="11">
        <f t="shared" si="0"/>
        <v>116</v>
      </c>
      <c r="F39" s="26">
        <f t="shared" si="2"/>
        <v>131</v>
      </c>
      <c r="G39" s="37">
        <v>76</v>
      </c>
      <c r="H39" s="38">
        <v>55</v>
      </c>
      <c r="I39" s="26">
        <f t="shared" si="3"/>
        <v>27</v>
      </c>
      <c r="J39" s="37">
        <v>15</v>
      </c>
      <c r="K39" s="38">
        <v>12</v>
      </c>
      <c r="L39" s="26">
        <f t="shared" si="4"/>
        <v>104</v>
      </c>
      <c r="M39" s="37">
        <v>55</v>
      </c>
      <c r="N39" s="39">
        <v>49</v>
      </c>
      <c r="O39" s="26">
        <f t="shared" si="5"/>
        <v>0</v>
      </c>
      <c r="P39" s="12">
        <v>0</v>
      </c>
      <c r="Q39" s="29"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.95" customHeight="1" x14ac:dyDescent="0.2">
      <c r="A40" s="50">
        <v>41483</v>
      </c>
      <c r="B40" s="43" t="s">
        <v>23</v>
      </c>
      <c r="C40" s="11">
        <f t="shared" si="1"/>
        <v>30</v>
      </c>
      <c r="D40" s="11">
        <f t="shared" si="0"/>
        <v>18</v>
      </c>
      <c r="E40" s="11">
        <f t="shared" si="0"/>
        <v>12</v>
      </c>
      <c r="F40" s="26">
        <f t="shared" si="2"/>
        <v>17</v>
      </c>
      <c r="G40" s="37">
        <v>11</v>
      </c>
      <c r="H40" s="38">
        <v>6</v>
      </c>
      <c r="I40" s="26">
        <f t="shared" si="3"/>
        <v>2</v>
      </c>
      <c r="J40" s="37">
        <v>1</v>
      </c>
      <c r="K40" s="38">
        <v>1</v>
      </c>
      <c r="L40" s="26">
        <f t="shared" si="4"/>
        <v>11</v>
      </c>
      <c r="M40" s="37">
        <v>6</v>
      </c>
      <c r="N40" s="39">
        <v>5</v>
      </c>
      <c r="O40" s="26">
        <f t="shared" si="5"/>
        <v>0</v>
      </c>
      <c r="P40" s="12">
        <v>0</v>
      </c>
      <c r="Q40" s="29">
        <v>0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.95" customHeight="1" x14ac:dyDescent="0.2">
      <c r="A41" s="50">
        <v>41503</v>
      </c>
      <c r="B41" s="43" t="s">
        <v>24</v>
      </c>
      <c r="C41" s="11">
        <f t="shared" si="1"/>
        <v>36</v>
      </c>
      <c r="D41" s="11">
        <f t="shared" si="0"/>
        <v>20</v>
      </c>
      <c r="E41" s="11">
        <f t="shared" si="0"/>
        <v>16</v>
      </c>
      <c r="F41" s="26">
        <f t="shared" si="2"/>
        <v>10</v>
      </c>
      <c r="G41" s="37">
        <v>8</v>
      </c>
      <c r="H41" s="38">
        <v>2</v>
      </c>
      <c r="I41" s="26">
        <f t="shared" si="3"/>
        <v>5</v>
      </c>
      <c r="J41" s="37">
        <v>1</v>
      </c>
      <c r="K41" s="38">
        <v>4</v>
      </c>
      <c r="L41" s="26">
        <f t="shared" si="4"/>
        <v>21</v>
      </c>
      <c r="M41" s="37">
        <v>11</v>
      </c>
      <c r="N41" s="39">
        <v>10</v>
      </c>
      <c r="O41" s="26">
        <f t="shared" si="5"/>
        <v>0</v>
      </c>
      <c r="P41" s="12">
        <v>0</v>
      </c>
      <c r="Q41" s="29"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.95" customHeight="1" x14ac:dyDescent="0.2">
      <c r="A42" s="50">
        <v>41518</v>
      </c>
      <c r="B42" s="43" t="s">
        <v>25</v>
      </c>
      <c r="C42" s="11">
        <f t="shared" si="1"/>
        <v>23</v>
      </c>
      <c r="D42" s="11">
        <f t="shared" si="0"/>
        <v>14</v>
      </c>
      <c r="E42" s="11">
        <f t="shared" si="0"/>
        <v>9</v>
      </c>
      <c r="F42" s="26">
        <f t="shared" si="2"/>
        <v>10</v>
      </c>
      <c r="G42" s="37">
        <v>6</v>
      </c>
      <c r="H42" s="38">
        <v>4</v>
      </c>
      <c r="I42" s="26">
        <f t="shared" si="3"/>
        <v>2</v>
      </c>
      <c r="J42" s="37">
        <v>2</v>
      </c>
      <c r="K42" s="38">
        <v>0</v>
      </c>
      <c r="L42" s="26">
        <f t="shared" si="4"/>
        <v>11</v>
      </c>
      <c r="M42" s="37">
        <v>6</v>
      </c>
      <c r="N42" s="39">
        <v>5</v>
      </c>
      <c r="O42" s="26">
        <f t="shared" si="5"/>
        <v>0</v>
      </c>
      <c r="P42" s="12">
        <v>0</v>
      </c>
      <c r="Q42" s="29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.95" customHeight="1" x14ac:dyDescent="0.2">
      <c r="A43" s="50">
        <v>41524</v>
      </c>
      <c r="B43" s="43" t="s">
        <v>26</v>
      </c>
      <c r="C43" s="11">
        <f t="shared" si="1"/>
        <v>134</v>
      </c>
      <c r="D43" s="11">
        <f t="shared" si="0"/>
        <v>79</v>
      </c>
      <c r="E43" s="11">
        <f t="shared" si="0"/>
        <v>55</v>
      </c>
      <c r="F43" s="26">
        <f t="shared" si="2"/>
        <v>92</v>
      </c>
      <c r="G43" s="37">
        <v>49</v>
      </c>
      <c r="H43" s="38">
        <v>43</v>
      </c>
      <c r="I43" s="26">
        <f t="shared" si="3"/>
        <v>19</v>
      </c>
      <c r="J43" s="37">
        <v>11</v>
      </c>
      <c r="K43" s="38">
        <v>8</v>
      </c>
      <c r="L43" s="26">
        <f t="shared" si="4"/>
        <v>23</v>
      </c>
      <c r="M43" s="37">
        <v>19</v>
      </c>
      <c r="N43" s="39">
        <v>4</v>
      </c>
      <c r="O43" s="26">
        <f t="shared" si="5"/>
        <v>0</v>
      </c>
      <c r="P43" s="12">
        <v>0</v>
      </c>
      <c r="Q43" s="29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95" customHeight="1" x14ac:dyDescent="0.2">
      <c r="A44" s="50">
        <v>41530</v>
      </c>
      <c r="B44" s="43" t="s">
        <v>27</v>
      </c>
      <c r="C44" s="11">
        <f t="shared" si="1"/>
        <v>43</v>
      </c>
      <c r="D44" s="11">
        <f t="shared" si="0"/>
        <v>25</v>
      </c>
      <c r="E44" s="11">
        <f t="shared" si="0"/>
        <v>18</v>
      </c>
      <c r="F44" s="26">
        <f t="shared" si="2"/>
        <v>6</v>
      </c>
      <c r="G44" s="37">
        <v>4</v>
      </c>
      <c r="H44" s="38">
        <v>2</v>
      </c>
      <c r="I44" s="26">
        <f t="shared" si="3"/>
        <v>0</v>
      </c>
      <c r="J44" s="37">
        <v>0</v>
      </c>
      <c r="K44" s="38">
        <v>0</v>
      </c>
      <c r="L44" s="26">
        <f t="shared" si="4"/>
        <v>37</v>
      </c>
      <c r="M44" s="37">
        <v>21</v>
      </c>
      <c r="N44" s="39">
        <v>16</v>
      </c>
      <c r="O44" s="26">
        <f t="shared" si="5"/>
        <v>0</v>
      </c>
      <c r="P44" s="12">
        <v>0</v>
      </c>
      <c r="Q44" s="29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.95" customHeight="1" x14ac:dyDescent="0.2">
      <c r="A45" s="50">
        <v>41551</v>
      </c>
      <c r="B45" s="43" t="s">
        <v>28</v>
      </c>
      <c r="C45" s="11">
        <f t="shared" si="1"/>
        <v>648</v>
      </c>
      <c r="D45" s="11">
        <f t="shared" si="0"/>
        <v>336</v>
      </c>
      <c r="E45" s="11">
        <f t="shared" si="0"/>
        <v>312</v>
      </c>
      <c r="F45" s="26">
        <f t="shared" si="2"/>
        <v>391</v>
      </c>
      <c r="G45" s="37">
        <v>194</v>
      </c>
      <c r="H45" s="38">
        <v>197</v>
      </c>
      <c r="I45" s="26">
        <f t="shared" si="3"/>
        <v>95</v>
      </c>
      <c r="J45" s="37">
        <v>51</v>
      </c>
      <c r="K45" s="38">
        <v>44</v>
      </c>
      <c r="L45" s="26">
        <f t="shared" si="4"/>
        <v>162</v>
      </c>
      <c r="M45" s="37">
        <v>91</v>
      </c>
      <c r="N45" s="39">
        <v>71</v>
      </c>
      <c r="O45" s="26">
        <f t="shared" si="5"/>
        <v>0</v>
      </c>
      <c r="P45" s="12">
        <v>0</v>
      </c>
      <c r="Q45" s="29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95" customHeight="1" x14ac:dyDescent="0.2">
      <c r="A46" s="50">
        <v>41615</v>
      </c>
      <c r="B46" s="43" t="s">
        <v>29</v>
      </c>
      <c r="C46" s="11">
        <f t="shared" si="1"/>
        <v>115</v>
      </c>
      <c r="D46" s="11">
        <f t="shared" si="0"/>
        <v>64</v>
      </c>
      <c r="E46" s="11">
        <f t="shared" si="0"/>
        <v>51</v>
      </c>
      <c r="F46" s="26">
        <f t="shared" si="2"/>
        <v>70</v>
      </c>
      <c r="G46" s="37">
        <v>39</v>
      </c>
      <c r="H46" s="38">
        <v>31</v>
      </c>
      <c r="I46" s="26">
        <f t="shared" si="3"/>
        <v>28</v>
      </c>
      <c r="J46" s="37">
        <v>13</v>
      </c>
      <c r="K46" s="38">
        <v>15</v>
      </c>
      <c r="L46" s="26">
        <f t="shared" si="4"/>
        <v>17</v>
      </c>
      <c r="M46" s="37">
        <v>12</v>
      </c>
      <c r="N46" s="39">
        <v>5</v>
      </c>
      <c r="O46" s="26">
        <f t="shared" si="5"/>
        <v>0</v>
      </c>
      <c r="P46" s="12">
        <v>0</v>
      </c>
      <c r="Q46" s="29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.95" customHeight="1" x14ac:dyDescent="0.2">
      <c r="A47" s="50">
        <v>41660</v>
      </c>
      <c r="B47" s="43" t="s">
        <v>30</v>
      </c>
      <c r="C47" s="11">
        <f t="shared" si="1"/>
        <v>44</v>
      </c>
      <c r="D47" s="11">
        <f t="shared" si="0"/>
        <v>25</v>
      </c>
      <c r="E47" s="11">
        <f t="shared" si="0"/>
        <v>19</v>
      </c>
      <c r="F47" s="26">
        <f t="shared" si="2"/>
        <v>7</v>
      </c>
      <c r="G47" s="37">
        <v>3</v>
      </c>
      <c r="H47" s="38">
        <v>4</v>
      </c>
      <c r="I47" s="26">
        <f t="shared" si="3"/>
        <v>2</v>
      </c>
      <c r="J47" s="37">
        <v>1</v>
      </c>
      <c r="K47" s="38">
        <v>1</v>
      </c>
      <c r="L47" s="26">
        <f t="shared" si="4"/>
        <v>35</v>
      </c>
      <c r="M47" s="37">
        <v>21</v>
      </c>
      <c r="N47" s="39">
        <v>14</v>
      </c>
      <c r="O47" s="26">
        <f t="shared" si="5"/>
        <v>0</v>
      </c>
      <c r="P47" s="12">
        <v>0</v>
      </c>
      <c r="Q47" s="29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.95" customHeight="1" x14ac:dyDescent="0.2">
      <c r="A48" s="50">
        <v>41668</v>
      </c>
      <c r="B48" s="43" t="s">
        <v>31</v>
      </c>
      <c r="C48" s="11">
        <f t="shared" si="1"/>
        <v>173</v>
      </c>
      <c r="D48" s="11">
        <f t="shared" si="0"/>
        <v>102</v>
      </c>
      <c r="E48" s="11">
        <f t="shared" si="0"/>
        <v>71</v>
      </c>
      <c r="F48" s="26">
        <f t="shared" si="2"/>
        <v>58</v>
      </c>
      <c r="G48" s="37">
        <v>30</v>
      </c>
      <c r="H48" s="38">
        <v>28</v>
      </c>
      <c r="I48" s="26">
        <f t="shared" si="3"/>
        <v>9</v>
      </c>
      <c r="J48" s="37">
        <v>4</v>
      </c>
      <c r="K48" s="38">
        <v>5</v>
      </c>
      <c r="L48" s="26">
        <f t="shared" si="4"/>
        <v>106</v>
      </c>
      <c r="M48" s="37">
        <v>68</v>
      </c>
      <c r="N48" s="39">
        <v>38</v>
      </c>
      <c r="O48" s="26">
        <f t="shared" si="5"/>
        <v>0</v>
      </c>
      <c r="P48" s="12">
        <v>0</v>
      </c>
      <c r="Q48" s="29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.95" customHeight="1" x14ac:dyDescent="0.2">
      <c r="A49" s="50">
        <v>41676</v>
      </c>
      <c r="B49" s="43" t="s">
        <v>32</v>
      </c>
      <c r="C49" s="11">
        <f t="shared" si="1"/>
        <v>40</v>
      </c>
      <c r="D49" s="11">
        <f t="shared" si="0"/>
        <v>22</v>
      </c>
      <c r="E49" s="11">
        <f t="shared" si="0"/>
        <v>18</v>
      </c>
      <c r="F49" s="26">
        <f t="shared" si="2"/>
        <v>17</v>
      </c>
      <c r="G49" s="37">
        <v>9</v>
      </c>
      <c r="H49" s="38">
        <v>8</v>
      </c>
      <c r="I49" s="26">
        <f t="shared" si="3"/>
        <v>2</v>
      </c>
      <c r="J49" s="37">
        <v>0</v>
      </c>
      <c r="K49" s="38">
        <v>2</v>
      </c>
      <c r="L49" s="26">
        <f t="shared" si="4"/>
        <v>21</v>
      </c>
      <c r="M49" s="37">
        <v>13</v>
      </c>
      <c r="N49" s="39">
        <v>8</v>
      </c>
      <c r="O49" s="26">
        <f t="shared" si="5"/>
        <v>0</v>
      </c>
      <c r="P49" s="12">
        <v>0</v>
      </c>
      <c r="Q49" s="29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95" customHeight="1" x14ac:dyDescent="0.2">
      <c r="A50" s="50">
        <v>41770</v>
      </c>
      <c r="B50" s="43" t="s">
        <v>33</v>
      </c>
      <c r="C50" s="11">
        <f t="shared" si="1"/>
        <v>83</v>
      </c>
      <c r="D50" s="11">
        <f t="shared" si="0"/>
        <v>50</v>
      </c>
      <c r="E50" s="11">
        <f t="shared" si="0"/>
        <v>33</v>
      </c>
      <c r="F50" s="26">
        <f t="shared" si="2"/>
        <v>28</v>
      </c>
      <c r="G50" s="37">
        <v>15</v>
      </c>
      <c r="H50" s="38">
        <v>13</v>
      </c>
      <c r="I50" s="26">
        <f t="shared" si="3"/>
        <v>14</v>
      </c>
      <c r="J50" s="37">
        <v>6</v>
      </c>
      <c r="K50" s="38">
        <v>8</v>
      </c>
      <c r="L50" s="26">
        <f t="shared" si="4"/>
        <v>41</v>
      </c>
      <c r="M50" s="37">
        <v>29</v>
      </c>
      <c r="N50" s="39">
        <v>12</v>
      </c>
      <c r="O50" s="26">
        <f t="shared" si="5"/>
        <v>0</v>
      </c>
      <c r="P50" s="12">
        <v>0</v>
      </c>
      <c r="Q50" s="29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.95" customHeight="1" x14ac:dyDescent="0.2">
      <c r="A51" s="50">
        <v>41791</v>
      </c>
      <c r="B51" s="43" t="s">
        <v>34</v>
      </c>
      <c r="C51" s="11">
        <f t="shared" si="1"/>
        <v>73</v>
      </c>
      <c r="D51" s="11">
        <f t="shared" si="0"/>
        <v>51</v>
      </c>
      <c r="E51" s="11">
        <f t="shared" si="0"/>
        <v>22</v>
      </c>
      <c r="F51" s="26">
        <f t="shared" si="2"/>
        <v>33</v>
      </c>
      <c r="G51" s="37">
        <v>24</v>
      </c>
      <c r="H51" s="38">
        <v>9</v>
      </c>
      <c r="I51" s="26">
        <f t="shared" si="3"/>
        <v>18</v>
      </c>
      <c r="J51" s="37">
        <v>12</v>
      </c>
      <c r="K51" s="38">
        <v>6</v>
      </c>
      <c r="L51" s="26">
        <f t="shared" si="4"/>
        <v>22</v>
      </c>
      <c r="M51" s="37">
        <v>15</v>
      </c>
      <c r="N51" s="39">
        <v>7</v>
      </c>
      <c r="O51" s="26">
        <f t="shared" si="5"/>
        <v>0</v>
      </c>
      <c r="P51" s="12">
        <v>0</v>
      </c>
      <c r="Q51" s="29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.95" customHeight="1" x14ac:dyDescent="0.2">
      <c r="A52" s="50">
        <v>41799</v>
      </c>
      <c r="B52" s="43" t="s">
        <v>36</v>
      </c>
      <c r="C52" s="11">
        <f t="shared" si="1"/>
        <v>47</v>
      </c>
      <c r="D52" s="11">
        <f t="shared" si="0"/>
        <v>24</v>
      </c>
      <c r="E52" s="11">
        <f t="shared" si="0"/>
        <v>23</v>
      </c>
      <c r="F52" s="26">
        <f>+G52+H52</f>
        <v>20</v>
      </c>
      <c r="G52" s="37">
        <v>10</v>
      </c>
      <c r="H52" s="38">
        <v>10</v>
      </c>
      <c r="I52" s="26">
        <f>+J52+K52</f>
        <v>11</v>
      </c>
      <c r="J52" s="37">
        <v>5</v>
      </c>
      <c r="K52" s="38">
        <v>6</v>
      </c>
      <c r="L52" s="26">
        <f t="shared" si="4"/>
        <v>16</v>
      </c>
      <c r="M52" s="37">
        <v>9</v>
      </c>
      <c r="N52" s="39">
        <v>7</v>
      </c>
      <c r="O52" s="26">
        <f>+P52+Q52</f>
        <v>0</v>
      </c>
      <c r="P52" s="12">
        <v>0</v>
      </c>
      <c r="Q52" s="29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95" customHeight="1" x14ac:dyDescent="0.2">
      <c r="A53" s="50">
        <v>41801</v>
      </c>
      <c r="B53" s="43" t="s">
        <v>37</v>
      </c>
      <c r="C53" s="11">
        <f t="shared" si="1"/>
        <v>32</v>
      </c>
      <c r="D53" s="11">
        <f t="shared" si="0"/>
        <v>21</v>
      </c>
      <c r="E53" s="11">
        <f t="shared" si="0"/>
        <v>11</v>
      </c>
      <c r="F53" s="26">
        <f>+G53+H53</f>
        <v>23</v>
      </c>
      <c r="G53" s="37">
        <v>16</v>
      </c>
      <c r="H53" s="38">
        <v>7</v>
      </c>
      <c r="I53" s="26">
        <f>+J53+K53</f>
        <v>0</v>
      </c>
      <c r="J53" s="37">
        <v>0</v>
      </c>
      <c r="K53" s="38">
        <v>0</v>
      </c>
      <c r="L53" s="26">
        <f t="shared" si="4"/>
        <v>9</v>
      </c>
      <c r="M53" s="37">
        <v>5</v>
      </c>
      <c r="N53" s="39">
        <v>4</v>
      </c>
      <c r="O53" s="26">
        <f>+P53+Q53</f>
        <v>0</v>
      </c>
      <c r="P53" s="12">
        <v>0</v>
      </c>
      <c r="Q53" s="29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95" customHeight="1" x14ac:dyDescent="0.2">
      <c r="A54" s="50">
        <v>41797</v>
      </c>
      <c r="B54" s="43" t="s">
        <v>35</v>
      </c>
      <c r="C54" s="11">
        <f t="shared" si="1"/>
        <v>53</v>
      </c>
      <c r="D54" s="11">
        <f t="shared" si="0"/>
        <v>29</v>
      </c>
      <c r="E54" s="11">
        <f t="shared" si="0"/>
        <v>24</v>
      </c>
      <c r="F54" s="26">
        <f>+G54+H54</f>
        <v>29</v>
      </c>
      <c r="G54" s="37">
        <v>14</v>
      </c>
      <c r="H54" s="38">
        <v>15</v>
      </c>
      <c r="I54" s="26">
        <f>+J54+K54</f>
        <v>10</v>
      </c>
      <c r="J54" s="37">
        <v>5</v>
      </c>
      <c r="K54" s="38">
        <v>5</v>
      </c>
      <c r="L54" s="26">
        <f t="shared" si="4"/>
        <v>14</v>
      </c>
      <c r="M54" s="37">
        <v>10</v>
      </c>
      <c r="N54" s="39">
        <v>4</v>
      </c>
      <c r="O54" s="26">
        <f>+P54+Q54</f>
        <v>0</v>
      </c>
      <c r="P54" s="12">
        <v>0</v>
      </c>
      <c r="Q54" s="29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95" customHeight="1" x14ac:dyDescent="0.2">
      <c r="A55" s="50">
        <v>41807</v>
      </c>
      <c r="B55" s="43" t="s">
        <v>38</v>
      </c>
      <c r="C55" s="11">
        <f t="shared" si="1"/>
        <v>108</v>
      </c>
      <c r="D55" s="11">
        <f t="shared" si="0"/>
        <v>60</v>
      </c>
      <c r="E55" s="11">
        <f t="shared" si="0"/>
        <v>48</v>
      </c>
      <c r="F55" s="26">
        <f t="shared" si="2"/>
        <v>44</v>
      </c>
      <c r="G55" s="37">
        <v>25</v>
      </c>
      <c r="H55" s="38">
        <v>19</v>
      </c>
      <c r="I55" s="26">
        <f t="shared" si="3"/>
        <v>31</v>
      </c>
      <c r="J55" s="37">
        <v>17</v>
      </c>
      <c r="K55" s="38">
        <v>14</v>
      </c>
      <c r="L55" s="26">
        <f t="shared" si="4"/>
        <v>33</v>
      </c>
      <c r="M55" s="37">
        <v>18</v>
      </c>
      <c r="N55" s="39">
        <v>15</v>
      </c>
      <c r="O55" s="26">
        <f t="shared" si="5"/>
        <v>0</v>
      </c>
      <c r="P55" s="12">
        <v>0</v>
      </c>
      <c r="Q55" s="29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95" customHeight="1" x14ac:dyDescent="0.2">
      <c r="A56" s="50">
        <v>41872</v>
      </c>
      <c r="B56" s="43" t="s">
        <v>39</v>
      </c>
      <c r="C56" s="11">
        <f t="shared" si="1"/>
        <v>43</v>
      </c>
      <c r="D56" s="11">
        <f t="shared" si="0"/>
        <v>25</v>
      </c>
      <c r="E56" s="11">
        <f t="shared" si="0"/>
        <v>18</v>
      </c>
      <c r="F56" s="26">
        <f t="shared" si="2"/>
        <v>19</v>
      </c>
      <c r="G56" s="37">
        <v>13</v>
      </c>
      <c r="H56" s="38">
        <v>6</v>
      </c>
      <c r="I56" s="26">
        <f t="shared" si="3"/>
        <v>24</v>
      </c>
      <c r="J56" s="37">
        <v>12</v>
      </c>
      <c r="K56" s="38">
        <v>12</v>
      </c>
      <c r="L56" s="26">
        <f t="shared" si="4"/>
        <v>0</v>
      </c>
      <c r="M56" s="37">
        <v>0</v>
      </c>
      <c r="N56" s="39">
        <v>0</v>
      </c>
      <c r="O56" s="26">
        <f t="shared" si="5"/>
        <v>0</v>
      </c>
      <c r="P56" s="12">
        <v>0</v>
      </c>
      <c r="Q56" s="29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95" customHeight="1" x14ac:dyDescent="0.2">
      <c r="A57" s="50">
        <v>41885</v>
      </c>
      <c r="B57" s="43" t="s">
        <v>40</v>
      </c>
      <c r="C57" s="11">
        <f t="shared" si="1"/>
        <v>47</v>
      </c>
      <c r="D57" s="11">
        <f t="shared" si="0"/>
        <v>24</v>
      </c>
      <c r="E57" s="11">
        <f t="shared" si="0"/>
        <v>23</v>
      </c>
      <c r="F57" s="26">
        <f t="shared" si="2"/>
        <v>40</v>
      </c>
      <c r="G57" s="37">
        <v>20</v>
      </c>
      <c r="H57" s="38">
        <v>20</v>
      </c>
      <c r="I57" s="26">
        <f t="shared" si="3"/>
        <v>0</v>
      </c>
      <c r="J57" s="37">
        <v>0</v>
      </c>
      <c r="K57" s="38">
        <v>0</v>
      </c>
      <c r="L57" s="26">
        <f t="shared" si="4"/>
        <v>7</v>
      </c>
      <c r="M57" s="37">
        <v>4</v>
      </c>
      <c r="N57" s="39">
        <v>3</v>
      </c>
      <c r="O57" s="26">
        <f t="shared" si="5"/>
        <v>0</v>
      </c>
      <c r="P57" s="12">
        <v>0</v>
      </c>
      <c r="Q57" s="29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.95" customHeight="1" x14ac:dyDescent="0.2">
      <c r="A58" s="45"/>
      <c r="B58" s="43" t="s">
        <v>46</v>
      </c>
      <c r="C58" s="11">
        <f t="shared" si="1"/>
        <v>0</v>
      </c>
      <c r="D58" s="11">
        <f t="shared" si="0"/>
        <v>0</v>
      </c>
      <c r="E58" s="11">
        <f t="shared" si="0"/>
        <v>0</v>
      </c>
      <c r="F58" s="26">
        <f t="shared" si="2"/>
        <v>0</v>
      </c>
      <c r="G58" s="12">
        <v>0</v>
      </c>
      <c r="H58" s="12">
        <v>0</v>
      </c>
      <c r="I58" s="26">
        <f t="shared" si="3"/>
        <v>0</v>
      </c>
      <c r="J58" s="32">
        <v>0</v>
      </c>
      <c r="K58" s="12">
        <v>0</v>
      </c>
      <c r="L58" s="26">
        <f t="shared" si="4"/>
        <v>0</v>
      </c>
      <c r="M58" s="12">
        <v>0</v>
      </c>
      <c r="N58" s="32">
        <v>0</v>
      </c>
      <c r="O58" s="26">
        <f t="shared" si="5"/>
        <v>0</v>
      </c>
      <c r="P58" s="12">
        <v>0</v>
      </c>
      <c r="Q58" s="29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8" customFormat="1" ht="7.5" customHeight="1" thickBot="1" x14ac:dyDescent="0.25">
      <c r="A59" s="46"/>
      <c r="B59" s="4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  <c r="P59" s="15"/>
      <c r="Q59" s="3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s="8" customFormat="1" ht="8.25" customHeight="1" thickBot="1" x14ac:dyDescent="0.25">
      <c r="B60" s="1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8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s="8" customFormat="1" ht="24.75" customHeight="1" thickBot="1" x14ac:dyDescent="0.25">
      <c r="A61" s="56" t="s">
        <v>47</v>
      </c>
      <c r="B61" s="57"/>
      <c r="C61" s="57"/>
      <c r="D61" s="57"/>
      <c r="E61" s="57"/>
      <c r="F61" s="57"/>
      <c r="G61" s="57"/>
      <c r="H61" s="58"/>
      <c r="I61" s="40"/>
      <c r="J61" s="40"/>
      <c r="K61" s="20"/>
      <c r="L61" s="18"/>
      <c r="M61" s="18"/>
      <c r="N61" s="18"/>
      <c r="O61" s="18"/>
      <c r="P61" s="19"/>
      <c r="Q61" s="18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">
      <c r="B62" s="6"/>
      <c r="C62" s="21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20"/>
      <c r="Q62" s="1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2">
      <c r="B63" s="1"/>
      <c r="C63" s="21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0"/>
      <c r="Q63" s="13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2">
      <c r="B64" s="6"/>
      <c r="C64" s="21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20"/>
      <c r="Q64" s="13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2:42" x14ac:dyDescent="0.2">
      <c r="B65" s="6"/>
      <c r="C65" s="21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20"/>
      <c r="Q65" s="13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2:42" x14ac:dyDescent="0.2">
      <c r="B66" s="6"/>
      <c r="C66" s="21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20"/>
      <c r="Q66" s="13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2:42" x14ac:dyDescent="0.2">
      <c r="B67" s="6"/>
      <c r="C67" s="21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20"/>
      <c r="Q67" s="13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2:42" x14ac:dyDescent="0.2">
      <c r="B68" s="6"/>
      <c r="C68" s="2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20"/>
      <c r="Q68" s="13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2:42" x14ac:dyDescent="0.2">
      <c r="B69" s="6"/>
      <c r="C69" s="2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20"/>
      <c r="Q69" s="13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2:42" x14ac:dyDescent="0.2">
      <c r="B70" s="6"/>
      <c r="C70" s="2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0"/>
      <c r="Q70" s="13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2:42" x14ac:dyDescent="0.2">
      <c r="B71" s="6"/>
      <c r="C71" s="2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0"/>
      <c r="Q71" s="13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2:42" x14ac:dyDescent="0.2">
      <c r="B72" s="6"/>
      <c r="C72" s="2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0"/>
      <c r="Q72" s="13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2:42" x14ac:dyDescent="0.2">
      <c r="B73" s="6"/>
      <c r="C73" s="2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0"/>
      <c r="Q73" s="13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:42" x14ac:dyDescent="0.2">
      <c r="B74" s="6"/>
      <c r="C74" s="2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20"/>
      <c r="Q74" s="13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:42" x14ac:dyDescent="0.2">
      <c r="B75" s="6"/>
      <c r="C75" s="21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0"/>
      <c r="Q75" s="13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:42" x14ac:dyDescent="0.2">
      <c r="B76" s="6"/>
      <c r="C76" s="6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"/>
      <c r="Q76" s="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:42" x14ac:dyDescent="0.2"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7"/>
      <c r="Q77" s="3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2:42" x14ac:dyDescent="0.2"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7"/>
      <c r="Q78" s="3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2:42" x14ac:dyDescent="0.2"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"/>
      <c r="Q79" s="3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2:42" x14ac:dyDescent="0.2"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7"/>
      <c r="Q80" s="3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2:42" x14ac:dyDescent="0.2"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7"/>
      <c r="Q81" s="3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2:42" x14ac:dyDescent="0.2">
      <c r="B82" s="6"/>
      <c r="C82" s="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7"/>
      <c r="Q82" s="3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2:42" x14ac:dyDescent="0.2">
      <c r="B83" s="6"/>
      <c r="C83" s="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7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2:42" x14ac:dyDescent="0.2">
      <c r="B84" s="6"/>
      <c r="C84" s="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  <c r="Q84" s="3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2:42" x14ac:dyDescent="0.2">
      <c r="B85" s="6"/>
      <c r="C85" s="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7"/>
      <c r="Q85" s="3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2:42" x14ac:dyDescent="0.2">
      <c r="B86" s="6"/>
      <c r="C86" s="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7"/>
      <c r="Q86" s="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2:42" x14ac:dyDescent="0.2">
      <c r="B87" s="6"/>
      <c r="C87" s="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7"/>
      <c r="Q87" s="3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2:42" x14ac:dyDescent="0.2">
      <c r="B88" s="6"/>
      <c r="C88" s="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7"/>
      <c r="Q88" s="3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2:42" x14ac:dyDescent="0.2">
      <c r="B89" s="6"/>
      <c r="C89" s="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7"/>
      <c r="Q89" s="3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2:42" x14ac:dyDescent="0.2">
      <c r="B90" s="6"/>
      <c r="C90" s="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7"/>
      <c r="Q90" s="3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2:42" x14ac:dyDescent="0.2">
      <c r="B91" s="6"/>
      <c r="C91" s="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7"/>
      <c r="Q91" s="3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2" x14ac:dyDescent="0.2">
      <c r="B92" s="6"/>
      <c r="C92" s="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7"/>
      <c r="Q92" s="3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2:42" x14ac:dyDescent="0.2">
      <c r="B93" s="6"/>
      <c r="C93" s="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7"/>
      <c r="Q93" s="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2:42" x14ac:dyDescent="0.2">
      <c r="B94" s="6"/>
      <c r="C94" s="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7"/>
      <c r="Q94" s="3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2:42" x14ac:dyDescent="0.2">
      <c r="B95" s="6"/>
      <c r="C95" s="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7"/>
      <c r="Q95" s="3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2:42" x14ac:dyDescent="0.2">
      <c r="B96" s="6"/>
      <c r="C96" s="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7"/>
      <c r="Q96" s="3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2:42" x14ac:dyDescent="0.2">
      <c r="B97" s="6"/>
      <c r="C97" s="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7"/>
      <c r="Q97" s="3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2:42" x14ac:dyDescent="0.2">
      <c r="B98" s="6"/>
      <c r="C98" s="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7"/>
      <c r="Q98" s="3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2:42" x14ac:dyDescent="0.2">
      <c r="B99" s="6"/>
      <c r="C99" s="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7"/>
      <c r="Q99" s="3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2:42" x14ac:dyDescent="0.2">
      <c r="B100" s="6"/>
      <c r="C100" s="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7"/>
      <c r="Q100" s="3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2:42" x14ac:dyDescent="0.2">
      <c r="B101" s="6"/>
      <c r="C101" s="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7"/>
      <c r="Q101" s="3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2:42" x14ac:dyDescent="0.2">
      <c r="B102" s="6"/>
      <c r="C102" s="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7"/>
      <c r="Q102" s="3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2:42" x14ac:dyDescent="0.2">
      <c r="B103" s="6"/>
      <c r="C103" s="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7"/>
      <c r="Q103" s="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2:42" x14ac:dyDescent="0.2">
      <c r="B104" s="6"/>
      <c r="C104" s="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7"/>
      <c r="Q104" s="3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2:42" x14ac:dyDescent="0.2">
      <c r="B105" s="6"/>
      <c r="C105" s="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7"/>
      <c r="Q105" s="3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2:42" x14ac:dyDescent="0.2">
      <c r="B106" s="6"/>
      <c r="C106" s="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7"/>
      <c r="Q106" s="3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2:42" x14ac:dyDescent="0.2">
      <c r="B107" s="6"/>
      <c r="C107" s="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7"/>
      <c r="Q107" s="3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2:42" x14ac:dyDescent="0.2">
      <c r="B108" s="6"/>
      <c r="C108" s="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7"/>
      <c r="Q108" s="3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2:42" x14ac:dyDescent="0.2">
      <c r="B109" s="6"/>
      <c r="C109" s="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7"/>
      <c r="Q109" s="3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2:42" x14ac:dyDescent="0.2">
      <c r="B110" s="6"/>
      <c r="C110" s="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7"/>
      <c r="Q110" s="3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2:42" x14ac:dyDescent="0.2">
      <c r="B111" s="6"/>
      <c r="C111" s="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7"/>
      <c r="Q111" s="3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2:42" x14ac:dyDescent="0.2">
      <c r="B112" s="6"/>
      <c r="C112" s="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7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2:42" x14ac:dyDescent="0.2">
      <c r="B113" s="6"/>
      <c r="C113" s="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7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2:42" x14ac:dyDescent="0.2">
      <c r="B114" s="6"/>
      <c r="C114" s="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7"/>
      <c r="Q114" s="3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2:42" x14ac:dyDescent="0.2">
      <c r="B115" s="6"/>
      <c r="C115" s="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"/>
      <c r="Q115" s="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2:42" x14ac:dyDescent="0.2">
      <c r="B116" s="6"/>
      <c r="C116" s="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7"/>
      <c r="Q116" s="3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2:42" x14ac:dyDescent="0.2">
      <c r="B117" s="6"/>
      <c r="C117" s="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7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2:42" x14ac:dyDescent="0.2">
      <c r="B118" s="6"/>
      <c r="C118" s="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7"/>
      <c r="Q118" s="3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2:42" x14ac:dyDescent="0.2">
      <c r="B119" s="6"/>
      <c r="C119" s="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7"/>
      <c r="Q119" s="3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2:42" x14ac:dyDescent="0.2">
      <c r="B120" s="6"/>
      <c r="C120" s="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7"/>
      <c r="Q120" s="3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2:42" x14ac:dyDescent="0.2">
      <c r="B121" s="6"/>
      <c r="C121" s="6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7"/>
      <c r="Q121" s="3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2:42" x14ac:dyDescent="0.2">
      <c r="B122" s="6"/>
      <c r="C122" s="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2:42" x14ac:dyDescent="0.2">
      <c r="B123" s="6"/>
      <c r="C123" s="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7"/>
      <c r="Q123" s="3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2:42" x14ac:dyDescent="0.2">
      <c r="B124" s="6"/>
      <c r="C124" s="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7"/>
      <c r="Q124" s="3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2:42" x14ac:dyDescent="0.2">
      <c r="B125" s="6"/>
      <c r="C125" s="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7"/>
      <c r="Q125" s="3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2:42" x14ac:dyDescent="0.2">
      <c r="B126" s="6"/>
      <c r="C126" s="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7"/>
      <c r="Q126" s="3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2:42" x14ac:dyDescent="0.2">
      <c r="B127" s="6"/>
      <c r="C127" s="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7"/>
      <c r="Q127" s="3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2:42" x14ac:dyDescent="0.2">
      <c r="B128" s="6"/>
      <c r="C128" s="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7"/>
      <c r="Q128" s="3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2:42" x14ac:dyDescent="0.2">
      <c r="B129" s="6"/>
      <c r="C129" s="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7"/>
      <c r="Q129" s="3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2:42" x14ac:dyDescent="0.2">
      <c r="B130" s="6"/>
      <c r="C130" s="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7"/>
      <c r="Q130" s="3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2:42" x14ac:dyDescent="0.2">
      <c r="B131" s="6"/>
      <c r="C131" s="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7"/>
      <c r="Q131" s="3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2:42" x14ac:dyDescent="0.2">
      <c r="B132" s="6"/>
      <c r="C132" s="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7"/>
      <c r="Q132" s="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2:42" x14ac:dyDescent="0.2">
      <c r="B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3"/>
      <c r="P133" s="7"/>
      <c r="Q133" s="3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2:42" x14ac:dyDescent="0.2">
      <c r="B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"/>
      <c r="P134" s="7"/>
      <c r="Q134" s="3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2:42" x14ac:dyDescent="0.2">
      <c r="B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"/>
      <c r="P135" s="7"/>
      <c r="Q135" s="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2:42" x14ac:dyDescent="0.2">
      <c r="B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"/>
      <c r="P136" s="7"/>
      <c r="Q136" s="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2:42" x14ac:dyDescent="0.2">
      <c r="B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/>
      <c r="P137" s="7"/>
      <c r="Q137" s="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2:42" x14ac:dyDescent="0.2">
      <c r="B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3"/>
      <c r="P138" s="7"/>
      <c r="Q138" s="3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2:42" x14ac:dyDescent="0.2">
      <c r="B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"/>
      <c r="P139" s="7"/>
      <c r="Q139" s="3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2:42" x14ac:dyDescent="0.2">
      <c r="B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3"/>
      <c r="P140" s="7"/>
      <c r="Q140" s="3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2:42" x14ac:dyDescent="0.2">
      <c r="B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3"/>
      <c r="P141" s="7"/>
      <c r="Q141" s="3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2:42" x14ac:dyDescent="0.2">
      <c r="B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3"/>
      <c r="P142" s="7"/>
      <c r="Q142" s="3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2:42" x14ac:dyDescent="0.2">
      <c r="B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3"/>
      <c r="P143" s="7"/>
      <c r="Q143" s="3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2:42" x14ac:dyDescent="0.2">
      <c r="B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3"/>
      <c r="P144" s="7"/>
      <c r="Q144" s="3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2:42" x14ac:dyDescent="0.2">
      <c r="B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3"/>
      <c r="P145" s="7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:42" x14ac:dyDescent="0.2">
      <c r="B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3"/>
      <c r="P146" s="7"/>
      <c r="Q146" s="3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2:42" x14ac:dyDescent="0.2">
      <c r="B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3"/>
      <c r="P147" s="7"/>
      <c r="Q147" s="3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2:42" x14ac:dyDescent="0.2">
      <c r="B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3"/>
      <c r="P148" s="7"/>
      <c r="Q148" s="3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2:42" x14ac:dyDescent="0.2">
      <c r="B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"/>
      <c r="P149" s="7"/>
      <c r="Q149" s="3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2:42" x14ac:dyDescent="0.2">
      <c r="B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3"/>
      <c r="P150" s="7"/>
      <c r="Q150" s="3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2:42" x14ac:dyDescent="0.2">
      <c r="B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3"/>
      <c r="P151" s="7"/>
      <c r="Q151" s="3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2:42" x14ac:dyDescent="0.2">
      <c r="B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3"/>
      <c r="P152" s="7"/>
      <c r="Q152" s="3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2:42" x14ac:dyDescent="0.2">
      <c r="B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3"/>
      <c r="P153" s="7"/>
      <c r="Q153" s="3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2:42" x14ac:dyDescent="0.2">
      <c r="B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3"/>
      <c r="P154" s="7"/>
      <c r="Q154" s="3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2:42" x14ac:dyDescent="0.2">
      <c r="B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3"/>
      <c r="P155" s="7"/>
      <c r="Q155" s="3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2:42" x14ac:dyDescent="0.2">
      <c r="B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3"/>
      <c r="P156" s="7"/>
      <c r="Q156" s="3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2:42" x14ac:dyDescent="0.2">
      <c r="B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3"/>
      <c r="P157" s="7"/>
      <c r="Q157" s="3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2:42" x14ac:dyDescent="0.2">
      <c r="B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3"/>
      <c r="P158" s="7"/>
      <c r="Q158" s="3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2:42" x14ac:dyDescent="0.2">
      <c r="B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3"/>
      <c r="P159" s="7"/>
      <c r="Q159" s="3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2:42" x14ac:dyDescent="0.2">
      <c r="B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"/>
      <c r="P160" s="7"/>
      <c r="Q160" s="3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2:42" x14ac:dyDescent="0.2">
      <c r="B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"/>
      <c r="P161" s="7"/>
      <c r="Q161" s="3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2:42" x14ac:dyDescent="0.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"/>
      <c r="P162" s="7"/>
      <c r="Q162" s="3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2:42" x14ac:dyDescent="0.2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3"/>
      <c r="P163" s="7"/>
      <c r="Q163" s="3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2:42" x14ac:dyDescent="0.2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3"/>
      <c r="P164" s="7"/>
      <c r="Q164" s="3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2:42" x14ac:dyDescent="0.2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"/>
      <c r="P165" s="7"/>
      <c r="Q165" s="3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2:42" x14ac:dyDescent="0.2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"/>
      <c r="P166" s="7"/>
      <c r="Q166" s="3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2:42" x14ac:dyDescent="0.2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3"/>
      <c r="P167" s="7"/>
      <c r="Q167" s="3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2:42" x14ac:dyDescent="0.2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3"/>
      <c r="P168" s="7"/>
      <c r="Q168" s="3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2:42" x14ac:dyDescent="0.2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3"/>
      <c r="P169" s="7"/>
      <c r="Q169" s="3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2:42" x14ac:dyDescent="0.2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3"/>
      <c r="P170" s="7"/>
      <c r="Q170" s="3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2:42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3"/>
      <c r="P171" s="7"/>
      <c r="Q171" s="3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2:42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3"/>
      <c r="P172" s="7"/>
      <c r="Q172" s="3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2:42" x14ac:dyDescent="0.2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3"/>
      <c r="P173" s="7"/>
      <c r="Q173" s="3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2:42" x14ac:dyDescent="0.2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3"/>
      <c r="P174" s="7"/>
      <c r="Q174" s="3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2:42" x14ac:dyDescent="0.2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7"/>
      <c r="Q175" s="3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2:42" x14ac:dyDescent="0.2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7"/>
      <c r="Q176" s="3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4:42" x14ac:dyDescent="0.2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7"/>
      <c r="Q177" s="3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4:42" x14ac:dyDescent="0.2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7"/>
      <c r="Q178" s="3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4:42" x14ac:dyDescent="0.2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7"/>
      <c r="Q179" s="3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4:42" x14ac:dyDescent="0.2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7"/>
      <c r="Q180" s="3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4:42" x14ac:dyDescent="0.2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7"/>
      <c r="Q181" s="3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4:42" x14ac:dyDescent="0.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7"/>
      <c r="Q182" s="3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4:42" x14ac:dyDescent="0.2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7"/>
      <c r="Q183" s="3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4:42" x14ac:dyDescent="0.2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7"/>
      <c r="Q184" s="3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4:42" x14ac:dyDescent="0.2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3"/>
      <c r="P185" s="7"/>
      <c r="Q185" s="3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4:42" x14ac:dyDescent="0.2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3"/>
      <c r="P186" s="7"/>
      <c r="Q186" s="3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4:42" x14ac:dyDescent="0.2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3"/>
      <c r="P187" s="7"/>
      <c r="Q187" s="3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4:42" x14ac:dyDescent="0.2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3"/>
      <c r="P188" s="7"/>
      <c r="Q188" s="3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4:42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3"/>
      <c r="P189" s="7"/>
      <c r="Q189" s="3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4:42" x14ac:dyDescent="0.2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"/>
      <c r="P190" s="7"/>
      <c r="Q190" s="3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4:42" x14ac:dyDescent="0.2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3"/>
      <c r="P191" s="7"/>
      <c r="Q191" s="3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4:42" x14ac:dyDescent="0.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3"/>
      <c r="P192" s="7"/>
      <c r="Q192" s="3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4:42" x14ac:dyDescent="0.2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4:42" x14ac:dyDescent="0.2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4:42" x14ac:dyDescent="0.2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4:42" x14ac:dyDescent="0.2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4:42" x14ac:dyDescent="0.2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4:42" x14ac:dyDescent="0.2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4:42" x14ac:dyDescent="0.2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4:42" x14ac:dyDescent="0.2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4:42" x14ac:dyDescent="0.2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4:42" x14ac:dyDescent="0.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4:42" x14ac:dyDescent="0.2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4:42" x14ac:dyDescent="0.2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4:42" x14ac:dyDescent="0.2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4:42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4:42" x14ac:dyDescent="0.2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4:42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4:42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4:42" x14ac:dyDescent="0.2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4:42" x14ac:dyDescent="0.2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4:42" x14ac:dyDescent="0.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4:42" x14ac:dyDescent="0.2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4:42" x14ac:dyDescent="0.2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4:42" x14ac:dyDescent="0.2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4:42" x14ac:dyDescent="0.2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4:42" x14ac:dyDescent="0.2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4:42" x14ac:dyDescent="0.2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4:42" x14ac:dyDescent="0.2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4:42" x14ac:dyDescent="0.2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4:42" x14ac:dyDescent="0.2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4:42" x14ac:dyDescent="0.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4:42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4:42" x14ac:dyDescent="0.2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4:42" x14ac:dyDescent="0.2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4:42" x14ac:dyDescent="0.2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4:42" x14ac:dyDescent="0.2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4:42" x14ac:dyDescent="0.2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4:42" x14ac:dyDescent="0.2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4:42" x14ac:dyDescent="0.2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4:42" x14ac:dyDescent="0.2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4:42" x14ac:dyDescent="0.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4:42" x14ac:dyDescent="0.2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4:42" x14ac:dyDescent="0.2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4:42" x14ac:dyDescent="0.2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4:42" x14ac:dyDescent="0.2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4:42" x14ac:dyDescent="0.2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4:42" x14ac:dyDescent="0.2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4:42" x14ac:dyDescent="0.2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4:42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4:42" x14ac:dyDescent="0.2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4:42" x14ac:dyDescent="0.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4:42" x14ac:dyDescent="0.2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4:42" x14ac:dyDescent="0.2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4:42" x14ac:dyDescent="0.2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4:42" x14ac:dyDescent="0.2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4:42" x14ac:dyDescent="0.2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4:42" x14ac:dyDescent="0.2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4:42" x14ac:dyDescent="0.2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4:42" x14ac:dyDescent="0.2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4:42" x14ac:dyDescent="0.2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4:42" x14ac:dyDescent="0.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4:42" x14ac:dyDescent="0.2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4:42" x14ac:dyDescent="0.2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4:42" x14ac:dyDescent="0.2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4:42" x14ac:dyDescent="0.2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4:42" x14ac:dyDescent="0.2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4:42" x14ac:dyDescent="0.2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4:42" x14ac:dyDescent="0.2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4:42" x14ac:dyDescent="0.2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4:42" x14ac:dyDescent="0.2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4:42" x14ac:dyDescent="0.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4:42" x14ac:dyDescent="0.2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4:42" x14ac:dyDescent="0.2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4:42" x14ac:dyDescent="0.2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4:42" x14ac:dyDescent="0.2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4:42" x14ac:dyDescent="0.2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4:42" x14ac:dyDescent="0.2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4:42" x14ac:dyDescent="0.2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4:42" x14ac:dyDescent="0.2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4:42" x14ac:dyDescent="0.2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4:42" x14ac:dyDescent="0.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4:42" x14ac:dyDescent="0.2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4:42" x14ac:dyDescent="0.2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4:42" x14ac:dyDescent="0.2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4:42" x14ac:dyDescent="0.2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4:42" x14ac:dyDescent="0.2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4:42" x14ac:dyDescent="0.2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4:42" x14ac:dyDescent="0.2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4:42" x14ac:dyDescent="0.2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4:42" x14ac:dyDescent="0.2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4:42" x14ac:dyDescent="0.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4:42" x14ac:dyDescent="0.2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4:42" x14ac:dyDescent="0.2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4:42" x14ac:dyDescent="0.2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4:42" x14ac:dyDescent="0.2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4:42" x14ac:dyDescent="0.2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4:42" x14ac:dyDescent="0.2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4:42" x14ac:dyDescent="0.2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4:42" x14ac:dyDescent="0.2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4:42" x14ac:dyDescent="0.2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4:42" x14ac:dyDescent="0.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4:42" x14ac:dyDescent="0.2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4:42" x14ac:dyDescent="0.2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4:42" x14ac:dyDescent="0.2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4:42" x14ac:dyDescent="0.2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4:42" x14ac:dyDescent="0.2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4:42" x14ac:dyDescent="0.2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4:42" x14ac:dyDescent="0.2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4:42" x14ac:dyDescent="0.2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4:42" x14ac:dyDescent="0.2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4:42" x14ac:dyDescent="0.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4:42" x14ac:dyDescent="0.2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4:42" x14ac:dyDescent="0.2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4:42" x14ac:dyDescent="0.2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4:42" x14ac:dyDescent="0.2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4:42" x14ac:dyDescent="0.2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4:42" x14ac:dyDescent="0.2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4:42" x14ac:dyDescent="0.2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4:42" x14ac:dyDescent="0.2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4:42" x14ac:dyDescent="0.2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4:42" x14ac:dyDescent="0.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4:42" x14ac:dyDescent="0.2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4:42" x14ac:dyDescent="0.2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4:42" x14ac:dyDescent="0.2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4:42" x14ac:dyDescent="0.2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4:42" x14ac:dyDescent="0.2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4:42" x14ac:dyDescent="0.2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4:42" x14ac:dyDescent="0.2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4:42" x14ac:dyDescent="0.2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4:42" x14ac:dyDescent="0.2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4:42" x14ac:dyDescent="0.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4:42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4:42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4:42" x14ac:dyDescent="0.2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4:42" x14ac:dyDescent="0.2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4:42" x14ac:dyDescent="0.2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4:42" x14ac:dyDescent="0.2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4:42" x14ac:dyDescent="0.2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4:42" x14ac:dyDescent="0.2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4:42" x14ac:dyDescent="0.2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4:42" x14ac:dyDescent="0.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4:42" x14ac:dyDescent="0.2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4:42" x14ac:dyDescent="0.2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4:42" x14ac:dyDescent="0.2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4:42" x14ac:dyDescent="0.2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4:42" x14ac:dyDescent="0.2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4:42" x14ac:dyDescent="0.2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4:42" x14ac:dyDescent="0.2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4:42" x14ac:dyDescent="0.2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4:42" x14ac:dyDescent="0.2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4:42" x14ac:dyDescent="0.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4:42" x14ac:dyDescent="0.2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4:42" x14ac:dyDescent="0.2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4:42" x14ac:dyDescent="0.2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4:42" x14ac:dyDescent="0.2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4:42" x14ac:dyDescent="0.2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4:42" x14ac:dyDescent="0.2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4:42" x14ac:dyDescent="0.2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4:42" x14ac:dyDescent="0.2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4:42" x14ac:dyDescent="0.2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4:42" x14ac:dyDescent="0.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4:42" x14ac:dyDescent="0.2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4:42" x14ac:dyDescent="0.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4:42" x14ac:dyDescent="0.2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4:42" x14ac:dyDescent="0.2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4:42" x14ac:dyDescent="0.2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4:42" x14ac:dyDescent="0.2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4:42" x14ac:dyDescent="0.2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4:42" x14ac:dyDescent="0.2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4:42" x14ac:dyDescent="0.2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4:42" x14ac:dyDescent="0.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4:42" x14ac:dyDescent="0.2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4:42" x14ac:dyDescent="0.2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4:42" x14ac:dyDescent="0.2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4:42" x14ac:dyDescent="0.2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4:42" x14ac:dyDescent="0.2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4:42" x14ac:dyDescent="0.2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4:42" x14ac:dyDescent="0.2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4:42" x14ac:dyDescent="0.2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4:42" x14ac:dyDescent="0.2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4:42" x14ac:dyDescent="0.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4:42" x14ac:dyDescent="0.2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4:42" x14ac:dyDescent="0.2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4:42" x14ac:dyDescent="0.2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4:42" x14ac:dyDescent="0.2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4:42" x14ac:dyDescent="0.2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4:42" x14ac:dyDescent="0.2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4:42" x14ac:dyDescent="0.2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4:42" x14ac:dyDescent="0.2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4:42" x14ac:dyDescent="0.2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4:42" x14ac:dyDescent="0.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4:42" x14ac:dyDescent="0.2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4:42" x14ac:dyDescent="0.2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4:42" x14ac:dyDescent="0.2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4:42" x14ac:dyDescent="0.2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4:42" x14ac:dyDescent="0.2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4:42" x14ac:dyDescent="0.2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4:42" x14ac:dyDescent="0.2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4:42" x14ac:dyDescent="0.2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4:42" x14ac:dyDescent="0.2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4:42" x14ac:dyDescent="0.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4:42" x14ac:dyDescent="0.2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4:42" x14ac:dyDescent="0.2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4:42" x14ac:dyDescent="0.2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4:42" x14ac:dyDescent="0.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4:42" x14ac:dyDescent="0.2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4:42" x14ac:dyDescent="0.2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4:42" x14ac:dyDescent="0.2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4:42" x14ac:dyDescent="0.2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4:42" x14ac:dyDescent="0.2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4:42" x14ac:dyDescent="0.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4:42" x14ac:dyDescent="0.2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4:42" x14ac:dyDescent="0.2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4:42" x14ac:dyDescent="0.2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4:42" x14ac:dyDescent="0.2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4:42" x14ac:dyDescent="0.2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4:42" x14ac:dyDescent="0.2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4:42" x14ac:dyDescent="0.2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4:42" x14ac:dyDescent="0.2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4:42" x14ac:dyDescent="0.2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4:42" x14ac:dyDescent="0.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4:42" x14ac:dyDescent="0.2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4:42" x14ac:dyDescent="0.2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4:42" x14ac:dyDescent="0.2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4:42" x14ac:dyDescent="0.2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4:42" x14ac:dyDescent="0.2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4:42" x14ac:dyDescent="0.2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4:42" x14ac:dyDescent="0.2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4:42" x14ac:dyDescent="0.2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4:42" x14ac:dyDescent="0.2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4:42" x14ac:dyDescent="0.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4:42" x14ac:dyDescent="0.2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4:42" x14ac:dyDescent="0.2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4:42" x14ac:dyDescent="0.2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4:42" x14ac:dyDescent="0.2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4:42" x14ac:dyDescent="0.2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4:42" x14ac:dyDescent="0.2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4:42" x14ac:dyDescent="0.2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4:42" x14ac:dyDescent="0.2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4:42" x14ac:dyDescent="0.2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  <row r="432" spans="4:42" x14ac:dyDescent="0.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</row>
    <row r="433" spans="4:42" x14ac:dyDescent="0.2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</row>
    <row r="434" spans="4:42" x14ac:dyDescent="0.2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</row>
    <row r="435" spans="4:42" x14ac:dyDescent="0.2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</row>
    <row r="436" spans="4:42" x14ac:dyDescent="0.2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</row>
    <row r="437" spans="4:42" x14ac:dyDescent="0.2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</row>
    <row r="438" spans="4:42" x14ac:dyDescent="0.2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</row>
    <row r="439" spans="4:42" x14ac:dyDescent="0.2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</row>
    <row r="440" spans="4:42" x14ac:dyDescent="0.2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</row>
    <row r="441" spans="4:42" x14ac:dyDescent="0.2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</row>
    <row r="442" spans="4:42" x14ac:dyDescent="0.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</row>
    <row r="443" spans="4:42" x14ac:dyDescent="0.2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</row>
    <row r="444" spans="4:42" x14ac:dyDescent="0.2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</row>
    <row r="445" spans="4:42" x14ac:dyDescent="0.2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</row>
    <row r="446" spans="4:42" x14ac:dyDescent="0.2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</row>
    <row r="447" spans="4:42" x14ac:dyDescent="0.2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</row>
    <row r="448" spans="4:42" x14ac:dyDescent="0.2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</row>
    <row r="449" spans="4:42" x14ac:dyDescent="0.2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</row>
    <row r="450" spans="4:42" x14ac:dyDescent="0.2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</row>
    <row r="451" spans="4:42" x14ac:dyDescent="0.2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</row>
    <row r="452" spans="4:42" x14ac:dyDescent="0.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</row>
    <row r="453" spans="4:42" x14ac:dyDescent="0.2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</row>
    <row r="454" spans="4:42" x14ac:dyDescent="0.2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</row>
    <row r="455" spans="4:42" x14ac:dyDescent="0.2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</row>
    <row r="456" spans="4:42" x14ac:dyDescent="0.2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</row>
    <row r="457" spans="4:42" x14ac:dyDescent="0.2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</row>
    <row r="458" spans="4:42" x14ac:dyDescent="0.2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</row>
    <row r="459" spans="4:42" x14ac:dyDescent="0.2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</row>
    <row r="460" spans="4:42" x14ac:dyDescent="0.2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</row>
    <row r="461" spans="4:42" x14ac:dyDescent="0.2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</row>
    <row r="462" spans="4:42" x14ac:dyDescent="0.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</row>
    <row r="463" spans="4:42" x14ac:dyDescent="0.2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</row>
    <row r="464" spans="4:42" x14ac:dyDescent="0.2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</row>
    <row r="465" spans="4:42" x14ac:dyDescent="0.2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</row>
    <row r="466" spans="4:42" x14ac:dyDescent="0.2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</row>
    <row r="467" spans="4:42" x14ac:dyDescent="0.2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</row>
    <row r="468" spans="4:42" x14ac:dyDescent="0.2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</row>
    <row r="469" spans="4:42" x14ac:dyDescent="0.2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</row>
    <row r="470" spans="4:42" x14ac:dyDescent="0.2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</row>
    <row r="471" spans="4:42" x14ac:dyDescent="0.2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</row>
    <row r="472" spans="4:42" x14ac:dyDescent="0.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</row>
    <row r="473" spans="4:42" x14ac:dyDescent="0.2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</row>
    <row r="474" spans="4:42" x14ac:dyDescent="0.2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</row>
    <row r="475" spans="4:42" x14ac:dyDescent="0.2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</row>
    <row r="476" spans="4:42" x14ac:dyDescent="0.2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</row>
    <row r="477" spans="4:42" x14ac:dyDescent="0.2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</row>
    <row r="478" spans="4:42" x14ac:dyDescent="0.2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</row>
    <row r="479" spans="4:42" x14ac:dyDescent="0.2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</row>
    <row r="480" spans="4:42" x14ac:dyDescent="0.2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</row>
    <row r="481" spans="4:42" x14ac:dyDescent="0.2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</row>
    <row r="482" spans="4:42" x14ac:dyDescent="0.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</row>
    <row r="483" spans="4:42" x14ac:dyDescent="0.2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</row>
    <row r="484" spans="4:42" x14ac:dyDescent="0.2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</row>
    <row r="485" spans="4:42" x14ac:dyDescent="0.2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</row>
    <row r="486" spans="4:42" x14ac:dyDescent="0.2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</row>
    <row r="487" spans="4:42" x14ac:dyDescent="0.2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</row>
    <row r="488" spans="4:42" x14ac:dyDescent="0.2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</row>
    <row r="489" spans="4:42" x14ac:dyDescent="0.2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</row>
    <row r="490" spans="4:42" x14ac:dyDescent="0.2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</row>
    <row r="491" spans="4:42" x14ac:dyDescent="0.2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</row>
    <row r="492" spans="4:42" x14ac:dyDescent="0.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</row>
    <row r="493" spans="4:42" x14ac:dyDescent="0.2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4:42" x14ac:dyDescent="0.2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4:42" x14ac:dyDescent="0.2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</row>
    <row r="496" spans="4:42" x14ac:dyDescent="0.2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</row>
    <row r="497" spans="4:42" x14ac:dyDescent="0.2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</row>
    <row r="498" spans="4:42" x14ac:dyDescent="0.2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</row>
    <row r="499" spans="4:42" x14ac:dyDescent="0.2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</row>
    <row r="500" spans="4:42" x14ac:dyDescent="0.2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</row>
    <row r="501" spans="4:42" x14ac:dyDescent="0.2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</row>
    <row r="502" spans="4:42" x14ac:dyDescent="0.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</row>
    <row r="503" spans="4:42" x14ac:dyDescent="0.2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</row>
    <row r="504" spans="4:42" x14ac:dyDescent="0.2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</row>
    <row r="505" spans="4:42" x14ac:dyDescent="0.2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</row>
    <row r="506" spans="4:42" x14ac:dyDescent="0.2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</row>
    <row r="507" spans="4:42" x14ac:dyDescent="0.2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</row>
    <row r="508" spans="4:42" x14ac:dyDescent="0.2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</row>
    <row r="509" spans="4:42" x14ac:dyDescent="0.2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</row>
    <row r="510" spans="4:42" x14ac:dyDescent="0.2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</row>
    <row r="511" spans="4:42" x14ac:dyDescent="0.2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</row>
    <row r="512" spans="4:42" x14ac:dyDescent="0.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</row>
    <row r="513" spans="4:42" x14ac:dyDescent="0.2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</row>
    <row r="514" spans="4:42" x14ac:dyDescent="0.2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</row>
    <row r="515" spans="4:42" x14ac:dyDescent="0.2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</row>
    <row r="516" spans="4:42" x14ac:dyDescent="0.2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</row>
    <row r="517" spans="4:42" x14ac:dyDescent="0.2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</row>
    <row r="518" spans="4:42" x14ac:dyDescent="0.2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</row>
    <row r="519" spans="4:42" x14ac:dyDescent="0.2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</row>
    <row r="520" spans="4:42" x14ac:dyDescent="0.2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</row>
    <row r="521" spans="4:42" x14ac:dyDescent="0.2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</row>
    <row r="522" spans="4:42" x14ac:dyDescent="0.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</row>
    <row r="523" spans="4:42" x14ac:dyDescent="0.2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</row>
    <row r="524" spans="4:42" x14ac:dyDescent="0.2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</row>
    <row r="525" spans="4:42" x14ac:dyDescent="0.2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</row>
    <row r="526" spans="4:42" x14ac:dyDescent="0.2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</row>
    <row r="527" spans="4:42" x14ac:dyDescent="0.2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</row>
    <row r="528" spans="4:42" x14ac:dyDescent="0.2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</row>
    <row r="529" spans="4:42" x14ac:dyDescent="0.2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</row>
    <row r="530" spans="4:42" x14ac:dyDescent="0.2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</row>
    <row r="531" spans="4:42" x14ac:dyDescent="0.2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</row>
    <row r="532" spans="4:42" x14ac:dyDescent="0.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</row>
    <row r="533" spans="4:42" x14ac:dyDescent="0.2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</row>
    <row r="534" spans="4:42" x14ac:dyDescent="0.2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</row>
    <row r="535" spans="4:42" x14ac:dyDescent="0.2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</row>
    <row r="536" spans="4:42" x14ac:dyDescent="0.2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</row>
    <row r="537" spans="4:42" x14ac:dyDescent="0.2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</row>
    <row r="538" spans="4:42" x14ac:dyDescent="0.2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</row>
    <row r="539" spans="4:42" x14ac:dyDescent="0.2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</row>
    <row r="540" spans="4:42" x14ac:dyDescent="0.2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</row>
    <row r="541" spans="4:42" x14ac:dyDescent="0.2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</row>
    <row r="542" spans="4:42" x14ac:dyDescent="0.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</row>
    <row r="543" spans="4:42" x14ac:dyDescent="0.2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</row>
    <row r="544" spans="4:42" x14ac:dyDescent="0.2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</row>
    <row r="545" spans="4:42" x14ac:dyDescent="0.2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</row>
    <row r="546" spans="4:42" x14ac:dyDescent="0.2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</row>
    <row r="547" spans="4:42" x14ac:dyDescent="0.2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</row>
    <row r="548" spans="4:42" x14ac:dyDescent="0.2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</row>
    <row r="549" spans="4:42" x14ac:dyDescent="0.2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</row>
    <row r="550" spans="4:42" x14ac:dyDescent="0.2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</row>
    <row r="551" spans="4:42" x14ac:dyDescent="0.2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</row>
    <row r="552" spans="4:42" x14ac:dyDescent="0.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</row>
    <row r="553" spans="4:42" x14ac:dyDescent="0.2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</row>
    <row r="554" spans="4:42" x14ac:dyDescent="0.2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</row>
    <row r="555" spans="4:42" x14ac:dyDescent="0.2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</row>
    <row r="556" spans="4:42" x14ac:dyDescent="0.2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</row>
    <row r="557" spans="4:42" x14ac:dyDescent="0.2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</row>
    <row r="558" spans="4:42" x14ac:dyDescent="0.2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</row>
    <row r="559" spans="4:42" x14ac:dyDescent="0.2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</row>
    <row r="560" spans="4:42" x14ac:dyDescent="0.2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</row>
    <row r="561" spans="4:42" x14ac:dyDescent="0.2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</row>
    <row r="562" spans="4:42" x14ac:dyDescent="0.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</row>
    <row r="563" spans="4:42" x14ac:dyDescent="0.2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4:42" x14ac:dyDescent="0.2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4:42" x14ac:dyDescent="0.2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4:42" x14ac:dyDescent="0.2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4:42" x14ac:dyDescent="0.2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4:42" x14ac:dyDescent="0.2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4:42" x14ac:dyDescent="0.2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4:42" x14ac:dyDescent="0.2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4:42" x14ac:dyDescent="0.2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4:42" x14ac:dyDescent="0.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4:42" x14ac:dyDescent="0.2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4:42" x14ac:dyDescent="0.2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4:42" x14ac:dyDescent="0.2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</row>
    <row r="576" spans="4:42" x14ac:dyDescent="0.2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</row>
    <row r="577" spans="4:42" x14ac:dyDescent="0.2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</row>
    <row r="578" spans="4:42" x14ac:dyDescent="0.2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</row>
    <row r="579" spans="4:42" x14ac:dyDescent="0.2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</row>
    <row r="580" spans="4:42" x14ac:dyDescent="0.2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</row>
    <row r="581" spans="4:42" x14ac:dyDescent="0.2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</row>
    <row r="582" spans="4:42" x14ac:dyDescent="0.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</row>
    <row r="583" spans="4:42" x14ac:dyDescent="0.2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</row>
    <row r="584" spans="4:42" x14ac:dyDescent="0.2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</row>
    <row r="585" spans="4:42" x14ac:dyDescent="0.2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</row>
    <row r="586" spans="4:42" x14ac:dyDescent="0.2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</row>
    <row r="587" spans="4:42" x14ac:dyDescent="0.2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</row>
    <row r="588" spans="4:42" x14ac:dyDescent="0.2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</row>
    <row r="589" spans="4:42" x14ac:dyDescent="0.2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</row>
    <row r="590" spans="4:42" x14ac:dyDescent="0.2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</row>
    <row r="591" spans="4:42" x14ac:dyDescent="0.2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</row>
    <row r="592" spans="4:42" x14ac:dyDescent="0.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</row>
    <row r="593" spans="4:42" x14ac:dyDescent="0.2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</row>
    <row r="594" spans="4:42" x14ac:dyDescent="0.2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</row>
    <row r="595" spans="4:42" x14ac:dyDescent="0.2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</row>
    <row r="596" spans="4:42" x14ac:dyDescent="0.2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</row>
    <row r="597" spans="4:42" x14ac:dyDescent="0.2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</row>
    <row r="598" spans="4:42" x14ac:dyDescent="0.2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</row>
    <row r="599" spans="4:42" x14ac:dyDescent="0.2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</row>
    <row r="600" spans="4:42" x14ac:dyDescent="0.2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</row>
    <row r="601" spans="4:42" x14ac:dyDescent="0.2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</row>
    <row r="602" spans="4:42" x14ac:dyDescent="0.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</row>
    <row r="603" spans="4:42" x14ac:dyDescent="0.2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</row>
    <row r="604" spans="4:42" x14ac:dyDescent="0.2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</row>
    <row r="605" spans="4:42" x14ac:dyDescent="0.2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</row>
    <row r="606" spans="4:42" x14ac:dyDescent="0.2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</row>
    <row r="607" spans="4:42" x14ac:dyDescent="0.2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</row>
    <row r="608" spans="4:42" x14ac:dyDescent="0.2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</row>
    <row r="609" spans="4:42" x14ac:dyDescent="0.2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</row>
    <row r="610" spans="4:42" x14ac:dyDescent="0.2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</row>
    <row r="611" spans="4:42" x14ac:dyDescent="0.2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</row>
    <row r="612" spans="4:42" x14ac:dyDescent="0.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</row>
    <row r="613" spans="4:42" x14ac:dyDescent="0.2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</row>
    <row r="614" spans="4:42" x14ac:dyDescent="0.2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</row>
    <row r="615" spans="4:42" x14ac:dyDescent="0.2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</row>
    <row r="616" spans="4:42" x14ac:dyDescent="0.2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</row>
    <row r="617" spans="4:42" x14ac:dyDescent="0.2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</row>
    <row r="618" spans="4:42" x14ac:dyDescent="0.2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</row>
    <row r="619" spans="4:42" x14ac:dyDescent="0.2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</row>
    <row r="620" spans="4:42" x14ac:dyDescent="0.2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</row>
    <row r="621" spans="4:42" x14ac:dyDescent="0.2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</row>
    <row r="622" spans="4:42" x14ac:dyDescent="0.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</row>
    <row r="623" spans="4:42" x14ac:dyDescent="0.2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</row>
    <row r="624" spans="4:42" x14ac:dyDescent="0.2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</row>
    <row r="625" spans="4:42" x14ac:dyDescent="0.2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</row>
    <row r="626" spans="4:42" x14ac:dyDescent="0.2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</row>
    <row r="627" spans="4:42" x14ac:dyDescent="0.2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</row>
    <row r="628" spans="4:42" x14ac:dyDescent="0.2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</row>
    <row r="629" spans="4:42" x14ac:dyDescent="0.2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</row>
    <row r="630" spans="4:42" x14ac:dyDescent="0.2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</row>
    <row r="631" spans="4:42" x14ac:dyDescent="0.2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</row>
    <row r="632" spans="4:42" x14ac:dyDescent="0.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</row>
    <row r="633" spans="4:42" x14ac:dyDescent="0.2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4:42" x14ac:dyDescent="0.2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4:42" x14ac:dyDescent="0.2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</row>
    <row r="636" spans="4:42" x14ac:dyDescent="0.2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</row>
    <row r="637" spans="4:42" x14ac:dyDescent="0.2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</row>
    <row r="638" spans="4:42" x14ac:dyDescent="0.2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</row>
    <row r="639" spans="4:42" x14ac:dyDescent="0.2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</row>
    <row r="640" spans="4:42" x14ac:dyDescent="0.2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</row>
    <row r="641" spans="4:42" x14ac:dyDescent="0.2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</row>
    <row r="642" spans="4:42" x14ac:dyDescent="0.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</row>
    <row r="643" spans="4:42" x14ac:dyDescent="0.2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</row>
    <row r="644" spans="4:42" x14ac:dyDescent="0.2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</row>
    <row r="645" spans="4:42" x14ac:dyDescent="0.2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</row>
    <row r="646" spans="4:42" x14ac:dyDescent="0.2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</row>
    <row r="647" spans="4:42" x14ac:dyDescent="0.2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</row>
    <row r="648" spans="4:42" x14ac:dyDescent="0.2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</row>
    <row r="649" spans="4:42" x14ac:dyDescent="0.2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</row>
    <row r="650" spans="4:42" x14ac:dyDescent="0.2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</row>
    <row r="651" spans="4:42" x14ac:dyDescent="0.2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</row>
    <row r="652" spans="4:42" x14ac:dyDescent="0.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</row>
    <row r="653" spans="4:42" x14ac:dyDescent="0.2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</row>
    <row r="654" spans="4:42" x14ac:dyDescent="0.2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</row>
    <row r="655" spans="4:42" x14ac:dyDescent="0.2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</row>
    <row r="656" spans="4:42" x14ac:dyDescent="0.2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</row>
    <row r="657" spans="4:42" x14ac:dyDescent="0.2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</row>
    <row r="658" spans="4:42" x14ac:dyDescent="0.2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</row>
    <row r="659" spans="4:42" x14ac:dyDescent="0.2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</row>
    <row r="660" spans="4:42" x14ac:dyDescent="0.2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</row>
    <row r="661" spans="4:42" x14ac:dyDescent="0.2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</row>
    <row r="662" spans="4:42" x14ac:dyDescent="0.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</row>
    <row r="663" spans="4:42" x14ac:dyDescent="0.2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</row>
    <row r="664" spans="4:42" x14ac:dyDescent="0.2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</row>
    <row r="665" spans="4:42" x14ac:dyDescent="0.2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</row>
    <row r="666" spans="4:42" x14ac:dyDescent="0.2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</row>
    <row r="667" spans="4:42" x14ac:dyDescent="0.2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</row>
    <row r="668" spans="4:42" x14ac:dyDescent="0.2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</row>
    <row r="669" spans="4:42" x14ac:dyDescent="0.2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</row>
    <row r="670" spans="4:42" x14ac:dyDescent="0.2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</row>
    <row r="671" spans="4:42" x14ac:dyDescent="0.2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</row>
    <row r="672" spans="4:42" x14ac:dyDescent="0.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</row>
    <row r="673" spans="4:42" x14ac:dyDescent="0.2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</row>
    <row r="674" spans="4:42" x14ac:dyDescent="0.2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</row>
    <row r="675" spans="4:42" x14ac:dyDescent="0.2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</row>
    <row r="676" spans="4:42" x14ac:dyDescent="0.2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</row>
    <row r="677" spans="4:42" x14ac:dyDescent="0.2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</row>
    <row r="678" spans="4:42" x14ac:dyDescent="0.2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</row>
    <row r="679" spans="4:42" x14ac:dyDescent="0.2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</row>
    <row r="680" spans="4:42" x14ac:dyDescent="0.2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</row>
    <row r="681" spans="4:42" x14ac:dyDescent="0.2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</row>
    <row r="682" spans="4:42" x14ac:dyDescent="0.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</row>
    <row r="683" spans="4:42" x14ac:dyDescent="0.2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</row>
    <row r="684" spans="4:42" x14ac:dyDescent="0.2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</row>
    <row r="685" spans="4:42" x14ac:dyDescent="0.2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</row>
    <row r="686" spans="4:42" x14ac:dyDescent="0.2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</row>
    <row r="687" spans="4:42" x14ac:dyDescent="0.2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</row>
    <row r="688" spans="4:42" x14ac:dyDescent="0.2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</row>
    <row r="689" spans="4:42" x14ac:dyDescent="0.2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</row>
    <row r="690" spans="4:42" x14ac:dyDescent="0.2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</row>
    <row r="691" spans="4:42" x14ac:dyDescent="0.2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</row>
    <row r="692" spans="4:42" x14ac:dyDescent="0.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</row>
    <row r="693" spans="4:42" x14ac:dyDescent="0.2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</row>
    <row r="694" spans="4:42" x14ac:dyDescent="0.2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</row>
    <row r="695" spans="4:42" x14ac:dyDescent="0.2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</row>
    <row r="696" spans="4:42" x14ac:dyDescent="0.2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</row>
    <row r="697" spans="4:42" x14ac:dyDescent="0.2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</row>
    <row r="698" spans="4:42" x14ac:dyDescent="0.2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</row>
    <row r="699" spans="4:42" x14ac:dyDescent="0.2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</row>
    <row r="700" spans="4:42" x14ac:dyDescent="0.2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</row>
    <row r="701" spans="4:42" x14ac:dyDescent="0.2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</row>
    <row r="702" spans="4:42" x14ac:dyDescent="0.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</row>
    <row r="703" spans="4:42" x14ac:dyDescent="0.2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4:42" x14ac:dyDescent="0.2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4:42" x14ac:dyDescent="0.2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</row>
    <row r="706" spans="4:42" x14ac:dyDescent="0.2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</row>
    <row r="707" spans="4:42" x14ac:dyDescent="0.2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</row>
    <row r="708" spans="4:42" x14ac:dyDescent="0.2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</row>
    <row r="709" spans="4:42" x14ac:dyDescent="0.2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</row>
    <row r="710" spans="4:42" x14ac:dyDescent="0.2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</row>
    <row r="711" spans="4:42" x14ac:dyDescent="0.2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</row>
    <row r="712" spans="4:42" x14ac:dyDescent="0.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</row>
    <row r="713" spans="4:42" x14ac:dyDescent="0.2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</row>
    <row r="714" spans="4:42" x14ac:dyDescent="0.2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</row>
    <row r="715" spans="4:42" x14ac:dyDescent="0.2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</row>
    <row r="716" spans="4:42" x14ac:dyDescent="0.2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</row>
    <row r="717" spans="4:42" x14ac:dyDescent="0.2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</row>
    <row r="718" spans="4:42" x14ac:dyDescent="0.2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</row>
    <row r="719" spans="4:42" x14ac:dyDescent="0.2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</row>
    <row r="720" spans="4:42" x14ac:dyDescent="0.2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</row>
    <row r="721" spans="4:42" x14ac:dyDescent="0.2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</row>
    <row r="722" spans="4:42" x14ac:dyDescent="0.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</row>
    <row r="723" spans="4:42" x14ac:dyDescent="0.2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</row>
    <row r="724" spans="4:42" x14ac:dyDescent="0.2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</row>
    <row r="725" spans="4:42" x14ac:dyDescent="0.2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</row>
    <row r="726" spans="4:42" x14ac:dyDescent="0.2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</row>
    <row r="727" spans="4:42" x14ac:dyDescent="0.2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</row>
    <row r="728" spans="4:42" x14ac:dyDescent="0.2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</row>
    <row r="729" spans="4:42" x14ac:dyDescent="0.2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</row>
    <row r="730" spans="4:42" x14ac:dyDescent="0.2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</row>
    <row r="731" spans="4:42" x14ac:dyDescent="0.2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</row>
    <row r="732" spans="4:42" x14ac:dyDescent="0.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</row>
    <row r="733" spans="4:42" x14ac:dyDescent="0.2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</row>
    <row r="734" spans="4:42" x14ac:dyDescent="0.2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</row>
    <row r="735" spans="4:42" x14ac:dyDescent="0.2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</row>
    <row r="736" spans="4:42" x14ac:dyDescent="0.2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</row>
    <row r="737" spans="4:42" x14ac:dyDescent="0.2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</row>
    <row r="738" spans="4:42" x14ac:dyDescent="0.2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</row>
    <row r="739" spans="4:42" x14ac:dyDescent="0.2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</row>
    <row r="740" spans="4:42" x14ac:dyDescent="0.2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</row>
    <row r="741" spans="4:42" x14ac:dyDescent="0.2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</row>
    <row r="742" spans="4:42" x14ac:dyDescent="0.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</row>
    <row r="743" spans="4:42" x14ac:dyDescent="0.2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</row>
    <row r="744" spans="4:42" x14ac:dyDescent="0.2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</row>
    <row r="745" spans="4:42" x14ac:dyDescent="0.2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</row>
    <row r="746" spans="4:42" x14ac:dyDescent="0.2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</row>
    <row r="747" spans="4:42" x14ac:dyDescent="0.2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</row>
    <row r="748" spans="4:42" x14ac:dyDescent="0.2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</row>
    <row r="749" spans="4:42" x14ac:dyDescent="0.2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</row>
    <row r="750" spans="4:42" x14ac:dyDescent="0.2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</row>
    <row r="751" spans="4:42" x14ac:dyDescent="0.2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</row>
    <row r="752" spans="4:42" x14ac:dyDescent="0.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</row>
    <row r="753" spans="4:42" x14ac:dyDescent="0.2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</row>
    <row r="754" spans="4:42" x14ac:dyDescent="0.2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</row>
    <row r="755" spans="4:42" x14ac:dyDescent="0.2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</row>
    <row r="756" spans="4:42" x14ac:dyDescent="0.2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</row>
    <row r="757" spans="4:42" x14ac:dyDescent="0.2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</row>
    <row r="758" spans="4:42" x14ac:dyDescent="0.2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</row>
    <row r="759" spans="4:42" x14ac:dyDescent="0.2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</row>
    <row r="760" spans="4:42" x14ac:dyDescent="0.2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</row>
    <row r="761" spans="4:42" x14ac:dyDescent="0.2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</row>
    <row r="762" spans="4:42" x14ac:dyDescent="0.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</row>
    <row r="763" spans="4:42" x14ac:dyDescent="0.2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</row>
    <row r="764" spans="4:42" x14ac:dyDescent="0.2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</row>
    <row r="765" spans="4:42" x14ac:dyDescent="0.2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</row>
    <row r="766" spans="4:42" x14ac:dyDescent="0.2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</row>
    <row r="767" spans="4:42" x14ac:dyDescent="0.2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</row>
    <row r="768" spans="4:42" x14ac:dyDescent="0.2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</row>
    <row r="769" spans="4:42" x14ac:dyDescent="0.2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</row>
    <row r="770" spans="4:42" x14ac:dyDescent="0.2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</row>
    <row r="771" spans="4:42" x14ac:dyDescent="0.2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</row>
    <row r="772" spans="4:42" x14ac:dyDescent="0.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</row>
    <row r="773" spans="4:42" x14ac:dyDescent="0.2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</row>
    <row r="774" spans="4:42" x14ac:dyDescent="0.2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</row>
    <row r="775" spans="4:42" x14ac:dyDescent="0.2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</row>
    <row r="776" spans="4:42" x14ac:dyDescent="0.2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</row>
    <row r="777" spans="4:42" x14ac:dyDescent="0.2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</row>
    <row r="778" spans="4:42" x14ac:dyDescent="0.2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</row>
    <row r="779" spans="4:42" x14ac:dyDescent="0.2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</row>
    <row r="780" spans="4:42" x14ac:dyDescent="0.2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</row>
    <row r="781" spans="4:42" x14ac:dyDescent="0.2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</row>
    <row r="782" spans="4:42" x14ac:dyDescent="0.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</row>
    <row r="783" spans="4:42" x14ac:dyDescent="0.2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</row>
    <row r="784" spans="4:42" x14ac:dyDescent="0.2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</row>
    <row r="785" spans="4:42" x14ac:dyDescent="0.2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</row>
    <row r="786" spans="4:42" x14ac:dyDescent="0.2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</row>
    <row r="787" spans="4:42" x14ac:dyDescent="0.2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</row>
    <row r="788" spans="4:42" x14ac:dyDescent="0.2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</row>
    <row r="789" spans="4:42" x14ac:dyDescent="0.2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</row>
    <row r="790" spans="4:42" x14ac:dyDescent="0.2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</row>
    <row r="791" spans="4:42" x14ac:dyDescent="0.2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</row>
    <row r="792" spans="4:42" x14ac:dyDescent="0.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</row>
    <row r="793" spans="4:42" x14ac:dyDescent="0.2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</row>
    <row r="794" spans="4:42" x14ac:dyDescent="0.2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</row>
    <row r="795" spans="4:42" x14ac:dyDescent="0.2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</row>
    <row r="796" spans="4:42" x14ac:dyDescent="0.2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</row>
    <row r="797" spans="4:42" x14ac:dyDescent="0.2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</row>
    <row r="798" spans="4:42" x14ac:dyDescent="0.2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</row>
    <row r="799" spans="4:42" x14ac:dyDescent="0.2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</row>
    <row r="800" spans="4:42" x14ac:dyDescent="0.2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</row>
    <row r="801" spans="4:42" x14ac:dyDescent="0.2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</row>
    <row r="802" spans="4:42" x14ac:dyDescent="0.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</row>
    <row r="803" spans="4:42" x14ac:dyDescent="0.2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</row>
    <row r="804" spans="4:42" x14ac:dyDescent="0.2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</row>
    <row r="805" spans="4:42" x14ac:dyDescent="0.2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</row>
    <row r="806" spans="4:42" x14ac:dyDescent="0.2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</row>
    <row r="807" spans="4:42" x14ac:dyDescent="0.2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</row>
    <row r="808" spans="4:42" x14ac:dyDescent="0.2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</row>
    <row r="809" spans="4:42" x14ac:dyDescent="0.2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</row>
    <row r="810" spans="4:42" x14ac:dyDescent="0.2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</row>
    <row r="811" spans="4:42" x14ac:dyDescent="0.2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</row>
    <row r="812" spans="4:42" x14ac:dyDescent="0.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</row>
    <row r="813" spans="4:42" x14ac:dyDescent="0.2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</row>
    <row r="814" spans="4:42" x14ac:dyDescent="0.2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</row>
    <row r="815" spans="4:42" x14ac:dyDescent="0.2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</row>
    <row r="816" spans="4:42" x14ac:dyDescent="0.2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</row>
    <row r="817" spans="4:42" x14ac:dyDescent="0.2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</row>
    <row r="818" spans="4:42" x14ac:dyDescent="0.2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</row>
    <row r="819" spans="4:42" x14ac:dyDescent="0.2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</row>
    <row r="820" spans="4:42" x14ac:dyDescent="0.2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</row>
    <row r="821" spans="4:42" x14ac:dyDescent="0.2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</row>
    <row r="822" spans="4:42" x14ac:dyDescent="0.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</row>
    <row r="823" spans="4:42" x14ac:dyDescent="0.2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</row>
    <row r="824" spans="4:42" x14ac:dyDescent="0.2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</row>
    <row r="825" spans="4:42" x14ac:dyDescent="0.2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</row>
    <row r="826" spans="4:42" x14ac:dyDescent="0.2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</row>
    <row r="827" spans="4:42" x14ac:dyDescent="0.2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</row>
    <row r="828" spans="4:42" x14ac:dyDescent="0.2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</row>
    <row r="829" spans="4:42" x14ac:dyDescent="0.2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</row>
    <row r="830" spans="4:42" x14ac:dyDescent="0.2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</row>
    <row r="831" spans="4:42" x14ac:dyDescent="0.2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</row>
    <row r="832" spans="4:42" x14ac:dyDescent="0.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</row>
    <row r="833" spans="4:42" x14ac:dyDescent="0.2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</row>
    <row r="834" spans="4:42" x14ac:dyDescent="0.2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</row>
    <row r="835" spans="4:42" x14ac:dyDescent="0.2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</row>
    <row r="836" spans="4:42" x14ac:dyDescent="0.2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</row>
    <row r="837" spans="4:42" x14ac:dyDescent="0.2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</row>
    <row r="838" spans="4:42" x14ac:dyDescent="0.2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</row>
    <row r="839" spans="4:42" x14ac:dyDescent="0.2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</row>
    <row r="840" spans="4:42" x14ac:dyDescent="0.2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</row>
    <row r="841" spans="4:42" x14ac:dyDescent="0.2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</row>
    <row r="842" spans="4:42" x14ac:dyDescent="0.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</row>
    <row r="843" spans="4:42" x14ac:dyDescent="0.2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</row>
    <row r="844" spans="4:42" x14ac:dyDescent="0.2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</row>
    <row r="845" spans="4:42" x14ac:dyDescent="0.2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</row>
    <row r="846" spans="4:42" x14ac:dyDescent="0.2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</row>
    <row r="847" spans="4:42" x14ac:dyDescent="0.2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</row>
    <row r="848" spans="4:42" x14ac:dyDescent="0.2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</row>
    <row r="849" spans="4:42" x14ac:dyDescent="0.2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</row>
    <row r="850" spans="4:42" x14ac:dyDescent="0.2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</row>
    <row r="851" spans="4:42" x14ac:dyDescent="0.2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</row>
    <row r="852" spans="4:42" x14ac:dyDescent="0.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</row>
    <row r="853" spans="4:42" x14ac:dyDescent="0.2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</row>
    <row r="854" spans="4:42" x14ac:dyDescent="0.2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</row>
    <row r="855" spans="4:42" x14ac:dyDescent="0.2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</row>
    <row r="856" spans="4:42" x14ac:dyDescent="0.2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</row>
    <row r="857" spans="4:42" x14ac:dyDescent="0.2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</row>
    <row r="858" spans="4:42" x14ac:dyDescent="0.2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</row>
    <row r="859" spans="4:42" x14ac:dyDescent="0.2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</row>
    <row r="860" spans="4:42" x14ac:dyDescent="0.2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</row>
    <row r="861" spans="4:42" x14ac:dyDescent="0.2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</row>
    <row r="862" spans="4:42" x14ac:dyDescent="0.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</row>
    <row r="863" spans="4:42" x14ac:dyDescent="0.2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</row>
    <row r="864" spans="4:42" x14ac:dyDescent="0.2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</row>
    <row r="865" spans="4:42" x14ac:dyDescent="0.2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</row>
    <row r="866" spans="4:42" x14ac:dyDescent="0.2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</row>
    <row r="867" spans="4:42" x14ac:dyDescent="0.2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</row>
    <row r="868" spans="4:42" x14ac:dyDescent="0.2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</row>
    <row r="869" spans="4:42" x14ac:dyDescent="0.2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</row>
    <row r="870" spans="4:42" x14ac:dyDescent="0.2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  <row r="871" spans="4:42" x14ac:dyDescent="0.2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</row>
    <row r="872" spans="4:42" x14ac:dyDescent="0.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</row>
    <row r="873" spans="4:42" x14ac:dyDescent="0.2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</row>
    <row r="874" spans="4:42" x14ac:dyDescent="0.2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</row>
    <row r="875" spans="4:42" x14ac:dyDescent="0.2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</row>
    <row r="876" spans="4:42" x14ac:dyDescent="0.2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</row>
    <row r="877" spans="4:42" x14ac:dyDescent="0.2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</row>
    <row r="878" spans="4:42" x14ac:dyDescent="0.2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</row>
    <row r="879" spans="4:42" x14ac:dyDescent="0.2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</row>
    <row r="880" spans="4:42" x14ac:dyDescent="0.2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</row>
    <row r="881" spans="4:42" x14ac:dyDescent="0.2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</row>
    <row r="882" spans="4:42" x14ac:dyDescent="0.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</row>
    <row r="883" spans="4:42" x14ac:dyDescent="0.2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</row>
    <row r="884" spans="4:42" x14ac:dyDescent="0.2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</row>
    <row r="885" spans="4:42" x14ac:dyDescent="0.2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</row>
    <row r="886" spans="4:42" x14ac:dyDescent="0.2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</row>
    <row r="887" spans="4:42" x14ac:dyDescent="0.2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</row>
    <row r="888" spans="4:42" x14ac:dyDescent="0.2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</row>
    <row r="889" spans="4:42" x14ac:dyDescent="0.2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</row>
    <row r="890" spans="4:42" x14ac:dyDescent="0.2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</row>
    <row r="891" spans="4:42" x14ac:dyDescent="0.2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</row>
    <row r="892" spans="4:42" x14ac:dyDescent="0.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</row>
    <row r="893" spans="4:42" x14ac:dyDescent="0.2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</row>
    <row r="894" spans="4:42" x14ac:dyDescent="0.2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</row>
    <row r="895" spans="4:42" x14ac:dyDescent="0.2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</row>
    <row r="896" spans="4:42" x14ac:dyDescent="0.2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</row>
    <row r="897" spans="4:42" x14ac:dyDescent="0.2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</row>
    <row r="898" spans="4:42" x14ac:dyDescent="0.2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</row>
    <row r="899" spans="4:42" x14ac:dyDescent="0.2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</row>
    <row r="900" spans="4:42" x14ac:dyDescent="0.2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</row>
    <row r="901" spans="4:42" x14ac:dyDescent="0.2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</row>
    <row r="902" spans="4:42" x14ac:dyDescent="0.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</row>
    <row r="903" spans="4:42" x14ac:dyDescent="0.2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</row>
    <row r="904" spans="4:42" x14ac:dyDescent="0.2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</row>
  </sheetData>
  <mergeCells count="14">
    <mergeCell ref="A15:Q15"/>
    <mergeCell ref="A16:A17"/>
    <mergeCell ref="A61:H61"/>
    <mergeCell ref="A8:Q8"/>
    <mergeCell ref="A9:Q9"/>
    <mergeCell ref="A10:Q10"/>
    <mergeCell ref="A12:Q12"/>
    <mergeCell ref="A13:Q13"/>
    <mergeCell ref="O16:Q16"/>
    <mergeCell ref="B16:B17"/>
    <mergeCell ref="C16:E16"/>
    <mergeCell ref="F16:H16"/>
    <mergeCell ref="I16:K16"/>
    <mergeCell ref="L16:N16"/>
  </mergeCells>
  <printOptions horizontalCentered="1"/>
  <pageMargins left="0.19685039370078741" right="0.19685039370078741" top="0" bottom="0.15748031496062992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Sistema de Informacion Regional</cp:lastModifiedBy>
  <cp:lastPrinted>2017-04-05T22:01:20Z</cp:lastPrinted>
  <dcterms:created xsi:type="dcterms:W3CDTF">2004-08-24T01:07:49Z</dcterms:created>
  <dcterms:modified xsi:type="dcterms:W3CDTF">2018-05-24T20:54:42Z</dcterms:modified>
</cp:coreProperties>
</file>