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<sst xmlns="http://schemas.openxmlformats.org/spreadsheetml/2006/main" count="62" uniqueCount="60">
  <si>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M E D I C I O N     Y     F A C T U R A C I O N </t>
  </si>
  <si>
    <t>MUNICIPIOS</t>
  </si>
  <si>
    <t>Total</t>
  </si>
  <si>
    <t>Instalados</t>
  </si>
  <si>
    <t>En servicio</t>
  </si>
  <si>
    <t>Residencial</t>
  </si>
  <si>
    <t>Comercial</t>
  </si>
  <si>
    <t>Industrial</t>
  </si>
  <si>
    <t>Oficial</t>
  </si>
  <si>
    <t>Tello</t>
  </si>
  <si>
    <t xml:space="preserve"> </t>
  </si>
  <si>
    <t xml:space="preserve">M e d i d o r e s </t>
  </si>
  <si>
    <r>
      <t>A g u a    F a c t u r a d a  (M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/Año)</t>
    </r>
  </si>
  <si>
    <t>DE LOS MUNICIPIOS EN EL DEPARTAMENTO</t>
  </si>
  <si>
    <t xml:space="preserve">Aipe          </t>
  </si>
  <si>
    <t xml:space="preserve">Suaza        </t>
  </si>
  <si>
    <t xml:space="preserve">Tarqui          </t>
  </si>
  <si>
    <t xml:space="preserve">Guadalupe    </t>
  </si>
  <si>
    <t xml:space="preserve">Villavieja        </t>
  </si>
  <si>
    <t xml:space="preserve">Tesalia          </t>
  </si>
  <si>
    <t xml:space="preserve">Agrado         </t>
  </si>
  <si>
    <t xml:space="preserve">Teruel        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</si>
  <si>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</si>
  <si>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</si>
  <si>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</si>
  <si>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</si>
  <si>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 xml:space="preserve">Isnos                 </t>
  </si>
  <si>
    <t xml:space="preserve">San Agustín       </t>
  </si>
  <si>
    <t xml:space="preserve">Neiva    </t>
  </si>
  <si>
    <t xml:space="preserve">Altamira        </t>
  </si>
  <si>
    <t xml:space="preserve">Garzón        </t>
  </si>
  <si>
    <t xml:space="preserve">Gigante          </t>
  </si>
  <si>
    <t xml:space="preserve">Iquira            </t>
  </si>
  <si>
    <t xml:space="preserve">Saladoblanco      </t>
  </si>
  <si>
    <t>SISTEMA DE INFORMACION REGIONAL "SIR"</t>
  </si>
  <si>
    <t>GOBERNACION DEL HUILA</t>
  </si>
  <si>
    <t>DEPARTAMENTO ADMINISTRATIVO DE PLANEACION</t>
  </si>
  <si>
    <t>ACUEDUCTO Y ALCANTARILLADO</t>
  </si>
  <si>
    <t xml:space="preserve">    MEDIDORES, AGUA PRODUCIDA Y FACTURADA DEL SISTEMA DE ACUEDUCTO EN LAS CABECERAS </t>
  </si>
  <si>
    <t xml:space="preserve">Acevedo            </t>
  </si>
  <si>
    <t xml:space="preserve">Elías               </t>
  </si>
  <si>
    <t xml:space="preserve">Hobo                </t>
  </si>
  <si>
    <t xml:space="preserve">Nátaga             </t>
  </si>
  <si>
    <t xml:space="preserve">Paicol              </t>
  </si>
  <si>
    <t xml:space="preserve">Palermo            </t>
  </si>
  <si>
    <t xml:space="preserve">Palestina         </t>
  </si>
  <si>
    <t xml:space="preserve">Timaná             </t>
  </si>
  <si>
    <t>1/</t>
  </si>
  <si>
    <t xml:space="preserve">Algeciras         </t>
  </si>
  <si>
    <t xml:space="preserve">Baraya           </t>
  </si>
  <si>
    <t xml:space="preserve">Colombia          </t>
  </si>
  <si>
    <t xml:space="preserve">La Plata           </t>
  </si>
  <si>
    <t xml:space="preserve">Oporapa           </t>
  </si>
  <si>
    <t xml:space="preserve">Pitalito             </t>
  </si>
  <si>
    <t xml:space="preserve">Santa María           </t>
  </si>
  <si>
    <r>
      <t xml:space="preserve">
Total Agua Producidad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</si>
  <si>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CODIGO DANE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</si>
  <si>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 - Empresas Públicas de Neiva</t>
    </r>
  </si>
  <si>
    <t>1/ No suministró Información</t>
  </si>
  <si>
    <t xml:space="preserve">Pital    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</si>
</sst>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_);\(0\)"/>
    <numFmt numFmtId="194" formatCode="[$-240A]dddd\,\ d\ &quot;de&quot;\ mmmm\ &quot;de&quot;\ yyyy"/>
    <numFmt numFmtId="195" formatCode="[$-240A]h:mm:ss\ AM/PM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7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4" fillId="0" borderId="10" xfId="0" applyFont="1" applyBorder="1" applyAlignment="1" applyProtection="1">
      <alignment horizontal="left" vertical="top"/>
      <protection/>
    </xf>
    <xf numFmtId="39" fontId="4" fillId="0" borderId="11" xfId="0" applyFont="1" applyBorder="1" applyAlignment="1">
      <alignment/>
    </xf>
    <xf numFmtId="39" fontId="0" fillId="0" borderId="0" xfId="0" applyFont="1" applyAlignment="1">
      <alignment/>
    </xf>
    <xf numFmtId="192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0" fillId="0" borderId="10" xfId="0" applyFont="1" applyBorder="1" applyAlignment="1" applyProtection="1">
      <alignment horizontal="center" vertical="top"/>
      <protection/>
    </xf>
    <xf numFmtId="39" fontId="4" fillId="0" borderId="0" xfId="0" applyFont="1" applyBorder="1" applyAlignment="1">
      <alignment vertical="top"/>
    </xf>
    <xf numFmtId="37" fontId="1" fillId="0" borderId="12" xfId="0" applyNumberFormat="1" applyFont="1" applyBorder="1" applyAlignment="1">
      <alignment vertical="top"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2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3" xfId="0" applyNumberFormat="1" applyFont="1" applyBorder="1" applyAlignment="1" applyProtection="1">
      <alignment horizontal="right" vertical="top"/>
      <protection/>
    </xf>
    <xf numFmtId="37" fontId="40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2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3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2" xfId="0" applyNumberFormat="1" applyFont="1" applyBorder="1" applyAlignment="1" applyProtection="1" quotePrefix="1">
      <alignment vertical="top"/>
      <protection/>
    </xf>
    <xf numFmtId="37" fontId="4" fillId="0" borderId="12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0" fillId="0" borderId="10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 applyProtection="1">
      <alignment vertical="top"/>
      <protection/>
    </xf>
    <xf numFmtId="37" fontId="4" fillId="0" borderId="13" xfId="0" applyNumberFormat="1" applyFont="1" applyBorder="1" applyAlignment="1" applyProtection="1">
      <alignment vertical="top"/>
      <protection/>
    </xf>
    <xf numFmtId="37" fontId="4" fillId="0" borderId="15" xfId="0" applyNumberFormat="1" applyFont="1" applyBorder="1" applyAlignment="1" applyProtection="1">
      <alignment horizontal="right" vertical="top"/>
      <protection/>
    </xf>
    <xf numFmtId="37" fontId="4" fillId="0" borderId="16" xfId="0" applyNumberFormat="1" applyFont="1" applyBorder="1" applyAlignment="1" applyProtection="1">
      <alignment horizontal="right" vertical="top"/>
      <protection/>
    </xf>
    <xf numFmtId="37" fontId="4" fillId="0" borderId="17" xfId="0" applyNumberFormat="1" applyFont="1" applyBorder="1" applyAlignment="1" applyProtection="1">
      <alignment horizontal="righ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horizontal="right" vertical="top"/>
      <protection/>
    </xf>
    <xf numFmtId="39" fontId="1" fillId="0" borderId="0" xfId="0" applyFont="1" applyFill="1" applyBorder="1" applyAlignment="1">
      <alignment horizontal="center"/>
    </xf>
    <xf numFmtId="39" fontId="4" fillId="0" borderId="10" xfId="0" applyFont="1" applyBorder="1" applyAlignment="1" applyProtection="1" quotePrefix="1">
      <alignment horizontal="center" vertical="top"/>
      <protection/>
    </xf>
    <xf numFmtId="39" fontId="4" fillId="0" borderId="10" xfId="0" applyFont="1" applyBorder="1" applyAlignment="1" applyProtection="1" quotePrefix="1">
      <alignment horizontal="center" vertical="top"/>
      <protection/>
    </xf>
    <xf numFmtId="39" fontId="4" fillId="0" borderId="10" xfId="0" applyFont="1" applyBorder="1" applyAlignment="1" applyProtection="1">
      <alignment horizontal="center" vertical="top"/>
      <protection/>
    </xf>
    <xf numFmtId="39" fontId="4" fillId="0" borderId="10" xfId="0" applyFont="1" applyBorder="1" applyAlignment="1" applyProtection="1">
      <alignment horizontal="center" vertical="top"/>
      <protection/>
    </xf>
    <xf numFmtId="39" fontId="1" fillId="0" borderId="18" xfId="0" applyFont="1" applyBorder="1" applyAlignment="1">
      <alignment/>
    </xf>
    <xf numFmtId="39" fontId="1" fillId="0" borderId="19" xfId="0" applyFont="1" applyBorder="1" applyAlignment="1">
      <alignment/>
    </xf>
    <xf numFmtId="39" fontId="1" fillId="0" borderId="20" xfId="0" applyFont="1" applyBorder="1" applyAlignment="1">
      <alignment/>
    </xf>
    <xf numFmtId="39" fontId="1" fillId="0" borderId="21" xfId="0" applyFont="1" applyBorder="1" applyAlignment="1">
      <alignment/>
    </xf>
    <xf numFmtId="37" fontId="4" fillId="0" borderId="14" xfId="0" applyNumberFormat="1" applyFont="1" applyBorder="1" applyAlignment="1" applyProtection="1">
      <alignment horizontal="right" vertical="top"/>
      <protection/>
    </xf>
    <xf numFmtId="39" fontId="1" fillId="0" borderId="22" xfId="0" applyFont="1" applyBorder="1" applyAlignment="1">
      <alignment/>
    </xf>
    <xf numFmtId="39" fontId="4" fillId="0" borderId="23" xfId="0" applyFont="1" applyBorder="1" applyAlignment="1" applyProtection="1">
      <alignment horizontal="left" vertical="top"/>
      <protection/>
    </xf>
    <xf numFmtId="39" fontId="4" fillId="0" borderId="23" xfId="0" applyFont="1" applyBorder="1" applyAlignment="1" applyProtection="1">
      <alignment horizontal="left" vertical="top"/>
      <protection/>
    </xf>
    <xf numFmtId="39" fontId="4" fillId="0" borderId="23" xfId="0" applyFont="1" applyBorder="1" applyAlignment="1" applyProtection="1" quotePrefix="1">
      <alignment horizontal="left" vertical="top"/>
      <protection/>
    </xf>
    <xf numFmtId="39" fontId="40" fillId="0" borderId="23" xfId="0" applyFont="1" applyBorder="1" applyAlignment="1" applyProtection="1">
      <alignment horizontal="left" vertical="top"/>
      <protection/>
    </xf>
    <xf numFmtId="39" fontId="40" fillId="0" borderId="23" xfId="0" applyFont="1" applyBorder="1" applyAlignment="1" applyProtection="1" quotePrefix="1">
      <alignment horizontal="left" vertical="top"/>
      <protection/>
    </xf>
    <xf numFmtId="39" fontId="4" fillId="0" borderId="23" xfId="0" applyFont="1" applyBorder="1" applyAlignment="1" applyProtection="1" quotePrefix="1">
      <alignment horizontal="left" vertical="top"/>
      <protection/>
    </xf>
    <xf numFmtId="39" fontId="4" fillId="0" borderId="24" xfId="0" applyFont="1" applyBorder="1" applyAlignment="1">
      <alignment/>
    </xf>
    <xf numFmtId="39" fontId="1" fillId="33" borderId="25" xfId="0" applyFont="1" applyFill="1" applyBorder="1" applyAlignment="1">
      <alignment horizontal="center" vertical="center" wrapText="1"/>
    </xf>
    <xf numFmtId="39" fontId="1" fillId="33" borderId="26" xfId="0" applyFont="1" applyFill="1" applyBorder="1" applyAlignment="1">
      <alignment horizontal="center" vertical="center" wrapText="1"/>
    </xf>
    <xf numFmtId="37" fontId="4" fillId="0" borderId="12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3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3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9" fontId="0" fillId="0" borderId="27" xfId="0" applyFont="1" applyBorder="1" applyAlignment="1">
      <alignment/>
    </xf>
    <xf numFmtId="39" fontId="0" fillId="0" borderId="28" xfId="0" applyFont="1" applyBorder="1" applyAlignment="1">
      <alignment/>
    </xf>
    <xf numFmtId="0" fontId="4" fillId="0" borderId="29" xfId="0" applyNumberFormat="1" applyFont="1" applyBorder="1" applyAlignment="1">
      <alignment horizontal="center"/>
    </xf>
    <xf numFmtId="39" fontId="4" fillId="33" borderId="25" xfId="0" applyFont="1" applyFill="1" applyBorder="1" applyAlignment="1">
      <alignment horizontal="left" vertical="center" wrapText="1"/>
    </xf>
    <xf numFmtId="39" fontId="4" fillId="33" borderId="30" xfId="0" applyFont="1" applyFill="1" applyBorder="1" applyAlignment="1">
      <alignment horizontal="left" vertical="center" wrapText="1"/>
    </xf>
    <xf numFmtId="39" fontId="4" fillId="33" borderId="31" xfId="0" applyFont="1" applyFill="1" applyBorder="1" applyAlignment="1">
      <alignment horizontal="left" vertical="center" wrapText="1"/>
    </xf>
    <xf numFmtId="39" fontId="1" fillId="34" borderId="29" xfId="0" applyFont="1" applyFill="1" applyBorder="1" applyAlignment="1">
      <alignment horizontal="center" vertical="center"/>
    </xf>
    <xf numFmtId="39" fontId="1" fillId="34" borderId="0" xfId="0" applyFont="1" applyFill="1" applyBorder="1" applyAlignment="1">
      <alignment horizontal="center" vertical="center"/>
    </xf>
    <xf numFmtId="39" fontId="1" fillId="34" borderId="13" xfId="0" applyFont="1" applyFill="1" applyBorder="1" applyAlignment="1">
      <alignment horizontal="center" vertical="center"/>
    </xf>
    <xf numFmtId="39" fontId="1" fillId="34" borderId="28" xfId="0" applyFont="1" applyFill="1" applyBorder="1" applyAlignment="1">
      <alignment horizontal="center" vertical="center"/>
    </xf>
    <xf numFmtId="39" fontId="1" fillId="34" borderId="11" xfId="0" applyFont="1" applyFill="1" applyBorder="1" applyAlignment="1">
      <alignment horizontal="center" vertical="center"/>
    </xf>
    <xf numFmtId="39" fontId="1" fillId="34" borderId="17" xfId="0" applyFont="1" applyFill="1" applyBorder="1" applyAlignment="1">
      <alignment horizontal="center" vertical="center"/>
    </xf>
    <xf numFmtId="193" fontId="1" fillId="34" borderId="25" xfId="0" applyNumberFormat="1" applyFont="1" applyFill="1" applyBorder="1" applyAlignment="1">
      <alignment horizontal="center" vertical="center"/>
    </xf>
    <xf numFmtId="193" fontId="1" fillId="34" borderId="30" xfId="0" applyNumberFormat="1" applyFont="1" applyFill="1" applyBorder="1" applyAlignment="1">
      <alignment horizontal="center" vertical="center"/>
    </xf>
    <xf numFmtId="193" fontId="1" fillId="34" borderId="31" xfId="0" applyNumberFormat="1" applyFont="1" applyFill="1" applyBorder="1" applyAlignment="1">
      <alignment horizontal="center" vertical="center"/>
    </xf>
    <xf numFmtId="39" fontId="1" fillId="33" borderId="27" xfId="0" applyFont="1" applyFill="1" applyBorder="1" applyAlignment="1">
      <alignment horizontal="center" vertical="center" wrapText="1"/>
    </xf>
    <xf numFmtId="39" fontId="1" fillId="33" borderId="29" xfId="0" applyFont="1" applyFill="1" applyBorder="1" applyAlignment="1">
      <alignment horizontal="center" vertical="center" wrapText="1"/>
    </xf>
    <xf numFmtId="39" fontId="1" fillId="33" borderId="28" xfId="0" applyFont="1" applyFill="1" applyBorder="1" applyAlignment="1">
      <alignment horizontal="center" vertical="center" wrapText="1"/>
    </xf>
    <xf numFmtId="39" fontId="1" fillId="33" borderId="25" xfId="0" applyFont="1" applyFill="1" applyBorder="1" applyAlignment="1">
      <alignment horizontal="center" vertical="center" wrapText="1"/>
    </xf>
    <xf numFmtId="39" fontId="1" fillId="33" borderId="30" xfId="0" applyFont="1" applyFill="1" applyBorder="1" applyAlignment="1">
      <alignment horizontal="center" vertical="center" wrapText="1"/>
    </xf>
    <xf numFmtId="39" fontId="1" fillId="33" borderId="31" xfId="0" applyFont="1" applyFill="1" applyBorder="1" applyAlignment="1">
      <alignment horizontal="center" vertical="center" wrapText="1"/>
    </xf>
    <xf numFmtId="39" fontId="1" fillId="33" borderId="21" xfId="0" applyFont="1" applyFill="1" applyBorder="1" applyAlignment="1">
      <alignment horizontal="center" vertical="center" wrapText="1"/>
    </xf>
    <xf numFmtId="39" fontId="1" fillId="33" borderId="13" xfId="0" applyFont="1" applyFill="1" applyBorder="1" applyAlignment="1">
      <alignment horizontal="center" vertical="center" wrapText="1"/>
    </xf>
    <xf numFmtId="39" fontId="1" fillId="33" borderId="17" xfId="0" applyFont="1" applyFill="1" applyBorder="1" applyAlignment="1">
      <alignment horizontal="center" vertical="center" wrapText="1"/>
    </xf>
    <xf numFmtId="39" fontId="1" fillId="34" borderId="27" xfId="0" applyFont="1" applyFill="1" applyBorder="1" applyAlignment="1">
      <alignment horizontal="center" vertical="center"/>
    </xf>
    <xf numFmtId="39" fontId="1" fillId="34" borderId="18" xfId="0" applyFont="1" applyFill="1" applyBorder="1" applyAlignment="1">
      <alignment horizontal="center" vertical="center"/>
    </xf>
    <xf numFmtId="39" fontId="1" fillId="34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819150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0"/>
  <sheetViews>
    <sheetView showGridLines="0" tabSelected="1" zoomScalePageLayoutView="0" workbookViewId="0" topLeftCell="A13">
      <selection activeCell="F41" sqref="F41"/>
    </sheetView>
  </sheetViews>
  <sheetFormatPr defaultColWidth="9.625" defaultRowHeight="12.75"/>
  <cols>
    <col min="1" max="1" width="10.625" style="12" bestFit="1" customWidth="1"/>
    <col min="2" max="2" width="12.75390625" style="12" customWidth="1"/>
    <col min="3" max="3" width="4.25390625" style="12" customWidth="1"/>
    <col min="4" max="4" width="9.625" style="12" customWidth="1"/>
    <col min="5" max="5" width="10.75390625" style="12" customWidth="1"/>
    <col min="6" max="6" width="11.625" style="12" customWidth="1"/>
    <col min="7" max="11" width="13.75390625" style="12" customWidth="1"/>
    <col min="12" max="12" width="1.625" style="12" customWidth="1"/>
    <col min="13" max="13" width="15.75390625" style="12" customWidth="1"/>
    <col min="14" max="14" width="1.625" style="12" customWidth="1"/>
    <col min="15" max="15" width="11.625" style="12" customWidth="1"/>
    <col min="16" max="16" width="1.625" style="12" customWidth="1"/>
    <col min="17" max="17" width="13.625" style="12" customWidth="1"/>
    <col min="18" max="18" width="1.625" style="12" customWidth="1"/>
    <col min="19" max="19" width="5.625" style="12" customWidth="1"/>
    <col min="20" max="20" width="1.625" style="12" customWidth="1"/>
    <col min="21" max="21" width="5.625" style="12" customWidth="1"/>
    <col min="22" max="22" width="1.625" style="12" customWidth="1"/>
    <col min="23" max="23" width="5.625" style="12" customWidth="1"/>
    <col min="24" max="24" width="1.625" style="12" customWidth="1"/>
    <col min="25" max="25" width="5.625" style="12" customWidth="1"/>
    <col min="26" max="26" width="1.625" style="12" customWidth="1"/>
    <col min="27" max="27" width="7.625" style="12" customWidth="1"/>
    <col min="28" max="28" width="1.625" style="12" customWidth="1"/>
    <col min="29" max="29" width="5.625" style="12" customWidth="1"/>
    <col min="30" max="30" width="1.625" style="12" customWidth="1"/>
    <col min="31" max="31" width="5.625" style="12" customWidth="1"/>
    <col min="32" max="32" width="1.625" style="12" customWidth="1"/>
    <col min="33" max="33" width="5.625" style="12" customWidth="1"/>
    <col min="34" max="34" width="1.625" style="12" customWidth="1"/>
    <col min="35" max="35" width="5.625" style="12" customWidth="1"/>
    <col min="36" max="36" width="1.625" style="12" customWidth="1"/>
    <col min="37" max="37" width="5.625" style="12" customWidth="1"/>
    <col min="38" max="39" width="1.625" style="12" customWidth="1"/>
    <col min="40" max="40" width="6.625" style="12" customWidth="1"/>
    <col min="41" max="41" width="1.625" style="12" customWidth="1"/>
    <col min="42" max="42" width="10.625" style="12" customWidth="1"/>
    <col min="43" max="43" width="1.625" style="12" customWidth="1"/>
    <col min="44" max="44" width="9.625" style="12" customWidth="1"/>
    <col min="45" max="45" width="1.625" style="12" customWidth="1"/>
    <col min="46" max="46" width="9.625" style="12" customWidth="1"/>
    <col min="47" max="47" width="1.625" style="12" customWidth="1"/>
    <col min="48" max="48" width="9.625" style="12" customWidth="1"/>
    <col min="49" max="49" width="1.625" style="12" customWidth="1"/>
    <col min="50" max="50" width="9.625" style="12" customWidth="1"/>
    <col min="51" max="51" width="1.625" style="12" customWidth="1"/>
    <col min="52" max="16384" width="9.625" style="12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3.5" customHeight="1">
      <c r="A8" s="94" t="s">
        <v>34</v>
      </c>
      <c r="B8" s="95"/>
      <c r="C8" s="95"/>
      <c r="D8" s="95"/>
      <c r="E8" s="95"/>
      <c r="F8" s="95"/>
      <c r="G8" s="95"/>
      <c r="H8" s="95"/>
      <c r="I8" s="95"/>
      <c r="J8" s="95"/>
      <c r="K8" s="96"/>
    </row>
    <row r="9" spans="1:11" ht="13.5" customHeight="1">
      <c r="A9" s="76" t="s">
        <v>35</v>
      </c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ht="13.5" customHeight="1" thickBot="1">
      <c r="A10" s="79" t="s">
        <v>36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2:8" ht="5.25" customHeight="1" thickBot="1">
      <c r="B11" s="42"/>
      <c r="C11" s="42"/>
      <c r="D11" s="42"/>
      <c r="E11" s="42"/>
      <c r="F11" s="42"/>
      <c r="G11" s="42"/>
      <c r="H11" s="42"/>
    </row>
    <row r="12" spans="1:11" ht="13.5" customHeight="1">
      <c r="A12" s="94" t="s">
        <v>37</v>
      </c>
      <c r="B12" s="95"/>
      <c r="C12" s="95"/>
      <c r="D12" s="95"/>
      <c r="E12" s="95"/>
      <c r="F12" s="95"/>
      <c r="G12" s="95"/>
      <c r="H12" s="95"/>
      <c r="I12" s="95"/>
      <c r="J12" s="95"/>
      <c r="K12" s="96"/>
    </row>
    <row r="13" spans="1:14" ht="13.5" customHeight="1">
      <c r="A13" s="76" t="s">
        <v>38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4"/>
      <c r="M13" s="2"/>
      <c r="N13" s="2"/>
    </row>
    <row r="14" spans="1:14" ht="13.5" customHeight="1" thickBot="1">
      <c r="A14" s="79" t="s">
        <v>13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4"/>
      <c r="M14" s="2"/>
      <c r="N14" s="2"/>
    </row>
    <row r="15" spans="2:14" ht="4.5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</row>
    <row r="16" spans="1:14" ht="19.5" customHeight="1" thickBot="1">
      <c r="A16" s="82">
        <v>2018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4"/>
      <c r="M16" s="2"/>
      <c r="N16" s="2"/>
    </row>
    <row r="17" spans="1:14" ht="15" customHeight="1" thickBot="1">
      <c r="A17" s="85" t="s">
        <v>56</v>
      </c>
      <c r="B17" s="85" t="s">
        <v>1</v>
      </c>
      <c r="C17" s="91"/>
      <c r="D17" s="88" t="s">
        <v>0</v>
      </c>
      <c r="E17" s="89"/>
      <c r="F17" s="89"/>
      <c r="G17" s="89"/>
      <c r="H17" s="89"/>
      <c r="I17" s="89"/>
      <c r="J17" s="89"/>
      <c r="K17" s="90"/>
      <c r="L17" s="4"/>
      <c r="M17" s="2"/>
      <c r="N17" s="2"/>
    </row>
    <row r="18" spans="1:14" ht="30" customHeight="1" thickBot="1">
      <c r="A18" s="86"/>
      <c r="B18" s="86"/>
      <c r="C18" s="92"/>
      <c r="D18" s="88" t="s">
        <v>11</v>
      </c>
      <c r="E18" s="90"/>
      <c r="F18" s="85" t="s">
        <v>55</v>
      </c>
      <c r="G18" s="88" t="s">
        <v>12</v>
      </c>
      <c r="H18" s="89"/>
      <c r="I18" s="89"/>
      <c r="J18" s="89"/>
      <c r="K18" s="90"/>
      <c r="L18" s="4"/>
      <c r="M18" s="2"/>
      <c r="N18" s="2"/>
    </row>
    <row r="19" spans="1:14" ht="30" customHeight="1" thickBot="1">
      <c r="A19" s="87"/>
      <c r="B19" s="87"/>
      <c r="C19" s="93"/>
      <c r="D19" s="60" t="s">
        <v>3</v>
      </c>
      <c r="E19" s="60" t="s">
        <v>4</v>
      </c>
      <c r="F19" s="86"/>
      <c r="G19" s="60" t="s">
        <v>2</v>
      </c>
      <c r="H19" s="60" t="s">
        <v>5</v>
      </c>
      <c r="I19" s="60" t="s">
        <v>6</v>
      </c>
      <c r="J19" s="60" t="s">
        <v>7</v>
      </c>
      <c r="K19" s="61" t="s">
        <v>8</v>
      </c>
      <c r="L19" s="4"/>
      <c r="M19" s="2"/>
      <c r="N19" s="2"/>
    </row>
    <row r="20" spans="1:14" ht="10.5" customHeight="1">
      <c r="A20" s="70"/>
      <c r="B20" s="52"/>
      <c r="C20" s="47"/>
      <c r="D20" s="48"/>
      <c r="E20" s="49"/>
      <c r="F20" s="49"/>
      <c r="G20" s="49"/>
      <c r="H20" s="49"/>
      <c r="I20" s="49"/>
      <c r="J20" s="49"/>
      <c r="K20" s="50"/>
      <c r="L20" s="4"/>
      <c r="M20" s="2"/>
      <c r="N20" s="2"/>
    </row>
    <row r="21" spans="1:19" ht="15" customHeight="1">
      <c r="A21" s="72">
        <v>41006</v>
      </c>
      <c r="B21" s="53" t="s">
        <v>39</v>
      </c>
      <c r="C21" s="10"/>
      <c r="D21" s="22">
        <v>124</v>
      </c>
      <c r="E21" s="23">
        <v>124</v>
      </c>
      <c r="F21" s="63">
        <v>300000</v>
      </c>
      <c r="G21" s="17">
        <f>SUM(H21:K21)</f>
        <v>284522</v>
      </c>
      <c r="H21" s="65">
        <v>223970</v>
      </c>
      <c r="I21" s="65">
        <v>38068</v>
      </c>
      <c r="J21" s="65"/>
      <c r="K21" s="66">
        <v>22484</v>
      </c>
      <c r="L21" s="8"/>
      <c r="M21" s="3"/>
      <c r="N21" s="2"/>
      <c r="O21" s="14"/>
      <c r="S21" s="13"/>
    </row>
    <row r="22" spans="1:15" ht="15" customHeight="1">
      <c r="A22" s="72">
        <v>41013</v>
      </c>
      <c r="B22" s="54" t="s">
        <v>20</v>
      </c>
      <c r="C22" s="10"/>
      <c r="D22" s="18">
        <v>2232</v>
      </c>
      <c r="E22" s="19">
        <v>1911</v>
      </c>
      <c r="F22" s="62">
        <v>413975</v>
      </c>
      <c r="G22" s="17">
        <f aca="true" t="shared" si="0" ref="G22:G57">SUM(H22:K22)</f>
        <v>85435</v>
      </c>
      <c r="H22" s="23">
        <v>80649</v>
      </c>
      <c r="I22" s="23">
        <v>1986</v>
      </c>
      <c r="J22" s="23"/>
      <c r="K22" s="24">
        <v>2800</v>
      </c>
      <c r="L22" s="8"/>
      <c r="M22" s="3"/>
      <c r="N22" s="2"/>
      <c r="O22" s="14"/>
    </row>
    <row r="23" spans="1:15" ht="15" customHeight="1">
      <c r="A23" s="72">
        <v>41016</v>
      </c>
      <c r="B23" s="55" t="s">
        <v>14</v>
      </c>
      <c r="C23" s="44"/>
      <c r="D23" s="18">
        <v>3090</v>
      </c>
      <c r="E23" s="19">
        <v>3026</v>
      </c>
      <c r="F23" s="18">
        <v>915361</v>
      </c>
      <c r="G23" s="17">
        <f t="shared" si="0"/>
        <v>627839</v>
      </c>
      <c r="H23" s="19">
        <v>612070</v>
      </c>
      <c r="I23" s="19">
        <v>8299</v>
      </c>
      <c r="J23" s="19">
        <v>829</v>
      </c>
      <c r="K23" s="51">
        <v>6641</v>
      </c>
      <c r="L23" s="8"/>
      <c r="M23" s="3"/>
      <c r="N23" s="2"/>
      <c r="O23" s="14"/>
    </row>
    <row r="24" spans="1:15" ht="15" customHeight="1">
      <c r="A24" s="72">
        <v>41020</v>
      </c>
      <c r="B24" s="56" t="s">
        <v>48</v>
      </c>
      <c r="C24" s="15"/>
      <c r="D24" s="18">
        <v>3233</v>
      </c>
      <c r="E24" s="19">
        <v>3106</v>
      </c>
      <c r="F24" s="20">
        <v>831314</v>
      </c>
      <c r="G24" s="17">
        <f t="shared" si="0"/>
        <v>549561</v>
      </c>
      <c r="H24" s="20">
        <v>466278</v>
      </c>
      <c r="I24" s="20">
        <v>38538</v>
      </c>
      <c r="J24" s="20"/>
      <c r="K24" s="21">
        <v>44745</v>
      </c>
      <c r="L24" s="8"/>
      <c r="M24" s="3"/>
      <c r="N24" s="2"/>
      <c r="O24" s="14"/>
    </row>
    <row r="25" spans="1:15" ht="15" customHeight="1">
      <c r="A25" s="72">
        <v>41026</v>
      </c>
      <c r="B25" s="53" t="s">
        <v>29</v>
      </c>
      <c r="C25" s="44"/>
      <c r="D25" s="18">
        <v>1084</v>
      </c>
      <c r="E25" s="19">
        <v>973</v>
      </c>
      <c r="F25" s="19">
        <v>161650</v>
      </c>
      <c r="G25" s="17">
        <f t="shared" si="0"/>
        <v>129305</v>
      </c>
      <c r="H25" s="19">
        <v>123537</v>
      </c>
      <c r="I25" s="19">
        <v>2564</v>
      </c>
      <c r="J25" s="19">
        <v>106</v>
      </c>
      <c r="K25" s="51">
        <v>3098</v>
      </c>
      <c r="L25" s="8"/>
      <c r="M25" s="3"/>
      <c r="N25" s="2"/>
      <c r="O25" s="14"/>
    </row>
    <row r="26" spans="1:15" ht="15" customHeight="1">
      <c r="A26" s="72">
        <v>41078</v>
      </c>
      <c r="B26" s="53" t="s">
        <v>49</v>
      </c>
      <c r="C26" s="45"/>
      <c r="D26" s="18">
        <v>1297</v>
      </c>
      <c r="E26" s="19">
        <v>997</v>
      </c>
      <c r="F26" s="19">
        <v>441933</v>
      </c>
      <c r="G26" s="17">
        <f t="shared" si="0"/>
        <v>245902</v>
      </c>
      <c r="H26" s="19">
        <v>206507</v>
      </c>
      <c r="I26" s="19">
        <v>5493</v>
      </c>
      <c r="J26" s="19"/>
      <c r="K26" s="51">
        <v>33902</v>
      </c>
      <c r="L26" s="9"/>
      <c r="M26" s="3"/>
      <c r="N26" s="2"/>
      <c r="O26" s="14"/>
    </row>
    <row r="27" spans="1:15" ht="15" customHeight="1">
      <c r="A27" s="72">
        <v>41132</v>
      </c>
      <c r="B27" s="56" t="s">
        <v>22</v>
      </c>
      <c r="C27" s="15" t="s">
        <v>47</v>
      </c>
      <c r="D27" s="18"/>
      <c r="E27" s="19"/>
      <c r="F27" s="19"/>
      <c r="G27" s="17"/>
      <c r="H27" s="19"/>
      <c r="I27" s="19"/>
      <c r="J27" s="19"/>
      <c r="K27" s="51"/>
      <c r="L27" s="8"/>
      <c r="M27" s="3"/>
      <c r="N27" s="2"/>
      <c r="O27" s="14"/>
    </row>
    <row r="28" spans="1:15" ht="15" customHeight="1">
      <c r="A28" s="72">
        <v>41206</v>
      </c>
      <c r="B28" s="53" t="s">
        <v>50</v>
      </c>
      <c r="C28" s="45"/>
      <c r="D28" s="18">
        <v>824</v>
      </c>
      <c r="E28" s="19">
        <v>815</v>
      </c>
      <c r="F28" s="62">
        <v>274084</v>
      </c>
      <c r="G28" s="17">
        <f t="shared" si="0"/>
        <v>139539</v>
      </c>
      <c r="H28" s="23">
        <v>127505</v>
      </c>
      <c r="I28" s="23">
        <v>5284</v>
      </c>
      <c r="J28" s="23"/>
      <c r="K28" s="24">
        <v>6750</v>
      </c>
      <c r="L28" s="8"/>
      <c r="M28" s="3"/>
      <c r="N28" s="2"/>
      <c r="O28" s="14"/>
    </row>
    <row r="29" spans="1:15" ht="15" customHeight="1">
      <c r="A29" s="72">
        <v>41244</v>
      </c>
      <c r="B29" s="57" t="s">
        <v>40</v>
      </c>
      <c r="C29" s="15" t="s">
        <v>47</v>
      </c>
      <c r="D29" s="30"/>
      <c r="E29" s="31"/>
      <c r="F29" s="32"/>
      <c r="G29" s="17"/>
      <c r="H29" s="31"/>
      <c r="I29" s="31"/>
      <c r="J29" s="31"/>
      <c r="K29" s="33"/>
      <c r="L29" s="8"/>
      <c r="M29" s="3"/>
      <c r="N29" s="2"/>
      <c r="O29" s="14"/>
    </row>
    <row r="30" spans="1:15" ht="15" customHeight="1">
      <c r="A30" s="72">
        <v>41298</v>
      </c>
      <c r="B30" s="56" t="s">
        <v>30</v>
      </c>
      <c r="C30" s="15"/>
      <c r="D30" s="30">
        <v>13464</v>
      </c>
      <c r="E30" s="31">
        <v>11814</v>
      </c>
      <c r="F30" s="32">
        <v>3815724</v>
      </c>
      <c r="G30" s="17">
        <f t="shared" si="0"/>
        <v>2493867</v>
      </c>
      <c r="H30" s="31">
        <v>1976309</v>
      </c>
      <c r="I30" s="31">
        <v>250175</v>
      </c>
      <c r="J30" s="31"/>
      <c r="K30" s="33">
        <v>267383</v>
      </c>
      <c r="L30" s="8"/>
      <c r="M30" s="3"/>
      <c r="N30" s="2"/>
      <c r="O30" s="14"/>
    </row>
    <row r="31" spans="1:15" ht="15" customHeight="1">
      <c r="A31" s="72">
        <v>41306</v>
      </c>
      <c r="B31" s="53" t="s">
        <v>31</v>
      </c>
      <c r="C31" s="45"/>
      <c r="D31" s="18">
        <v>3495</v>
      </c>
      <c r="E31" s="19">
        <v>3284</v>
      </c>
      <c r="F31" s="18">
        <v>1757847</v>
      </c>
      <c r="G31" s="17">
        <f t="shared" si="0"/>
        <v>678001</v>
      </c>
      <c r="H31" s="23">
        <v>553796</v>
      </c>
      <c r="I31" s="23">
        <v>40905</v>
      </c>
      <c r="J31" s="23"/>
      <c r="K31" s="24">
        <v>83300</v>
      </c>
      <c r="L31" s="8"/>
      <c r="M31" s="3"/>
      <c r="N31" s="2"/>
      <c r="O31" s="14"/>
    </row>
    <row r="32" spans="1:15" ht="15" customHeight="1">
      <c r="A32" s="72">
        <v>41319</v>
      </c>
      <c r="B32" s="55" t="s">
        <v>17</v>
      </c>
      <c r="C32" s="45"/>
      <c r="D32" s="18"/>
      <c r="E32" s="62"/>
      <c r="F32" s="18">
        <v>653542</v>
      </c>
      <c r="G32" s="17">
        <f t="shared" si="0"/>
        <v>355668</v>
      </c>
      <c r="H32" s="62">
        <v>322677</v>
      </c>
      <c r="I32" s="62">
        <v>19997</v>
      </c>
      <c r="J32" s="62"/>
      <c r="K32" s="67">
        <v>12994</v>
      </c>
      <c r="L32" s="8"/>
      <c r="M32" s="3"/>
      <c r="N32" s="2"/>
      <c r="O32" s="14"/>
    </row>
    <row r="33" spans="1:15" ht="15" customHeight="1">
      <c r="A33" s="72">
        <v>41349</v>
      </c>
      <c r="B33" s="58" t="s">
        <v>41</v>
      </c>
      <c r="C33" s="46"/>
      <c r="D33" s="26">
        <v>1985</v>
      </c>
      <c r="E33" s="26">
        <v>1820</v>
      </c>
      <c r="F33" s="64">
        <v>452166</v>
      </c>
      <c r="G33" s="17">
        <f t="shared" si="0"/>
        <v>325195</v>
      </c>
      <c r="H33" s="26">
        <v>301879</v>
      </c>
      <c r="I33" s="18">
        <v>3444</v>
      </c>
      <c r="J33" s="18">
        <v>420</v>
      </c>
      <c r="K33" s="25">
        <v>19452</v>
      </c>
      <c r="L33" s="8"/>
      <c r="M33" s="3"/>
      <c r="N33" s="2"/>
      <c r="O33" s="14"/>
    </row>
    <row r="34" spans="1:15" ht="15" customHeight="1">
      <c r="A34" s="72">
        <v>41357</v>
      </c>
      <c r="B34" s="53" t="s">
        <v>32</v>
      </c>
      <c r="C34" s="46"/>
      <c r="D34" s="26">
        <v>1060</v>
      </c>
      <c r="E34" s="27">
        <v>1037</v>
      </c>
      <c r="F34" s="31">
        <v>240000</v>
      </c>
      <c r="G34" s="17">
        <f t="shared" si="0"/>
        <v>143326</v>
      </c>
      <c r="H34" s="27">
        <v>121468</v>
      </c>
      <c r="I34" s="26">
        <v>621</v>
      </c>
      <c r="J34" s="18"/>
      <c r="K34" s="68">
        <v>21237</v>
      </c>
      <c r="L34" s="8"/>
      <c r="M34" s="3"/>
      <c r="N34" s="2"/>
      <c r="O34" s="14"/>
    </row>
    <row r="35" spans="1:15" ht="15" customHeight="1">
      <c r="A35" s="72">
        <v>41359</v>
      </c>
      <c r="B35" s="55" t="s">
        <v>26</v>
      </c>
      <c r="C35" s="46"/>
      <c r="D35" s="34">
        <v>1770</v>
      </c>
      <c r="E35" s="35">
        <v>1768</v>
      </c>
      <c r="F35" s="32">
        <v>600035</v>
      </c>
      <c r="G35" s="17">
        <f t="shared" si="0"/>
        <v>432285</v>
      </c>
      <c r="H35" s="35">
        <v>326532</v>
      </c>
      <c r="I35" s="62">
        <v>77286</v>
      </c>
      <c r="J35" s="18"/>
      <c r="K35" s="67">
        <v>28467</v>
      </c>
      <c r="L35" s="8"/>
      <c r="M35" s="3"/>
      <c r="N35" s="2"/>
      <c r="O35" s="14"/>
    </row>
    <row r="36" spans="1:15" ht="15" customHeight="1">
      <c r="A36" s="72">
        <v>41378</v>
      </c>
      <c r="B36" s="53" t="s">
        <v>25</v>
      </c>
      <c r="C36" s="45"/>
      <c r="D36" s="18">
        <v>1565</v>
      </c>
      <c r="E36" s="19">
        <v>1365</v>
      </c>
      <c r="F36" s="18">
        <v>287058</v>
      </c>
      <c r="G36" s="17">
        <f t="shared" si="0"/>
        <v>239215</v>
      </c>
      <c r="H36" s="65">
        <v>226097</v>
      </c>
      <c r="I36" s="65"/>
      <c r="J36" s="65"/>
      <c r="K36" s="66">
        <v>13118</v>
      </c>
      <c r="L36" s="8"/>
      <c r="M36" s="3"/>
      <c r="N36" s="2"/>
      <c r="O36" s="14"/>
    </row>
    <row r="37" spans="1:15" ht="15" customHeight="1">
      <c r="A37" s="72">
        <v>41396</v>
      </c>
      <c r="B37" s="53" t="s">
        <v>51</v>
      </c>
      <c r="C37" s="45" t="s">
        <v>47</v>
      </c>
      <c r="D37" s="34"/>
      <c r="E37" s="35"/>
      <c r="F37" s="64"/>
      <c r="G37" s="17"/>
      <c r="H37" s="35"/>
      <c r="I37" s="35"/>
      <c r="J37" s="35"/>
      <c r="K37" s="69"/>
      <c r="L37" s="8"/>
      <c r="M37" s="3"/>
      <c r="N37" s="2"/>
      <c r="O37" s="14"/>
    </row>
    <row r="38" spans="1:15" ht="15" customHeight="1">
      <c r="A38" s="72">
        <v>41483</v>
      </c>
      <c r="B38" s="58" t="s">
        <v>42</v>
      </c>
      <c r="C38" s="44"/>
      <c r="D38" s="26">
        <v>827</v>
      </c>
      <c r="E38" s="26">
        <v>762</v>
      </c>
      <c r="F38" s="28">
        <v>220667</v>
      </c>
      <c r="G38" s="17">
        <f t="shared" si="0"/>
        <v>99997</v>
      </c>
      <c r="H38" s="26">
        <v>89997</v>
      </c>
      <c r="I38" s="26">
        <v>5283</v>
      </c>
      <c r="J38" s="26"/>
      <c r="K38" s="68">
        <v>4717</v>
      </c>
      <c r="L38" s="8"/>
      <c r="M38" s="3"/>
      <c r="N38" s="2"/>
      <c r="O38" s="14"/>
    </row>
    <row r="39" spans="1:15" ht="15" customHeight="1">
      <c r="A39" s="72">
        <v>41001</v>
      </c>
      <c r="B39" s="53" t="s">
        <v>28</v>
      </c>
      <c r="C39" s="45"/>
      <c r="D39" s="18">
        <v>525</v>
      </c>
      <c r="E39" s="19">
        <v>110890</v>
      </c>
      <c r="F39" s="62">
        <v>45451895.059999995</v>
      </c>
      <c r="G39" s="17">
        <v>18865741</v>
      </c>
      <c r="H39" s="19">
        <v>14983481</v>
      </c>
      <c r="I39" s="19">
        <v>1962894</v>
      </c>
      <c r="J39" s="19">
        <v>56869</v>
      </c>
      <c r="K39" s="51">
        <v>1862497</v>
      </c>
      <c r="L39" s="8"/>
      <c r="M39" s="3"/>
      <c r="N39" s="2"/>
      <c r="O39" s="14"/>
    </row>
    <row r="40" spans="1:14" ht="15" customHeight="1">
      <c r="A40" s="72">
        <v>41503</v>
      </c>
      <c r="B40" s="53" t="s">
        <v>52</v>
      </c>
      <c r="C40" s="45"/>
      <c r="D40" s="18">
        <v>670</v>
      </c>
      <c r="E40" s="19"/>
      <c r="F40" s="18"/>
      <c r="G40" s="17"/>
      <c r="H40" s="23"/>
      <c r="I40" s="23"/>
      <c r="J40" s="23"/>
      <c r="K40" s="24"/>
      <c r="L40" s="8"/>
      <c r="M40" s="3"/>
      <c r="N40" s="2"/>
    </row>
    <row r="41" spans="1:14" ht="15" customHeight="1">
      <c r="A41" s="72">
        <v>41518</v>
      </c>
      <c r="B41" s="53" t="s">
        <v>43</v>
      </c>
      <c r="C41" s="46"/>
      <c r="D41" s="34">
        <v>969</v>
      </c>
      <c r="E41" s="35">
        <v>942</v>
      </c>
      <c r="F41" s="32">
        <v>387342</v>
      </c>
      <c r="G41" s="17">
        <f t="shared" si="0"/>
        <v>139727</v>
      </c>
      <c r="H41" s="34">
        <v>127677</v>
      </c>
      <c r="I41" s="34">
        <v>5291</v>
      </c>
      <c r="J41" s="34"/>
      <c r="K41" s="36">
        <v>6759</v>
      </c>
      <c r="L41" s="8"/>
      <c r="M41" s="3"/>
      <c r="N41" s="2"/>
    </row>
    <row r="42" spans="1:14" ht="15" customHeight="1">
      <c r="A42" s="72">
        <v>41524</v>
      </c>
      <c r="B42" s="53" t="s">
        <v>44</v>
      </c>
      <c r="C42" s="46"/>
      <c r="D42" s="34">
        <v>6056</v>
      </c>
      <c r="E42" s="35">
        <v>5856</v>
      </c>
      <c r="F42" s="32">
        <v>2032698</v>
      </c>
      <c r="G42" s="17"/>
      <c r="H42" s="34"/>
      <c r="I42" s="34"/>
      <c r="J42" s="34"/>
      <c r="K42" s="36"/>
      <c r="L42" s="8"/>
      <c r="M42" s="3"/>
      <c r="N42" s="2"/>
    </row>
    <row r="43" spans="1:14" ht="15" customHeight="1">
      <c r="A43" s="72">
        <v>41530</v>
      </c>
      <c r="B43" s="53" t="s">
        <v>45</v>
      </c>
      <c r="C43" s="46"/>
      <c r="D43" s="34">
        <v>639</v>
      </c>
      <c r="E43" s="35">
        <v>632</v>
      </c>
      <c r="F43" s="32">
        <v>198050</v>
      </c>
      <c r="G43" s="17">
        <f t="shared" si="0"/>
        <v>177844</v>
      </c>
      <c r="H43" s="34">
        <v>148012</v>
      </c>
      <c r="I43" s="34">
        <v>16520</v>
      </c>
      <c r="J43" s="34">
        <v>112</v>
      </c>
      <c r="K43" s="36">
        <v>13200</v>
      </c>
      <c r="L43" s="8"/>
      <c r="M43" s="3"/>
      <c r="N43" s="2"/>
    </row>
    <row r="44" spans="1:14" ht="15" customHeight="1">
      <c r="A44" s="72">
        <v>41548</v>
      </c>
      <c r="B44" s="53" t="s">
        <v>59</v>
      </c>
      <c r="C44" s="15"/>
      <c r="D44" s="18">
        <v>1617</v>
      </c>
      <c r="E44" s="19">
        <v>1617</v>
      </c>
      <c r="F44" s="18">
        <v>341315</v>
      </c>
      <c r="G44" s="17">
        <f>SUM(H44:K44)</f>
        <v>273152</v>
      </c>
      <c r="H44" s="23">
        <v>238742</v>
      </c>
      <c r="I44" s="23">
        <v>16205</v>
      </c>
      <c r="J44" s="23"/>
      <c r="K44" s="24">
        <v>18205</v>
      </c>
      <c r="L44" s="8"/>
      <c r="M44" s="3"/>
      <c r="N44" s="2"/>
    </row>
    <row r="45" spans="1:14" ht="15" customHeight="1">
      <c r="A45" s="72">
        <v>41551</v>
      </c>
      <c r="B45" s="58" t="s">
        <v>53</v>
      </c>
      <c r="C45" s="43"/>
      <c r="D45" s="30">
        <v>25873</v>
      </c>
      <c r="E45" s="31">
        <v>25469</v>
      </c>
      <c r="F45" s="32">
        <v>6908183</v>
      </c>
      <c r="G45" s="17">
        <f t="shared" si="0"/>
        <v>4238648</v>
      </c>
      <c r="H45" s="31">
        <v>3489417</v>
      </c>
      <c r="I45" s="31">
        <v>458530</v>
      </c>
      <c r="J45" s="31">
        <v>427</v>
      </c>
      <c r="K45" s="33">
        <v>290274</v>
      </c>
      <c r="L45" s="8"/>
      <c r="M45" s="3"/>
      <c r="N45" s="2"/>
    </row>
    <row r="46" spans="1:14" ht="15" customHeight="1">
      <c r="A46" s="72">
        <v>41615</v>
      </c>
      <c r="B46" s="55" t="s">
        <v>23</v>
      </c>
      <c r="C46" s="43"/>
      <c r="D46" s="26">
        <v>3623</v>
      </c>
      <c r="E46" s="27">
        <v>3461</v>
      </c>
      <c r="F46" s="28">
        <v>1990656</v>
      </c>
      <c r="G46" s="17">
        <f t="shared" si="0"/>
        <v>826645</v>
      </c>
      <c r="H46" s="27">
        <v>761544</v>
      </c>
      <c r="I46" s="27">
        <v>22449</v>
      </c>
      <c r="J46" s="27">
        <v>1977</v>
      </c>
      <c r="K46" s="29">
        <v>40675</v>
      </c>
      <c r="L46" s="8"/>
      <c r="M46" s="3"/>
      <c r="N46" s="2"/>
    </row>
    <row r="47" spans="1:14" ht="15" customHeight="1">
      <c r="A47" s="72">
        <v>41660</v>
      </c>
      <c r="B47" s="53" t="s">
        <v>33</v>
      </c>
      <c r="C47" s="15"/>
      <c r="D47" s="30">
        <v>727</v>
      </c>
      <c r="E47" s="31">
        <v>727</v>
      </c>
      <c r="F47" s="32">
        <v>206520</v>
      </c>
      <c r="G47" s="17"/>
      <c r="H47" s="23"/>
      <c r="I47" s="23"/>
      <c r="J47" s="23"/>
      <c r="K47" s="24"/>
      <c r="L47" s="8"/>
      <c r="M47" s="3"/>
      <c r="N47" s="2"/>
    </row>
    <row r="48" spans="1:14" ht="15" customHeight="1">
      <c r="A48" s="72">
        <v>41668</v>
      </c>
      <c r="B48" s="55" t="s">
        <v>27</v>
      </c>
      <c r="C48" s="46"/>
      <c r="D48" s="34">
        <v>2940</v>
      </c>
      <c r="E48" s="35">
        <v>2798</v>
      </c>
      <c r="F48" s="32"/>
      <c r="G48" s="17">
        <f t="shared" si="0"/>
        <v>427306</v>
      </c>
      <c r="H48" s="34">
        <v>343195</v>
      </c>
      <c r="I48" s="34">
        <v>66008</v>
      </c>
      <c r="J48" s="34">
        <v>311</v>
      </c>
      <c r="K48" s="36">
        <v>17792</v>
      </c>
      <c r="L48" s="8"/>
      <c r="M48" s="3"/>
      <c r="N48" s="2"/>
    </row>
    <row r="49" spans="1:14" ht="15" customHeight="1">
      <c r="A49" s="72">
        <v>41676</v>
      </c>
      <c r="B49" s="58" t="s">
        <v>54</v>
      </c>
      <c r="C49" s="45"/>
      <c r="D49" s="18">
        <v>1014</v>
      </c>
      <c r="E49" s="19">
        <v>985</v>
      </c>
      <c r="F49" s="18">
        <v>278117</v>
      </c>
      <c r="G49" s="17">
        <f t="shared" si="0"/>
        <v>142727</v>
      </c>
      <c r="H49" s="23">
        <v>130418</v>
      </c>
      <c r="I49" s="23">
        <v>5405</v>
      </c>
      <c r="J49" s="23"/>
      <c r="K49" s="24">
        <v>6904</v>
      </c>
      <c r="L49" s="8"/>
      <c r="M49" s="2"/>
      <c r="N49" s="2"/>
    </row>
    <row r="50" spans="1:14" ht="15" customHeight="1">
      <c r="A50" s="72">
        <v>41770</v>
      </c>
      <c r="B50" s="55" t="s">
        <v>15</v>
      </c>
      <c r="C50" s="43"/>
      <c r="D50" s="26">
        <v>1396</v>
      </c>
      <c r="E50" s="27">
        <v>1215</v>
      </c>
      <c r="F50" s="28">
        <v>266898</v>
      </c>
      <c r="G50" s="17">
        <f t="shared" si="0"/>
        <v>171791</v>
      </c>
      <c r="H50" s="27">
        <v>139848</v>
      </c>
      <c r="I50" s="27">
        <v>14909</v>
      </c>
      <c r="J50" s="27"/>
      <c r="K50" s="29">
        <v>17034</v>
      </c>
      <c r="L50" s="8"/>
      <c r="M50" s="2"/>
      <c r="N50" s="2"/>
    </row>
    <row r="51" spans="1:14" ht="15" customHeight="1">
      <c r="A51" s="72">
        <v>41791</v>
      </c>
      <c r="B51" s="54" t="s">
        <v>16</v>
      </c>
      <c r="C51" s="46"/>
      <c r="D51" s="34">
        <v>1621</v>
      </c>
      <c r="E51" s="35">
        <v>1563</v>
      </c>
      <c r="F51" s="32">
        <v>504422</v>
      </c>
      <c r="G51" s="17">
        <f t="shared" si="0"/>
        <v>354779</v>
      </c>
      <c r="H51" s="27">
        <v>323913</v>
      </c>
      <c r="I51" s="27">
        <v>11353</v>
      </c>
      <c r="J51" s="27">
        <v>3193</v>
      </c>
      <c r="K51" s="29">
        <v>16320</v>
      </c>
      <c r="L51" s="8"/>
      <c r="M51" s="2"/>
      <c r="N51" s="2"/>
    </row>
    <row r="52" spans="1:14" ht="15" customHeight="1">
      <c r="A52" s="72">
        <v>41799</v>
      </c>
      <c r="B52" s="54" t="s">
        <v>9</v>
      </c>
      <c r="C52" s="46"/>
      <c r="D52" s="34">
        <v>1874</v>
      </c>
      <c r="E52" s="34">
        <v>1850</v>
      </c>
      <c r="F52" s="32">
        <v>598894</v>
      </c>
      <c r="G52" s="17">
        <f t="shared" si="0"/>
        <v>256458</v>
      </c>
      <c r="H52" s="34">
        <v>255942</v>
      </c>
      <c r="I52" s="34">
        <v>256</v>
      </c>
      <c r="J52" s="34">
        <v>150</v>
      </c>
      <c r="K52" s="36">
        <v>110</v>
      </c>
      <c r="L52" s="8"/>
      <c r="M52" s="2"/>
      <c r="N52" s="2"/>
    </row>
    <row r="53" spans="1:14" ht="15" customHeight="1">
      <c r="A53" s="72">
        <v>41801</v>
      </c>
      <c r="B53" s="54" t="s">
        <v>21</v>
      </c>
      <c r="C53" s="46"/>
      <c r="D53" s="34">
        <v>1391</v>
      </c>
      <c r="E53" s="35">
        <v>1391</v>
      </c>
      <c r="F53" s="32">
        <v>608326</v>
      </c>
      <c r="G53" s="17">
        <f t="shared" si="0"/>
        <v>211693</v>
      </c>
      <c r="H53" s="34">
        <v>194361</v>
      </c>
      <c r="I53" s="34">
        <v>17332</v>
      </c>
      <c r="J53" s="34"/>
      <c r="K53" s="36"/>
      <c r="L53" s="8"/>
      <c r="M53" s="2"/>
      <c r="N53" s="2"/>
    </row>
    <row r="54" spans="1:14" ht="15" customHeight="1">
      <c r="A54" s="72">
        <v>41797</v>
      </c>
      <c r="B54" s="54" t="s">
        <v>19</v>
      </c>
      <c r="C54" s="46"/>
      <c r="D54" s="34">
        <v>2512</v>
      </c>
      <c r="E54" s="35">
        <v>2512</v>
      </c>
      <c r="F54" s="32">
        <v>702350</v>
      </c>
      <c r="G54" s="17">
        <f t="shared" si="0"/>
        <v>485218</v>
      </c>
      <c r="H54" s="34">
        <v>441425</v>
      </c>
      <c r="I54" s="34">
        <v>13766</v>
      </c>
      <c r="J54" s="34">
        <v>729</v>
      </c>
      <c r="K54" s="36">
        <v>29298</v>
      </c>
      <c r="L54" s="8"/>
      <c r="M54" s="2"/>
      <c r="N54" s="2"/>
    </row>
    <row r="55" spans="1:14" ht="15" customHeight="1">
      <c r="A55" s="72">
        <v>41807</v>
      </c>
      <c r="B55" s="58" t="s">
        <v>46</v>
      </c>
      <c r="C55" s="44"/>
      <c r="D55" s="34">
        <v>2344</v>
      </c>
      <c r="E55" s="34">
        <v>1996</v>
      </c>
      <c r="F55" s="32">
        <v>496540</v>
      </c>
      <c r="G55" s="17">
        <f t="shared" si="0"/>
        <v>409217</v>
      </c>
      <c r="H55" s="34">
        <v>375282</v>
      </c>
      <c r="I55" s="34">
        <v>17585</v>
      </c>
      <c r="J55" s="34"/>
      <c r="K55" s="36">
        <v>16350</v>
      </c>
      <c r="L55" s="8"/>
      <c r="M55" s="2"/>
      <c r="N55" s="2"/>
    </row>
    <row r="56" spans="1:14" ht="15" customHeight="1">
      <c r="A56" s="72">
        <v>41872</v>
      </c>
      <c r="B56" s="55" t="s">
        <v>18</v>
      </c>
      <c r="C56" s="46"/>
      <c r="D56" s="34">
        <v>1599</v>
      </c>
      <c r="E56" s="35">
        <v>1364</v>
      </c>
      <c r="F56" s="32"/>
      <c r="G56" s="17"/>
      <c r="H56" s="27"/>
      <c r="I56" s="27"/>
      <c r="J56" s="27"/>
      <c r="K56" s="29"/>
      <c r="L56" s="8"/>
      <c r="M56" s="2"/>
      <c r="N56" s="2"/>
    </row>
    <row r="57" spans="1:14" ht="15" customHeight="1">
      <c r="A57" s="72">
        <v>41885</v>
      </c>
      <c r="B57" s="55" t="s">
        <v>24</v>
      </c>
      <c r="C57" s="43"/>
      <c r="D57" s="34">
        <v>2022</v>
      </c>
      <c r="E57" s="35">
        <v>1695</v>
      </c>
      <c r="F57" s="32">
        <v>933120</v>
      </c>
      <c r="G57" s="17">
        <f t="shared" si="0"/>
        <v>293952</v>
      </c>
      <c r="H57" s="34">
        <v>265824</v>
      </c>
      <c r="I57" s="34">
        <v>6600</v>
      </c>
      <c r="J57" s="34"/>
      <c r="K57" s="36">
        <v>21528</v>
      </c>
      <c r="L57" s="8"/>
      <c r="M57" s="2"/>
      <c r="N57" s="2"/>
    </row>
    <row r="58" spans="1:14" ht="5.25" customHeight="1" thickBot="1">
      <c r="A58" s="71"/>
      <c r="B58" s="59"/>
      <c r="C58" s="11"/>
      <c r="D58" s="37"/>
      <c r="E58" s="38"/>
      <c r="F58" s="38"/>
      <c r="G58" s="38"/>
      <c r="H58" s="38"/>
      <c r="I58" s="38"/>
      <c r="J58" s="38"/>
      <c r="K58" s="39"/>
      <c r="L58" s="8"/>
      <c r="M58" s="3"/>
      <c r="N58" s="2"/>
    </row>
    <row r="59" spans="2:14" ht="6.75" customHeight="1">
      <c r="B59" s="5"/>
      <c r="C59" s="5"/>
      <c r="D59" s="7"/>
      <c r="E59" s="7"/>
      <c r="F59" s="7"/>
      <c r="G59" s="7"/>
      <c r="H59" s="7"/>
      <c r="I59" s="7"/>
      <c r="J59" s="7"/>
      <c r="K59" s="7"/>
      <c r="L59" s="2"/>
      <c r="M59" s="3"/>
      <c r="N59" s="2"/>
    </row>
    <row r="60" spans="1:14" ht="16.5" customHeight="1">
      <c r="A60" s="16" t="s">
        <v>58</v>
      </c>
      <c r="C60" s="40"/>
      <c r="D60" s="41"/>
      <c r="E60" s="41"/>
      <c r="F60" s="7"/>
      <c r="G60" s="7"/>
      <c r="H60" s="7"/>
      <c r="I60" s="7"/>
      <c r="J60" s="7"/>
      <c r="K60" s="7"/>
      <c r="L60" s="2"/>
      <c r="M60" s="3"/>
      <c r="N60" s="2"/>
    </row>
    <row r="61" spans="2:14" ht="7.5" customHeight="1" thickBot="1">
      <c r="B61" s="5"/>
      <c r="C61" s="5"/>
      <c r="D61" s="6"/>
      <c r="E61" s="6"/>
      <c r="F61" s="6"/>
      <c r="G61" s="6"/>
      <c r="H61" s="6"/>
      <c r="I61" s="6"/>
      <c r="J61" s="6"/>
      <c r="K61" s="6"/>
      <c r="L61" s="2"/>
      <c r="M61" s="3"/>
      <c r="N61" s="2"/>
    </row>
    <row r="62" spans="1:14" ht="21.75" customHeight="1" thickBot="1">
      <c r="A62" s="73" t="s">
        <v>57</v>
      </c>
      <c r="B62" s="74"/>
      <c r="C62" s="74"/>
      <c r="D62" s="74"/>
      <c r="E62" s="74"/>
      <c r="F62" s="75"/>
      <c r="G62" s="2"/>
      <c r="H62" s="2"/>
      <c r="I62" s="2"/>
      <c r="J62" s="2"/>
      <c r="K62" s="2"/>
      <c r="L62" s="2"/>
      <c r="M62" s="2"/>
      <c r="N62" s="2"/>
    </row>
    <row r="63" spans="2:14" ht="13.5" customHeight="1">
      <c r="B63" s="2"/>
      <c r="C63" s="2"/>
      <c r="D63" s="2"/>
      <c r="E63" s="2"/>
      <c r="F63" s="2"/>
      <c r="G63" s="1" t="s">
        <v>10</v>
      </c>
      <c r="H63" s="2"/>
      <c r="I63" s="2"/>
      <c r="J63" s="2"/>
      <c r="K63" s="2"/>
      <c r="L63" s="2"/>
      <c r="M63" s="2"/>
      <c r="N63" s="2"/>
    </row>
    <row r="64" spans="2:14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sheetProtection/>
  <mergeCells count="14">
    <mergeCell ref="A8:K8"/>
    <mergeCell ref="A9:K9"/>
    <mergeCell ref="A10:K10"/>
    <mergeCell ref="A12:K12"/>
    <mergeCell ref="D17:K17"/>
    <mergeCell ref="A62:F62"/>
    <mergeCell ref="A13:K13"/>
    <mergeCell ref="A14:K14"/>
    <mergeCell ref="A16:K16"/>
    <mergeCell ref="A17:A19"/>
    <mergeCell ref="G18:K18"/>
    <mergeCell ref="F18:F19"/>
    <mergeCell ref="D18:E18"/>
    <mergeCell ref="B17:C19"/>
  </mergeCells>
  <printOptions horizontalCentered="1"/>
  <pageMargins left="0.31496062992125984" right="0.31496062992125984" top="0" bottom="0" header="0" footer="0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2018-09-28T15:33:47Z</cp:lastPrinted>
  <dcterms:modified xsi:type="dcterms:W3CDTF">2019-12-05T16:14:16Z</dcterms:modified>
  <cp:category/>
  <cp:version/>
  <cp:contentType/>
  <cp:contentStatus/>
</cp:coreProperties>
</file>