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5865" activeTab="0"/>
  </bookViews>
  <sheets>
    <sheet name="VIH-SIDA 2012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<sst xmlns="http://schemas.openxmlformats.org/spreadsheetml/2006/main" count="85" uniqueCount="80">
  <si>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CASOS</t>
  </si>
  <si>
    <t>0 a 9</t>
  </si>
  <si>
    <t>10 a 19</t>
  </si>
  <si>
    <t>20 a 29</t>
  </si>
  <si>
    <t>30 a 39</t>
  </si>
  <si>
    <t>40 a 49</t>
  </si>
  <si>
    <t>TOTAL</t>
  </si>
  <si>
    <t>VIA</t>
  </si>
  <si>
    <t>MUNICIPIO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</si>
  <si>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</si>
  <si>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</si>
  <si>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</si>
  <si>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</si>
  <si>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</si>
  <si>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</si>
  <si>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</si>
  <si>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</si>
  <si>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</si>
  <si>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</si>
  <si>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</si>
  <si>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</si>
  <si>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</si>
  <si>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 xml:space="preserve">TOTAL </t>
  </si>
  <si>
    <t>NUMERO DE CASOS POR MES</t>
  </si>
  <si>
    <t>NUMERO DE CASOS POR GRUPOS DE EDAD</t>
  </si>
  <si>
    <t>VÍA DE TRANSMISIÓN</t>
  </si>
  <si>
    <t>GRUPO ETÁREO</t>
  </si>
  <si>
    <t>Sexual</t>
  </si>
  <si>
    <t>Perinatal</t>
  </si>
  <si>
    <t>TASA X 100.000 HABITANTES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</si>
  <si>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</si>
  <si>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</si>
  <si>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</si>
  <si>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</si>
  <si>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</si>
  <si>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</si>
  <si>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</si>
  <si>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</si>
  <si>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</si>
  <si>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</si>
  <si>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</si>
  <si>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</si>
  <si>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</si>
  <si>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</si>
  <si>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</si>
  <si>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</si>
  <si>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</si>
  <si>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</si>
  <si>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</si>
  <si>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</si>
  <si>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</si>
  <si>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</si>
  <si>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</si>
  <si>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</si>
  <si>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</si>
  <si>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</si>
  <si>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</si>
  <si>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</si>
  <si>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</si>
  <si>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</si>
  <si>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</si>
  <si>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</si>
  <si>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</si>
  <si>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</si>
  <si>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</si>
  <si>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</si>
  <si>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</si>
  <si>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Fuente: Secretaría de Salud Departamental</t>
  </si>
  <si>
    <t>No Aplica</t>
  </si>
  <si>
    <t>SISTEMA DE INFORMACION REGIONAL "SIR"</t>
  </si>
  <si>
    <t>GOBERNACION DEL HUILA</t>
  </si>
  <si>
    <t>DEPARTAMENTO ADMINISTRATIVO DE PLANEACION</t>
  </si>
  <si>
    <t>CASOS VIH/ SIDA EN EL DEPARTAMENTO DEL HUILA</t>
  </si>
  <si>
    <t>50 a 59</t>
  </si>
  <si>
    <t>60 o más</t>
  </si>
  <si>
    <t>Accidente biológico</t>
  </si>
  <si>
    <t>Transfusional</t>
  </si>
  <si>
    <t>CASOS VIH/SIDA POR MUNICIPIOS</t>
  </si>
  <si>
    <t>CODIGO DANE</t>
  </si>
  <si>
    <t>POBLACIÓN           2016</t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</si>
</sst>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N$&quot;#,##0_);\(&quot;N$&quot;#,##0\)"/>
    <numFmt numFmtId="193" formatCode="&quot;N$&quot;#,##0_);[Red]\(&quot;N$&quot;#,##0\)"/>
    <numFmt numFmtId="194" formatCode="&quot;N$&quot;#,##0.00_);\(&quot;N$&quot;#,##0.00\)"/>
    <numFmt numFmtId="195" formatCode="&quot;N$&quot;#,##0.00_);[Red]\(&quot;N$&quot;#,##0.00\)"/>
    <numFmt numFmtId="196" formatCode="_(&quot;N$&quot;* #,##0_);_(&quot;N$&quot;* \(#,##0\);_(&quot;N$&quot;* &quot;-&quot;_);_(@_)"/>
    <numFmt numFmtId="197" formatCode="_(&quot;N$&quot;* #,##0.00_);_(&quot;N$&quot;* \(#,##0.00\);_(&quot;N$&quot;* &quot;-&quot;??_);_(@_)"/>
    <numFmt numFmtId="198" formatCode="0.000000"/>
    <numFmt numFmtId="199" formatCode="0.0000000"/>
    <numFmt numFmtId="200" formatCode="0.00000"/>
    <numFmt numFmtId="201" formatCode="0.0000"/>
    <numFmt numFmtId="202" formatCode="0.000"/>
    <numFmt numFmtId="203" formatCode="0.0"/>
    <numFmt numFmtId="204" formatCode="0.00000000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\ _€"/>
    <numFmt numFmtId="211" formatCode="#,##0.0_);\(#,##0.0\)"/>
    <numFmt numFmtId="212" formatCode="[$-240A]dddd\,\ dd&quot; de &quot;mmmm&quot; de &quot;yyyy"/>
    <numFmt numFmtId="213" formatCode="[$-240A]hh:mm:ss\ AM/PM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justify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06" fontId="0" fillId="0" borderId="0" xfId="48" applyNumberFormat="1" applyFont="1" applyAlignment="1">
      <alignment/>
    </xf>
    <xf numFmtId="206" fontId="0" fillId="0" borderId="0" xfId="48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06" fontId="0" fillId="0" borderId="0" xfId="48" applyNumberFormat="1" applyFont="1" applyFill="1" applyBorder="1" applyAlignment="1">
      <alignment/>
    </xf>
    <xf numFmtId="206" fontId="0" fillId="0" borderId="0" xfId="48" applyNumberFormat="1" applyFont="1" applyFill="1" applyAlignment="1">
      <alignment/>
    </xf>
    <xf numFmtId="206" fontId="0" fillId="0" borderId="0" xfId="48" applyNumberFormat="1" applyFont="1" applyFill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7" fillId="0" borderId="0" xfId="46" applyFont="1" applyBorder="1" applyAlignment="1" applyProtection="1">
      <alignment horizontal="center"/>
      <protection/>
    </xf>
    <xf numFmtId="0" fontId="1" fillId="0" borderId="13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/>
    </xf>
    <xf numFmtId="0" fontId="7" fillId="0" borderId="0" xfId="46" applyFont="1" applyBorder="1" applyAlignment="1" applyProtection="1">
      <alignment horizontal="center" wrapText="1"/>
      <protection/>
    </xf>
    <xf numFmtId="203" fontId="7" fillId="33" borderId="0" xfId="46" applyNumberFormat="1" applyFont="1" applyFill="1" applyBorder="1" applyAlignment="1" applyProtection="1">
      <alignment horizontal="center"/>
      <protection/>
    </xf>
    <xf numFmtId="206" fontId="1" fillId="0" borderId="14" xfId="48" applyNumberFormat="1" applyFont="1" applyFill="1" applyBorder="1" applyAlignment="1">
      <alignment horizontal="right" vertical="center"/>
    </xf>
    <xf numFmtId="3" fontId="0" fillId="0" borderId="14" xfId="0" applyNumberForma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4" fillId="0" borderId="0" xfId="46" applyFont="1" applyFill="1" applyBorder="1" applyAlignment="1" applyProtection="1">
      <alignment horizontal="left" wrapText="1"/>
      <protection/>
    </xf>
    <xf numFmtId="0" fontId="0" fillId="0" borderId="0" xfId="46" applyFont="1" applyFill="1" applyBorder="1" applyAlignment="1" applyProtection="1">
      <alignment horizontal="center"/>
      <protection/>
    </xf>
    <xf numFmtId="0" fontId="1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46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0" xfId="48" applyNumberFormat="1" applyFont="1" applyFill="1" applyBorder="1" applyAlignment="1">
      <alignment horizontal="right"/>
    </xf>
    <xf numFmtId="0" fontId="0" fillId="0" borderId="0" xfId="46" applyFont="1" applyBorder="1" applyAlignment="1" applyProtection="1">
      <alignment horizontal="right"/>
      <protection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17" fontId="0" fillId="0" borderId="12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7" fillId="0" borderId="14" xfId="46" applyFont="1" applyBorder="1" applyAlignment="1" applyProtection="1">
      <alignment horizontal="center" wrapText="1"/>
      <protection/>
    </xf>
    <xf numFmtId="0" fontId="7" fillId="0" borderId="16" xfId="46" applyFont="1" applyBorder="1" applyAlignment="1" applyProtection="1">
      <alignment horizontal="center" wrapText="1"/>
      <protection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4" xfId="46" applyFont="1" applyBorder="1" applyAlignment="1" applyProtection="1">
      <alignment horizontal="center"/>
      <protection/>
    </xf>
    <xf numFmtId="0" fontId="7" fillId="0" borderId="16" xfId="46" applyFont="1" applyBorder="1" applyAlignment="1" applyProtection="1">
      <alignment horizontal="center"/>
      <protection/>
    </xf>
    <xf numFmtId="0" fontId="7" fillId="0" borderId="19" xfId="46" applyFont="1" applyBorder="1" applyAlignment="1" applyProtection="1">
      <alignment horizontal="center"/>
      <protection/>
    </xf>
    <xf numFmtId="0" fontId="7" fillId="0" borderId="20" xfId="46" applyFont="1" applyBorder="1" applyAlignment="1" applyProtection="1">
      <alignment horizontal="center"/>
      <protection/>
    </xf>
    <xf numFmtId="0" fontId="7" fillId="0" borderId="19" xfId="46" applyFont="1" applyBorder="1" applyAlignment="1" applyProtection="1">
      <alignment horizontal="center" vertical="top" wrapText="1"/>
      <protection/>
    </xf>
    <xf numFmtId="0" fontId="7" fillId="0" borderId="20" xfId="46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210" fontId="0" fillId="0" borderId="21" xfId="48" applyNumberFormat="1" applyFont="1" applyBorder="1" applyAlignment="1">
      <alignment horizontal="center" vertical="center" wrapText="1"/>
    </xf>
    <xf numFmtId="210" fontId="0" fillId="0" borderId="21" xfId="0" applyNumberFormat="1" applyBorder="1" applyAlignment="1">
      <alignment horizontal="center" vertical="center" wrapText="1"/>
    </xf>
    <xf numFmtId="210" fontId="0" fillId="33" borderId="21" xfId="0" applyNumberFormat="1" applyFill="1" applyBorder="1" applyAlignment="1">
      <alignment horizontal="center" vertical="center" wrapText="1"/>
    </xf>
    <xf numFmtId="210" fontId="0" fillId="0" borderId="2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/>
    </xf>
    <xf numFmtId="210" fontId="1" fillId="0" borderId="21" xfId="48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11" fontId="1" fillId="0" borderId="22" xfId="48" applyNumberFormat="1" applyFont="1" applyFill="1" applyBorder="1" applyAlignment="1">
      <alignment horizontal="right" vertical="center" wrapText="1"/>
    </xf>
    <xf numFmtId="211" fontId="0" fillId="0" borderId="22" xfId="48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/>
    </xf>
    <xf numFmtId="206" fontId="0" fillId="0" borderId="23" xfId="48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wrapText="1"/>
    </xf>
    <xf numFmtId="0" fontId="1" fillId="35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1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0" fillId="0" borderId="19" xfId="0" applyFont="1" applyBorder="1" applyAlignment="1">
      <alignment horizontal="center" vertical="justify"/>
    </xf>
    <xf numFmtId="0" fontId="1" fillId="34" borderId="0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left" vertical="center"/>
    </xf>
    <xf numFmtId="0" fontId="1" fillId="35" borderId="26" xfId="0" applyFont="1" applyFill="1" applyBorder="1" applyAlignment="1">
      <alignment horizontal="left" vertical="center"/>
    </xf>
    <xf numFmtId="0" fontId="1" fillId="35" borderId="2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227"/>
  <sheetViews>
    <sheetView showGridLines="0" tabSelected="1" zoomScalePageLayoutView="0" workbookViewId="0" topLeftCell="A1">
      <selection activeCell="Q14" sqref="Q14"/>
    </sheetView>
  </sheetViews>
  <sheetFormatPr defaultColWidth="11.421875" defaultRowHeight="12.75"/>
  <cols>
    <col min="2" max="2" width="14.00390625" style="0" customWidth="1"/>
    <col min="3" max="3" width="9.8515625" style="0" customWidth="1"/>
    <col min="4" max="4" width="13.7109375" style="0" customWidth="1"/>
    <col min="5" max="5" width="16.8515625" style="0" customWidth="1"/>
    <col min="6" max="6" width="10.57421875" style="0" customWidth="1"/>
    <col min="7" max="7" width="19.00390625" style="0" customWidth="1"/>
    <col min="8" max="9" width="9.00390625" style="0" customWidth="1"/>
    <col min="10" max="10" width="10.57421875" style="0" customWidth="1"/>
    <col min="11" max="11" width="13.7109375" style="0" customWidth="1"/>
    <col min="12" max="12" width="15.421875" style="0" customWidth="1"/>
    <col min="13" max="13" width="16.57421875" style="0" customWidth="1"/>
  </cols>
  <sheetData>
    <row r="7" ht="13.5" thickBot="1"/>
    <row r="8" spans="1:9" ht="19.5" customHeight="1">
      <c r="A8" s="144" t="s">
        <v>69</v>
      </c>
      <c r="B8" s="145"/>
      <c r="C8" s="145"/>
      <c r="D8" s="145"/>
      <c r="E8" s="145"/>
      <c r="F8" s="145"/>
      <c r="G8" s="145"/>
      <c r="H8" s="145"/>
      <c r="I8" s="146"/>
    </row>
    <row r="9" spans="1:9" ht="12.75">
      <c r="A9" s="147" t="s">
        <v>70</v>
      </c>
      <c r="B9" s="120"/>
      <c r="C9" s="120"/>
      <c r="D9" s="120"/>
      <c r="E9" s="120"/>
      <c r="F9" s="120"/>
      <c r="G9" s="120"/>
      <c r="H9" s="120"/>
      <c r="I9" s="148"/>
    </row>
    <row r="10" spans="1:9" ht="13.5" thickBot="1">
      <c r="A10" s="149" t="s">
        <v>71</v>
      </c>
      <c r="B10" s="150"/>
      <c r="C10" s="150"/>
      <c r="D10" s="150"/>
      <c r="E10" s="150"/>
      <c r="F10" s="150"/>
      <c r="G10" s="150"/>
      <c r="H10" s="150"/>
      <c r="I10" s="151"/>
    </row>
    <row r="11" ht="6" customHeight="1" thickBot="1"/>
    <row r="12" spans="1:10" s="66" customFormat="1" ht="23.25" customHeight="1" thickBot="1">
      <c r="A12" s="121" t="s">
        <v>72</v>
      </c>
      <c r="B12" s="122"/>
      <c r="C12" s="122"/>
      <c r="D12" s="122"/>
      <c r="E12" s="122"/>
      <c r="F12" s="122"/>
      <c r="G12" s="122"/>
      <c r="H12" s="122"/>
      <c r="I12" s="152"/>
      <c r="J12" s="65"/>
    </row>
    <row r="13" spans="2:10" s="66" customFormat="1" ht="6.75" customHeight="1" thickBot="1">
      <c r="B13" s="51"/>
      <c r="C13" s="51"/>
      <c r="D13" s="51"/>
      <c r="E13" s="51"/>
      <c r="F13" s="51"/>
      <c r="G13" s="51"/>
      <c r="H13" s="64"/>
      <c r="I13" s="65"/>
      <c r="J13" s="65"/>
    </row>
    <row r="14" spans="1:10" ht="19.5" customHeight="1" thickBot="1">
      <c r="A14" s="121">
        <v>2016</v>
      </c>
      <c r="B14" s="122"/>
      <c r="C14" s="122"/>
      <c r="D14" s="122"/>
      <c r="E14" s="122"/>
      <c r="F14" s="122"/>
      <c r="G14" s="122"/>
      <c r="H14" s="122"/>
      <c r="I14" s="152"/>
      <c r="J14" s="7"/>
    </row>
    <row r="15" spans="2:10" ht="9" customHeight="1" thickBot="1">
      <c r="B15" s="4"/>
      <c r="C15" s="4"/>
      <c r="D15" s="4"/>
      <c r="E15" s="4"/>
      <c r="F15" s="4"/>
      <c r="G15" s="4"/>
      <c r="H15" s="4"/>
      <c r="I15" s="4"/>
      <c r="J15" s="4"/>
    </row>
    <row r="16" spans="1:8" ht="20.25" customHeight="1" thickBot="1">
      <c r="A16" s="102" t="s">
        <v>77</v>
      </c>
      <c r="B16" s="103"/>
      <c r="C16" s="103"/>
      <c r="D16" s="103"/>
      <c r="E16" s="104"/>
      <c r="H16" s="8"/>
    </row>
    <row r="17" spans="2:8" ht="7.5" customHeight="1" thickBot="1">
      <c r="B17" s="5"/>
      <c r="C17" s="5"/>
      <c r="D17" s="5"/>
      <c r="E17" s="5"/>
      <c r="H17" s="11"/>
    </row>
    <row r="18" spans="1:9" ht="28.5" customHeight="1" thickBot="1">
      <c r="A18" s="105" t="s">
        <v>78</v>
      </c>
      <c r="B18" s="106" t="s">
        <v>8</v>
      </c>
      <c r="C18" s="106" t="s">
        <v>0</v>
      </c>
      <c r="D18" s="106" t="s">
        <v>79</v>
      </c>
      <c r="E18" s="107" t="s">
        <v>29</v>
      </c>
      <c r="G18" s="121" t="s">
        <v>23</v>
      </c>
      <c r="H18" s="122"/>
      <c r="I18" s="123"/>
    </row>
    <row r="19" spans="1:9" s="87" customFormat="1" ht="6.75" customHeight="1" thickBot="1">
      <c r="A19" s="94"/>
      <c r="B19" s="88"/>
      <c r="C19" s="88"/>
      <c r="D19" s="89"/>
      <c r="E19" s="95"/>
      <c r="G19" s="9"/>
      <c r="H19" s="9"/>
      <c r="I19" s="9"/>
    </row>
    <row r="20" spans="1:9" ht="16.5" customHeight="1">
      <c r="A20" s="96">
        <v>41</v>
      </c>
      <c r="B20" s="90" t="s">
        <v>6</v>
      </c>
      <c r="C20" s="92">
        <f>SUM(C21:C57)</f>
        <v>194</v>
      </c>
      <c r="D20" s="41">
        <f>SUM(D21:D57)</f>
        <v>1168869</v>
      </c>
      <c r="E20" s="97">
        <f>C20*100000/D20</f>
        <v>16.597240580424323</v>
      </c>
      <c r="G20" s="133" t="s">
        <v>21</v>
      </c>
      <c r="H20" s="134" t="s">
        <v>0</v>
      </c>
      <c r="I20" s="135"/>
    </row>
    <row r="21" spans="1:9" ht="15.75" customHeight="1">
      <c r="A21" s="96">
        <v>41001</v>
      </c>
      <c r="B21" s="91" t="s">
        <v>30</v>
      </c>
      <c r="C21" s="83">
        <v>135</v>
      </c>
      <c r="D21" s="42">
        <v>344026</v>
      </c>
      <c r="E21" s="98">
        <f aca="true" t="shared" si="0" ref="E21:E57">C21*100000/D21</f>
        <v>39.24122014033823</v>
      </c>
      <c r="G21" s="35" t="s">
        <v>22</v>
      </c>
      <c r="H21" s="70">
        <f>SUM(H22:H33)</f>
        <v>193</v>
      </c>
      <c r="I21" s="71"/>
    </row>
    <row r="22" spans="1:9" ht="15.75" customHeight="1">
      <c r="A22" s="96">
        <v>41006</v>
      </c>
      <c r="B22" s="91" t="s">
        <v>31</v>
      </c>
      <c r="C22" s="83">
        <v>1</v>
      </c>
      <c r="D22" s="43">
        <v>33623</v>
      </c>
      <c r="E22" s="98">
        <f t="shared" si="0"/>
        <v>2.974154596555929</v>
      </c>
      <c r="G22" s="34" t="s">
        <v>9</v>
      </c>
      <c r="H22" s="68">
        <v>7</v>
      </c>
      <c r="I22" s="69"/>
    </row>
    <row r="23" spans="1:9" ht="15.75" customHeight="1">
      <c r="A23" s="96">
        <v>41013</v>
      </c>
      <c r="B23" s="91" t="s">
        <v>32</v>
      </c>
      <c r="C23" s="84">
        <v>3</v>
      </c>
      <c r="D23" s="43">
        <v>9113</v>
      </c>
      <c r="E23" s="98">
        <f t="shared" si="0"/>
        <v>32.92000438933392</v>
      </c>
      <c r="G23" s="34" t="s">
        <v>10</v>
      </c>
      <c r="H23" s="68">
        <v>12</v>
      </c>
      <c r="I23" s="69"/>
    </row>
    <row r="24" spans="1:9" ht="15.75" customHeight="1">
      <c r="A24" s="96">
        <v>41016</v>
      </c>
      <c r="B24" s="91" t="s">
        <v>33</v>
      </c>
      <c r="C24" s="85">
        <v>0</v>
      </c>
      <c r="D24" s="43">
        <v>26950</v>
      </c>
      <c r="E24" s="98">
        <f t="shared" si="0"/>
        <v>0</v>
      </c>
      <c r="G24" s="34" t="s">
        <v>11</v>
      </c>
      <c r="H24" s="68">
        <v>12</v>
      </c>
      <c r="I24" s="69"/>
    </row>
    <row r="25" spans="1:9" ht="15.75" customHeight="1">
      <c r="A25" s="96">
        <v>41020</v>
      </c>
      <c r="B25" s="91" t="s">
        <v>34</v>
      </c>
      <c r="C25" s="85">
        <v>0</v>
      </c>
      <c r="D25" s="43">
        <v>24564</v>
      </c>
      <c r="E25" s="98">
        <f t="shared" si="0"/>
        <v>0</v>
      </c>
      <c r="G25" s="34" t="s">
        <v>12</v>
      </c>
      <c r="H25" s="68">
        <v>11</v>
      </c>
      <c r="I25" s="69"/>
    </row>
    <row r="26" spans="1:9" ht="15.75" customHeight="1">
      <c r="A26" s="96">
        <v>41026</v>
      </c>
      <c r="B26" s="91" t="s">
        <v>35</v>
      </c>
      <c r="C26" s="84">
        <v>0</v>
      </c>
      <c r="D26" s="43">
        <v>4377</v>
      </c>
      <c r="E26" s="98">
        <f t="shared" si="0"/>
        <v>0</v>
      </c>
      <c r="G26" s="34" t="s">
        <v>13</v>
      </c>
      <c r="H26" s="68">
        <v>15</v>
      </c>
      <c r="I26" s="69"/>
    </row>
    <row r="27" spans="1:9" ht="15.75" customHeight="1">
      <c r="A27" s="96">
        <v>41078</v>
      </c>
      <c r="B27" s="91" t="s">
        <v>36</v>
      </c>
      <c r="C27" s="84">
        <v>0</v>
      </c>
      <c r="D27" s="43">
        <v>9646</v>
      </c>
      <c r="E27" s="98">
        <f t="shared" si="0"/>
        <v>0</v>
      </c>
      <c r="G27" s="34" t="s">
        <v>14</v>
      </c>
      <c r="H27" s="68">
        <v>19</v>
      </c>
      <c r="I27" s="69"/>
    </row>
    <row r="28" spans="1:9" ht="15.75" customHeight="1">
      <c r="A28" s="96">
        <v>41132</v>
      </c>
      <c r="B28" s="91" t="s">
        <v>37</v>
      </c>
      <c r="C28" s="85">
        <v>6</v>
      </c>
      <c r="D28" s="43">
        <v>34470</v>
      </c>
      <c r="E28" s="98">
        <f t="shared" si="0"/>
        <v>17.40644038294169</v>
      </c>
      <c r="G28" s="34" t="s">
        <v>15</v>
      </c>
      <c r="H28" s="68">
        <v>22</v>
      </c>
      <c r="I28" s="69"/>
    </row>
    <row r="29" spans="1:9" ht="15.75" customHeight="1">
      <c r="A29" s="96">
        <v>41206</v>
      </c>
      <c r="B29" s="91" t="s">
        <v>38</v>
      </c>
      <c r="C29" s="84">
        <v>0</v>
      </c>
      <c r="D29" s="43">
        <v>12534</v>
      </c>
      <c r="E29" s="98">
        <f t="shared" si="0"/>
        <v>0</v>
      </c>
      <c r="G29" s="34" t="s">
        <v>16</v>
      </c>
      <c r="H29" s="68">
        <v>23</v>
      </c>
      <c r="I29" s="69"/>
    </row>
    <row r="30" spans="1:9" ht="15.75" customHeight="1">
      <c r="A30" s="96">
        <v>41244</v>
      </c>
      <c r="B30" s="91" t="s">
        <v>39</v>
      </c>
      <c r="C30" s="84">
        <v>0</v>
      </c>
      <c r="D30" s="43">
        <v>3988</v>
      </c>
      <c r="E30" s="98">
        <f t="shared" si="0"/>
        <v>0</v>
      </c>
      <c r="G30" s="34" t="s">
        <v>17</v>
      </c>
      <c r="H30" s="68">
        <v>8</v>
      </c>
      <c r="I30" s="69"/>
    </row>
    <row r="31" spans="1:9" ht="15.75" customHeight="1">
      <c r="A31" s="96">
        <v>41298</v>
      </c>
      <c r="B31" s="91" t="s">
        <v>40</v>
      </c>
      <c r="C31" s="85">
        <v>4</v>
      </c>
      <c r="D31" s="43">
        <v>90187</v>
      </c>
      <c r="E31" s="98">
        <f t="shared" si="0"/>
        <v>4.435229024138734</v>
      </c>
      <c r="G31" s="34" t="s">
        <v>18</v>
      </c>
      <c r="H31" s="68">
        <v>16</v>
      </c>
      <c r="I31" s="69"/>
    </row>
    <row r="32" spans="1:9" ht="15.75" customHeight="1">
      <c r="A32" s="96">
        <v>41306</v>
      </c>
      <c r="B32" s="91" t="s">
        <v>41</v>
      </c>
      <c r="C32" s="84">
        <v>1</v>
      </c>
      <c r="D32" s="43">
        <v>33869</v>
      </c>
      <c r="E32" s="98">
        <f t="shared" si="0"/>
        <v>2.9525524816203608</v>
      </c>
      <c r="G32" s="34" t="s">
        <v>19</v>
      </c>
      <c r="H32" s="68">
        <v>21</v>
      </c>
      <c r="I32" s="69"/>
    </row>
    <row r="33" spans="1:9" ht="15.75" customHeight="1" thickBot="1">
      <c r="A33" s="96">
        <v>41319</v>
      </c>
      <c r="B33" s="91" t="s">
        <v>42</v>
      </c>
      <c r="C33" s="86">
        <v>0</v>
      </c>
      <c r="D33" s="43">
        <v>21666</v>
      </c>
      <c r="E33" s="98">
        <f t="shared" si="0"/>
        <v>0</v>
      </c>
      <c r="G33" s="19" t="s">
        <v>20</v>
      </c>
      <c r="H33" s="78">
        <v>27</v>
      </c>
      <c r="I33" s="79"/>
    </row>
    <row r="34" spans="1:9" ht="15.75" customHeight="1">
      <c r="A34" s="96">
        <v>41349</v>
      </c>
      <c r="B34" s="91" t="s">
        <v>43</v>
      </c>
      <c r="C34" s="84">
        <v>1</v>
      </c>
      <c r="D34" s="43">
        <v>6957</v>
      </c>
      <c r="E34" s="98">
        <f t="shared" si="0"/>
        <v>14.374011786689666</v>
      </c>
      <c r="H34" s="93"/>
      <c r="I34" s="93"/>
    </row>
    <row r="35" spans="1:9" ht="15.75" customHeight="1" thickBot="1">
      <c r="A35" s="96">
        <v>41357</v>
      </c>
      <c r="B35" s="91" t="s">
        <v>44</v>
      </c>
      <c r="C35" s="84">
        <v>0</v>
      </c>
      <c r="D35" s="43">
        <v>12959</v>
      </c>
      <c r="E35" s="98">
        <f t="shared" si="0"/>
        <v>0</v>
      </c>
      <c r="H35" s="93"/>
      <c r="I35" s="93"/>
    </row>
    <row r="36" spans="1:10" ht="15.75" customHeight="1">
      <c r="A36" s="96">
        <v>41359</v>
      </c>
      <c r="B36" s="91" t="s">
        <v>45</v>
      </c>
      <c r="C36" s="84">
        <v>1</v>
      </c>
      <c r="D36" s="43">
        <v>27485</v>
      </c>
      <c r="E36" s="98">
        <f t="shared" si="0"/>
        <v>3.6383481899217753</v>
      </c>
      <c r="G36" s="124" t="s">
        <v>24</v>
      </c>
      <c r="H36" s="125"/>
      <c r="I36" s="126"/>
      <c r="J36" s="9"/>
    </row>
    <row r="37" spans="1:10" ht="15.75" customHeight="1" thickBot="1">
      <c r="A37" s="96">
        <v>41378</v>
      </c>
      <c r="B37" s="91" t="s">
        <v>46</v>
      </c>
      <c r="C37" s="84">
        <v>0</v>
      </c>
      <c r="D37" s="43">
        <v>14271</v>
      </c>
      <c r="E37" s="98">
        <f t="shared" si="0"/>
        <v>0</v>
      </c>
      <c r="G37" s="127"/>
      <c r="H37" s="128"/>
      <c r="I37" s="129"/>
      <c r="J37" s="9"/>
    </row>
    <row r="38" spans="1:10" ht="15.75" customHeight="1" thickBot="1">
      <c r="A38" s="96">
        <v>41396</v>
      </c>
      <c r="B38" s="91" t="s">
        <v>47</v>
      </c>
      <c r="C38" s="85">
        <v>5</v>
      </c>
      <c r="D38" s="43">
        <v>63828</v>
      </c>
      <c r="E38" s="98">
        <f t="shared" si="0"/>
        <v>7.833552672808172</v>
      </c>
      <c r="G38" s="25"/>
      <c r="H38" s="25"/>
      <c r="I38" s="11"/>
      <c r="J38" s="9"/>
    </row>
    <row r="39" spans="1:10" ht="15.75" customHeight="1">
      <c r="A39" s="96">
        <v>41483</v>
      </c>
      <c r="B39" s="91" t="s">
        <v>48</v>
      </c>
      <c r="C39" s="84">
        <v>0</v>
      </c>
      <c r="D39" s="43">
        <v>6389</v>
      </c>
      <c r="E39" s="98">
        <f t="shared" si="0"/>
        <v>0</v>
      </c>
      <c r="F39" s="29"/>
      <c r="G39" s="136" t="s">
        <v>26</v>
      </c>
      <c r="H39" s="134" t="s">
        <v>0</v>
      </c>
      <c r="I39" s="137"/>
      <c r="J39" s="9"/>
    </row>
    <row r="40" spans="1:10" ht="15.75" customHeight="1">
      <c r="A40" s="96">
        <v>41503</v>
      </c>
      <c r="B40" s="91" t="s">
        <v>49</v>
      </c>
      <c r="C40" s="83">
        <v>0</v>
      </c>
      <c r="D40" s="42">
        <v>13830</v>
      </c>
      <c r="E40" s="98">
        <f t="shared" si="0"/>
        <v>0</v>
      </c>
      <c r="F40" s="47"/>
      <c r="G40" s="37" t="s">
        <v>6</v>
      </c>
      <c r="H40" s="70">
        <f>SUM(H41:I47)</f>
        <v>194</v>
      </c>
      <c r="I40" s="108"/>
      <c r="J40" s="9"/>
    </row>
    <row r="41" spans="1:10" ht="15.75" customHeight="1">
      <c r="A41" s="96">
        <v>41518</v>
      </c>
      <c r="B41" s="91" t="s">
        <v>50</v>
      </c>
      <c r="C41" s="83">
        <v>0</v>
      </c>
      <c r="D41" s="42">
        <v>5606</v>
      </c>
      <c r="E41" s="98">
        <f t="shared" si="0"/>
        <v>0</v>
      </c>
      <c r="F41" s="48"/>
      <c r="G41" s="34" t="s">
        <v>1</v>
      </c>
      <c r="H41" s="74">
        <v>0</v>
      </c>
      <c r="I41" s="75"/>
      <c r="J41" s="3"/>
    </row>
    <row r="42" spans="1:10" ht="15.75" customHeight="1">
      <c r="A42" s="96">
        <v>41524</v>
      </c>
      <c r="B42" s="91" t="s">
        <v>51</v>
      </c>
      <c r="C42" s="83">
        <v>0</v>
      </c>
      <c r="D42" s="42">
        <v>33253</v>
      </c>
      <c r="E42" s="98">
        <f t="shared" si="0"/>
        <v>0</v>
      </c>
      <c r="F42" s="82"/>
      <c r="G42" s="63" t="s">
        <v>2</v>
      </c>
      <c r="H42" s="74">
        <v>13</v>
      </c>
      <c r="I42" s="75"/>
      <c r="J42" s="1"/>
    </row>
    <row r="43" spans="1:10" ht="15.75" customHeight="1">
      <c r="A43" s="96">
        <v>41530</v>
      </c>
      <c r="B43" s="91" t="s">
        <v>52</v>
      </c>
      <c r="C43" s="83">
        <v>2</v>
      </c>
      <c r="D43" s="42">
        <v>11690</v>
      </c>
      <c r="E43" s="98">
        <f t="shared" si="0"/>
        <v>17.108639863130882</v>
      </c>
      <c r="F43" s="29"/>
      <c r="G43" s="34" t="s">
        <v>3</v>
      </c>
      <c r="H43" s="74">
        <v>79</v>
      </c>
      <c r="I43" s="75"/>
      <c r="J43" s="9"/>
    </row>
    <row r="44" spans="1:10" ht="15.75" customHeight="1">
      <c r="A44" s="96">
        <v>41548</v>
      </c>
      <c r="B44" s="91" t="s">
        <v>53</v>
      </c>
      <c r="C44" s="83">
        <v>2</v>
      </c>
      <c r="D44" s="42">
        <v>13772</v>
      </c>
      <c r="E44" s="98">
        <f t="shared" si="0"/>
        <v>14.522218995062445</v>
      </c>
      <c r="F44" s="27"/>
      <c r="G44" s="34" t="s">
        <v>4</v>
      </c>
      <c r="H44" s="74">
        <v>43</v>
      </c>
      <c r="I44" s="75"/>
      <c r="J44" s="9"/>
    </row>
    <row r="45" spans="1:10" ht="15.75" customHeight="1">
      <c r="A45" s="96">
        <v>41551</v>
      </c>
      <c r="B45" s="91" t="s">
        <v>54</v>
      </c>
      <c r="C45" s="83">
        <v>19</v>
      </c>
      <c r="D45" s="42">
        <v>128263</v>
      </c>
      <c r="E45" s="98">
        <f t="shared" si="0"/>
        <v>14.813313270389745</v>
      </c>
      <c r="F45" s="29"/>
      <c r="G45" s="34" t="s">
        <v>5</v>
      </c>
      <c r="H45" s="74">
        <v>35</v>
      </c>
      <c r="I45" s="75"/>
      <c r="J45" s="9"/>
    </row>
    <row r="46" spans="1:10" ht="15.75" customHeight="1">
      <c r="A46" s="96">
        <v>41615</v>
      </c>
      <c r="B46" s="91" t="s">
        <v>55</v>
      </c>
      <c r="C46" s="83">
        <v>4</v>
      </c>
      <c r="D46" s="42">
        <v>18994</v>
      </c>
      <c r="E46" s="98">
        <f t="shared" si="0"/>
        <v>21.059281878487944</v>
      </c>
      <c r="F46" s="29"/>
      <c r="G46" s="34" t="s">
        <v>73</v>
      </c>
      <c r="H46" s="74">
        <v>17</v>
      </c>
      <c r="I46" s="75"/>
      <c r="J46" s="9"/>
    </row>
    <row r="47" spans="1:10" ht="15.75" customHeight="1" thickBot="1">
      <c r="A47" s="96">
        <v>41660</v>
      </c>
      <c r="B47" s="91" t="s">
        <v>56</v>
      </c>
      <c r="C47" s="83">
        <v>0</v>
      </c>
      <c r="D47" s="42">
        <v>11581</v>
      </c>
      <c r="E47" s="98">
        <f t="shared" si="0"/>
        <v>0</v>
      </c>
      <c r="F47" s="52"/>
      <c r="G47" s="109" t="s">
        <v>74</v>
      </c>
      <c r="H47" s="76">
        <v>7</v>
      </c>
      <c r="I47" s="77"/>
      <c r="J47" s="9"/>
    </row>
    <row r="48" spans="1:10" ht="15.75" customHeight="1">
      <c r="A48" s="96">
        <v>41668</v>
      </c>
      <c r="B48" s="91" t="s">
        <v>57</v>
      </c>
      <c r="C48" s="83">
        <v>2</v>
      </c>
      <c r="D48" s="42">
        <v>33202</v>
      </c>
      <c r="E48" s="98">
        <f t="shared" si="0"/>
        <v>6.023733510029516</v>
      </c>
      <c r="G48" s="2"/>
      <c r="H48" s="3"/>
      <c r="I48" s="2"/>
      <c r="J48" s="9"/>
    </row>
    <row r="49" spans="1:10" ht="15.75" customHeight="1" thickBot="1">
      <c r="A49" s="96">
        <v>41676</v>
      </c>
      <c r="B49" s="91" t="s">
        <v>58</v>
      </c>
      <c r="C49" s="83">
        <v>0</v>
      </c>
      <c r="D49" s="42">
        <v>11450</v>
      </c>
      <c r="E49" s="98">
        <f t="shared" si="0"/>
        <v>0</v>
      </c>
      <c r="H49" s="3"/>
      <c r="I49" s="9"/>
      <c r="J49" s="9"/>
    </row>
    <row r="50" spans="1:10" ht="15.75" customHeight="1" thickBot="1">
      <c r="A50" s="96">
        <v>41770</v>
      </c>
      <c r="B50" s="91" t="s">
        <v>59</v>
      </c>
      <c r="C50" s="83">
        <v>5</v>
      </c>
      <c r="D50" s="42">
        <v>19494</v>
      </c>
      <c r="E50" s="98">
        <f t="shared" si="0"/>
        <v>25.64891761567662</v>
      </c>
      <c r="F50" s="3"/>
      <c r="G50" s="130" t="s">
        <v>25</v>
      </c>
      <c r="H50" s="131"/>
      <c r="I50" s="132"/>
      <c r="J50" s="9"/>
    </row>
    <row r="51" spans="1:10" ht="15.75" customHeight="1" thickBot="1">
      <c r="A51" s="96">
        <v>41791</v>
      </c>
      <c r="B51" s="91" t="s">
        <v>60</v>
      </c>
      <c r="C51" s="83">
        <v>0</v>
      </c>
      <c r="D51" s="42">
        <v>17763</v>
      </c>
      <c r="E51" s="98">
        <f t="shared" si="0"/>
        <v>0</v>
      </c>
      <c r="F51" s="9"/>
      <c r="G51" s="13"/>
      <c r="H51" s="13"/>
      <c r="I51" s="13"/>
      <c r="J51" s="3"/>
    </row>
    <row r="52" spans="1:10" ht="15.75" customHeight="1" thickBot="1">
      <c r="A52" s="96">
        <v>41799</v>
      </c>
      <c r="B52" s="91" t="s">
        <v>61</v>
      </c>
      <c r="C52" s="83">
        <v>0</v>
      </c>
      <c r="D52" s="42">
        <v>14273</v>
      </c>
      <c r="E52" s="98">
        <f t="shared" si="0"/>
        <v>0</v>
      </c>
      <c r="F52" s="10"/>
      <c r="G52" s="138" t="s">
        <v>7</v>
      </c>
      <c r="H52" s="140" t="s">
        <v>0</v>
      </c>
      <c r="I52" s="139"/>
      <c r="J52" s="3"/>
    </row>
    <row r="53" spans="1:10" ht="15.75" customHeight="1">
      <c r="A53" s="96">
        <v>41801</v>
      </c>
      <c r="B53" s="91" t="s">
        <v>62</v>
      </c>
      <c r="C53" s="83">
        <v>0</v>
      </c>
      <c r="D53" s="42">
        <v>8787</v>
      </c>
      <c r="E53" s="98">
        <f t="shared" si="0"/>
        <v>0</v>
      </c>
      <c r="F53" s="5"/>
      <c r="G53" s="46" t="s">
        <v>6</v>
      </c>
      <c r="H53" s="115">
        <f>SUM(H54:I57)</f>
        <v>194</v>
      </c>
      <c r="I53" s="110"/>
      <c r="J53" s="9"/>
    </row>
    <row r="54" spans="1:10" ht="15.75" customHeight="1">
      <c r="A54" s="96">
        <v>41797</v>
      </c>
      <c r="B54" s="91" t="s">
        <v>63</v>
      </c>
      <c r="C54" s="83">
        <v>0</v>
      </c>
      <c r="D54" s="42">
        <v>9280</v>
      </c>
      <c r="E54" s="98">
        <f t="shared" si="0"/>
        <v>0</v>
      </c>
      <c r="F54" s="5"/>
      <c r="G54" s="34" t="s">
        <v>27</v>
      </c>
      <c r="H54" s="116">
        <v>194</v>
      </c>
      <c r="I54" s="111"/>
      <c r="J54" s="9"/>
    </row>
    <row r="55" spans="1:10" ht="15.75" customHeight="1">
      <c r="A55" s="96">
        <v>41807</v>
      </c>
      <c r="B55" s="91" t="s">
        <v>64</v>
      </c>
      <c r="C55" s="83">
        <v>2</v>
      </c>
      <c r="D55" s="42">
        <v>20350</v>
      </c>
      <c r="E55" s="98">
        <f t="shared" si="0"/>
        <v>9.828009828009828</v>
      </c>
      <c r="F55" s="20"/>
      <c r="G55" s="50" t="s">
        <v>76</v>
      </c>
      <c r="H55" s="117">
        <v>0</v>
      </c>
      <c r="I55" s="112"/>
      <c r="J55" s="9"/>
    </row>
    <row r="56" spans="1:13" ht="15.75" customHeight="1">
      <c r="A56" s="96">
        <v>41872</v>
      </c>
      <c r="B56" s="91" t="s">
        <v>65</v>
      </c>
      <c r="C56" s="83">
        <v>1</v>
      </c>
      <c r="D56" s="42">
        <v>7315</v>
      </c>
      <c r="E56" s="98">
        <f t="shared" si="0"/>
        <v>13.67053998632946</v>
      </c>
      <c r="F56" s="20"/>
      <c r="G56" s="50" t="s">
        <v>28</v>
      </c>
      <c r="H56" s="118">
        <v>0</v>
      </c>
      <c r="I56" s="113"/>
      <c r="J56" s="39"/>
      <c r="L56" s="1"/>
      <c r="M56" s="1"/>
    </row>
    <row r="57" spans="1:13" ht="15.75" customHeight="1" thickBot="1">
      <c r="A57" s="96">
        <v>41885</v>
      </c>
      <c r="B57" s="91" t="s">
        <v>66</v>
      </c>
      <c r="C57" s="83">
        <v>0</v>
      </c>
      <c r="D57" s="42">
        <v>9064</v>
      </c>
      <c r="E57" s="98">
        <f t="shared" si="0"/>
        <v>0</v>
      </c>
      <c r="F57" s="20"/>
      <c r="G57" s="19" t="s">
        <v>75</v>
      </c>
      <c r="H57" s="119">
        <v>0</v>
      </c>
      <c r="I57" s="114"/>
      <c r="J57" s="40"/>
      <c r="L57" s="1"/>
      <c r="M57" s="1"/>
    </row>
    <row r="58" spans="1:13" ht="6" customHeight="1" thickBot="1">
      <c r="A58" s="18"/>
      <c r="B58" s="99"/>
      <c r="C58" s="100"/>
      <c r="D58" s="100"/>
      <c r="E58" s="101"/>
      <c r="F58" s="26"/>
      <c r="G58" s="61"/>
      <c r="H58" s="53"/>
      <c r="I58" s="38"/>
      <c r="J58" s="40"/>
      <c r="L58" s="1"/>
      <c r="M58" s="1"/>
    </row>
    <row r="59" spans="2:10" ht="13.5" thickBot="1">
      <c r="B59" s="27"/>
      <c r="C59" s="30"/>
      <c r="D59" s="32"/>
      <c r="E59" s="30"/>
      <c r="F59" s="26"/>
      <c r="G59" s="61"/>
      <c r="H59" s="54"/>
      <c r="I59" s="38"/>
      <c r="J59" s="40"/>
    </row>
    <row r="60" spans="1:11" ht="24" customHeight="1" thickBot="1">
      <c r="A60" s="141" t="s">
        <v>67</v>
      </c>
      <c r="B60" s="142"/>
      <c r="C60" s="142"/>
      <c r="D60" s="142"/>
      <c r="E60" s="143"/>
      <c r="F60" s="26"/>
      <c r="G60" s="61"/>
      <c r="H60" s="55"/>
      <c r="I60" s="38"/>
      <c r="J60" s="40"/>
      <c r="K60" s="2"/>
    </row>
    <row r="61" spans="6:11" ht="12.75">
      <c r="F61" s="26"/>
      <c r="G61" s="61"/>
      <c r="H61" s="55"/>
      <c r="I61" s="36"/>
      <c r="J61" s="36"/>
      <c r="K61" s="2"/>
    </row>
    <row r="62" spans="6:8" ht="12.75">
      <c r="F62" s="26"/>
      <c r="G62" s="61"/>
      <c r="H62" s="55"/>
    </row>
    <row r="63" spans="6:8" ht="12.75">
      <c r="F63" s="26"/>
      <c r="G63" s="61"/>
      <c r="H63" s="54"/>
    </row>
    <row r="64" spans="6:8" ht="12.75">
      <c r="F64" s="26"/>
      <c r="G64" s="61"/>
      <c r="H64" s="54"/>
    </row>
    <row r="65" spans="6:12" ht="12.75">
      <c r="F65" s="26"/>
      <c r="G65" s="61"/>
      <c r="H65" s="54"/>
      <c r="L65" s="1"/>
    </row>
    <row r="66" spans="6:12" ht="12.75">
      <c r="F66" s="28"/>
      <c r="G66" s="61"/>
      <c r="H66" s="54"/>
      <c r="L66" s="11"/>
    </row>
    <row r="67" spans="6:12" ht="12.75">
      <c r="F67" s="28"/>
      <c r="G67" s="61"/>
      <c r="H67" s="54"/>
      <c r="L67" s="12"/>
    </row>
    <row r="68" spans="6:12" ht="12.75">
      <c r="F68" s="28"/>
      <c r="G68" s="61"/>
      <c r="H68" s="53"/>
      <c r="L68" s="12"/>
    </row>
    <row r="69" spans="6:12" ht="12.75">
      <c r="F69" s="28"/>
      <c r="G69" s="61"/>
      <c r="H69" s="54"/>
      <c r="L69" s="3"/>
    </row>
    <row r="70" spans="6:12" ht="12.75">
      <c r="F70" s="28"/>
      <c r="G70" s="61"/>
      <c r="H70" s="56"/>
      <c r="L70" s="3"/>
    </row>
    <row r="71" spans="6:12" ht="12.75" customHeight="1">
      <c r="F71" s="28"/>
      <c r="G71" s="61"/>
      <c r="H71" s="56"/>
      <c r="L71" s="3"/>
    </row>
    <row r="72" spans="6:12" ht="12.75">
      <c r="F72" s="28"/>
      <c r="G72" s="61"/>
      <c r="H72" s="54"/>
      <c r="L72" s="3"/>
    </row>
    <row r="73" spans="6:12" ht="12.75">
      <c r="F73" s="28"/>
      <c r="G73" s="61"/>
      <c r="H73" s="57"/>
      <c r="L73" s="3"/>
    </row>
    <row r="74" spans="6:12" ht="12.75">
      <c r="F74" s="28"/>
      <c r="G74" s="61"/>
      <c r="H74" s="57"/>
      <c r="L74" s="3"/>
    </row>
    <row r="75" spans="6:12" ht="12.75" customHeight="1">
      <c r="F75" s="28"/>
      <c r="G75" s="61"/>
      <c r="H75" s="57"/>
      <c r="L75" s="3"/>
    </row>
    <row r="76" spans="6:12" ht="12.75">
      <c r="F76" s="28"/>
      <c r="G76" s="61"/>
      <c r="H76" s="57"/>
      <c r="L76" s="3"/>
    </row>
    <row r="77" spans="6:14" ht="12.75">
      <c r="F77" s="26"/>
      <c r="G77" s="61"/>
      <c r="H77" s="57"/>
      <c r="L77" s="3"/>
      <c r="N77" s="3"/>
    </row>
    <row r="78" spans="6:15" ht="12.75">
      <c r="F78" s="28"/>
      <c r="G78" s="61"/>
      <c r="H78" s="57"/>
      <c r="L78" s="3"/>
      <c r="M78" s="3"/>
      <c r="N78" s="3"/>
      <c r="O78" s="3"/>
    </row>
    <row r="79" spans="6:12" ht="12.75" customHeight="1">
      <c r="F79" s="26"/>
      <c r="G79" s="61"/>
      <c r="H79" s="57"/>
      <c r="L79" s="3"/>
    </row>
    <row r="80" spans="6:12" ht="12.75" customHeight="1">
      <c r="F80" s="28"/>
      <c r="G80" s="61"/>
      <c r="H80" s="57"/>
      <c r="L80" s="3"/>
    </row>
    <row r="81" spans="6:12" ht="12.75" customHeight="1">
      <c r="F81" s="28"/>
      <c r="G81" s="61"/>
      <c r="H81" s="57"/>
      <c r="L81" s="3"/>
    </row>
    <row r="82" spans="6:12" ht="12.75" customHeight="1">
      <c r="F82" s="28"/>
      <c r="G82" s="61"/>
      <c r="H82" s="57"/>
      <c r="I82" s="9"/>
      <c r="J82" s="9"/>
      <c r="K82" s="9"/>
      <c r="L82" s="9"/>
    </row>
    <row r="83" spans="6:12" ht="12.75" customHeight="1">
      <c r="F83" s="28"/>
      <c r="G83" s="61"/>
      <c r="H83" s="57"/>
      <c r="L83" s="9"/>
    </row>
    <row r="84" spans="6:12" ht="12.75">
      <c r="F84" s="28"/>
      <c r="G84" s="61"/>
      <c r="H84" s="57"/>
      <c r="I84" s="80"/>
      <c r="J84" s="80"/>
      <c r="K84" s="80"/>
      <c r="L84" s="13"/>
    </row>
    <row r="85" spans="6:12" ht="12.75">
      <c r="F85" s="28"/>
      <c r="G85" s="61"/>
      <c r="H85" s="57"/>
      <c r="I85" s="48"/>
      <c r="J85" s="73"/>
      <c r="K85" s="81"/>
      <c r="L85" s="3"/>
    </row>
    <row r="86" spans="6:12" ht="12.75" customHeight="1">
      <c r="F86" s="28"/>
      <c r="G86" s="61"/>
      <c r="H86" s="57"/>
      <c r="I86" s="49"/>
      <c r="J86" s="73"/>
      <c r="K86" s="81"/>
      <c r="L86" s="3"/>
    </row>
    <row r="87" spans="6:9" ht="12.75">
      <c r="F87" s="28"/>
      <c r="G87" s="61"/>
      <c r="H87" s="58"/>
      <c r="I87" s="36"/>
    </row>
    <row r="88" spans="6:9" ht="12.75" customHeight="1">
      <c r="F88" s="28"/>
      <c r="G88" s="61"/>
      <c r="H88" s="59"/>
      <c r="I88" s="36"/>
    </row>
    <row r="89" spans="6:9" ht="12.75">
      <c r="F89" s="28"/>
      <c r="G89" s="61"/>
      <c r="H89" s="59"/>
      <c r="I89" s="36"/>
    </row>
    <row r="90" spans="6:9" ht="12.75">
      <c r="F90" s="28"/>
      <c r="G90" s="61"/>
      <c r="H90" s="58"/>
      <c r="I90" s="36"/>
    </row>
    <row r="91" spans="6:10" ht="13.5" customHeight="1">
      <c r="F91" s="28"/>
      <c r="G91" s="61"/>
      <c r="H91" s="60"/>
      <c r="I91" s="36"/>
      <c r="J91" s="17"/>
    </row>
    <row r="92" spans="6:10" ht="13.5" customHeight="1">
      <c r="F92" s="28"/>
      <c r="G92" s="61"/>
      <c r="H92" s="60"/>
      <c r="I92" s="36"/>
      <c r="J92" s="21"/>
    </row>
    <row r="93" spans="6:10" ht="13.5" customHeight="1">
      <c r="F93" s="28"/>
      <c r="G93" s="61"/>
      <c r="H93" s="60"/>
      <c r="I93" s="36"/>
      <c r="J93" s="21"/>
    </row>
    <row r="94" spans="6:10" ht="13.5" customHeight="1">
      <c r="F94" s="28"/>
      <c r="G94" s="61"/>
      <c r="H94" s="62"/>
      <c r="I94" s="36"/>
      <c r="J94" s="21"/>
    </row>
    <row r="95" spans="6:10" ht="12.75" customHeight="1">
      <c r="F95" s="28"/>
      <c r="I95" s="22"/>
      <c r="J95" s="22"/>
    </row>
    <row r="96" spans="6:10" ht="0.75" customHeight="1" hidden="1">
      <c r="F96" s="26"/>
      <c r="G96" s="44" t="s">
        <v>68</v>
      </c>
      <c r="H96" s="45">
        <v>36</v>
      </c>
      <c r="I96" s="17"/>
      <c r="J96" s="21"/>
    </row>
    <row r="97" spans="6:10" ht="6" customHeight="1">
      <c r="F97" s="26"/>
      <c r="G97" s="28"/>
      <c r="H97" s="31"/>
      <c r="I97" s="17"/>
      <c r="J97" s="21"/>
    </row>
    <row r="98" spans="6:10" ht="25.5" customHeight="1">
      <c r="F98" s="26"/>
      <c r="G98" s="28"/>
      <c r="H98" s="31"/>
      <c r="I98" s="17"/>
      <c r="J98" s="21"/>
    </row>
    <row r="99" spans="2:10" ht="12.75">
      <c r="B99" s="27"/>
      <c r="C99" s="30"/>
      <c r="D99" s="32"/>
      <c r="E99" s="30"/>
      <c r="F99" s="26"/>
      <c r="G99" s="26"/>
      <c r="H99" s="31"/>
      <c r="I99" s="17"/>
      <c r="J99" s="21"/>
    </row>
    <row r="100" spans="2:10" ht="12.75">
      <c r="B100" s="27"/>
      <c r="C100" s="30"/>
      <c r="D100" s="32"/>
      <c r="E100" s="30"/>
      <c r="F100" s="26"/>
      <c r="G100" s="26"/>
      <c r="H100" s="31"/>
      <c r="I100" s="21"/>
      <c r="J100" s="21"/>
    </row>
    <row r="101" spans="2:10" ht="12.75">
      <c r="B101" s="27"/>
      <c r="C101" s="30"/>
      <c r="D101" s="32"/>
      <c r="E101" s="30"/>
      <c r="F101" s="26"/>
      <c r="G101" s="26"/>
      <c r="H101" s="32"/>
      <c r="I101" s="21"/>
      <c r="J101" s="21"/>
    </row>
    <row r="102" spans="2:10" ht="12.75">
      <c r="B102" s="30"/>
      <c r="C102" s="30"/>
      <c r="D102" s="32"/>
      <c r="E102" s="30"/>
      <c r="F102" s="26"/>
      <c r="G102" s="26"/>
      <c r="H102" s="33"/>
      <c r="I102" s="21"/>
      <c r="J102" s="21"/>
    </row>
    <row r="103" spans="2:10" ht="12.75">
      <c r="B103" s="30"/>
      <c r="C103" s="30"/>
      <c r="D103" s="32"/>
      <c r="E103" s="30"/>
      <c r="F103" s="30"/>
      <c r="G103" s="26"/>
      <c r="H103" s="33"/>
      <c r="I103" s="21"/>
      <c r="J103" s="21"/>
    </row>
    <row r="104" spans="2:10" ht="12.75">
      <c r="B104" s="30"/>
      <c r="C104" s="30"/>
      <c r="D104" s="32"/>
      <c r="E104" s="30"/>
      <c r="F104" s="30"/>
      <c r="G104" s="30"/>
      <c r="H104" s="33"/>
      <c r="I104" s="21"/>
      <c r="J104" s="21"/>
    </row>
    <row r="105" spans="2:10" ht="12.75">
      <c r="B105" s="30"/>
      <c r="C105" s="30"/>
      <c r="D105" s="30"/>
      <c r="E105" s="30"/>
      <c r="F105" s="30"/>
      <c r="G105" s="30"/>
      <c r="H105" s="33"/>
      <c r="I105" s="21"/>
      <c r="J105" s="21"/>
    </row>
    <row r="106" spans="2:10" ht="12.75">
      <c r="B106" s="21"/>
      <c r="C106" s="21"/>
      <c r="D106" s="21"/>
      <c r="E106" s="21"/>
      <c r="F106" s="21"/>
      <c r="G106" s="21"/>
      <c r="H106" s="23"/>
      <c r="I106" s="21"/>
      <c r="J106" s="21"/>
    </row>
    <row r="107" spans="2:10" ht="12.75">
      <c r="B107" s="21"/>
      <c r="C107" s="21"/>
      <c r="D107" s="21"/>
      <c r="E107" s="21"/>
      <c r="F107" s="21"/>
      <c r="G107" s="21"/>
      <c r="H107" s="24"/>
      <c r="I107" s="21"/>
      <c r="J107" s="21"/>
    </row>
    <row r="108" spans="2:10" ht="12.75"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2:10" ht="12.75"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2:10" ht="12.75"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2:10" ht="12.75"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2:10" ht="12.75"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2:10" ht="12.75"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2:10" ht="12.75"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2:10" ht="12.75"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2:10" ht="12.75"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2:10" ht="12.75">
      <c r="B117" s="72"/>
      <c r="C117" s="72"/>
      <c r="D117" s="72"/>
      <c r="E117" s="72"/>
      <c r="F117" s="72"/>
      <c r="G117" s="72"/>
      <c r="H117" s="72"/>
      <c r="I117" s="72"/>
      <c r="J117" s="72"/>
    </row>
    <row r="118" spans="2:10" ht="12.75"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2:10" ht="12.75"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2:10" ht="12.75"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2:10" ht="12.75"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2:10" ht="12.75"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2:10" ht="12.75">
      <c r="B123" s="22"/>
      <c r="C123" s="22"/>
      <c r="D123" s="22"/>
      <c r="E123" s="22"/>
      <c r="F123" s="22"/>
      <c r="G123" s="22"/>
      <c r="H123" s="22"/>
      <c r="I123" s="17"/>
      <c r="J123" s="17"/>
    </row>
    <row r="124" spans="2:10" ht="12.75">
      <c r="B124" s="3"/>
      <c r="C124" s="3"/>
      <c r="D124" s="3"/>
      <c r="E124" s="3"/>
      <c r="F124" s="3"/>
      <c r="G124" s="3"/>
      <c r="H124" s="3"/>
      <c r="I124" s="15"/>
      <c r="J124" s="15"/>
    </row>
    <row r="125" spans="2:10" ht="12.75">
      <c r="B125" s="14"/>
      <c r="C125" s="14"/>
      <c r="D125" s="14"/>
      <c r="E125" s="14"/>
      <c r="F125" s="14"/>
      <c r="G125" s="14"/>
      <c r="H125" s="14"/>
      <c r="I125" s="15"/>
      <c r="J125" s="15"/>
    </row>
    <row r="126" spans="2:10" ht="12.75">
      <c r="B126" s="14"/>
      <c r="C126" s="14"/>
      <c r="D126" s="14"/>
      <c r="E126" s="14"/>
      <c r="F126" s="14"/>
      <c r="G126" s="14"/>
      <c r="H126" s="14"/>
      <c r="I126" s="15"/>
      <c r="J126" s="15"/>
    </row>
    <row r="127" spans="2:10" ht="12.75">
      <c r="B127" s="14"/>
      <c r="C127" s="14"/>
      <c r="D127" s="14"/>
      <c r="E127" s="14"/>
      <c r="F127" s="14"/>
      <c r="G127" s="14"/>
      <c r="H127" s="14"/>
      <c r="I127" s="3"/>
      <c r="J127" s="3"/>
    </row>
    <row r="128" spans="2:10" ht="12.75">
      <c r="B128" s="14"/>
      <c r="C128" s="14"/>
      <c r="D128" s="14"/>
      <c r="E128" s="14"/>
      <c r="F128" s="14"/>
      <c r="G128" s="14"/>
      <c r="H128" s="14"/>
      <c r="I128" s="3"/>
      <c r="J128" s="6"/>
    </row>
    <row r="129" spans="2:10" ht="12.75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ht="12.75">
      <c r="B130" s="14"/>
      <c r="C130" s="14"/>
      <c r="D130" s="14"/>
      <c r="E130" s="14"/>
      <c r="F130" s="14"/>
      <c r="G130" s="14"/>
      <c r="H130" s="14"/>
      <c r="I130" s="16"/>
      <c r="J130" s="14"/>
    </row>
    <row r="131" spans="2:10" ht="12.75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ht="12.75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ht="12.75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ht="12.75"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2:10" ht="12.75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2:10" ht="12.75"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2:10" ht="12.75">
      <c r="B137" s="15"/>
      <c r="C137" s="14"/>
      <c r="D137" s="14"/>
      <c r="E137" s="14"/>
      <c r="F137" s="14"/>
      <c r="G137" s="14"/>
      <c r="H137" s="14"/>
      <c r="I137" s="15"/>
      <c r="J137" s="15"/>
    </row>
    <row r="138" spans="2:10" ht="12.75"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2:10" ht="12.75"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2:10" ht="12.75">
      <c r="B140" s="6"/>
      <c r="C140" s="15"/>
      <c r="D140" s="15"/>
      <c r="E140" s="15"/>
      <c r="F140" s="15"/>
      <c r="G140" s="15"/>
      <c r="H140" s="15"/>
      <c r="I140" s="6"/>
      <c r="J140" s="15"/>
    </row>
    <row r="141" spans="2:10" ht="12.75"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2:10" ht="12.75">
      <c r="B142" s="3"/>
      <c r="C142" s="6"/>
      <c r="D142" s="6"/>
      <c r="E142" s="6"/>
      <c r="F142" s="6"/>
      <c r="G142" s="6"/>
      <c r="H142" s="6"/>
      <c r="I142" s="3"/>
      <c r="J142" s="3"/>
    </row>
    <row r="143" spans="2:10" ht="12.75">
      <c r="B143" s="15"/>
      <c r="C143" s="14"/>
      <c r="D143" s="14"/>
      <c r="E143" s="14"/>
      <c r="F143" s="14"/>
      <c r="G143" s="14"/>
      <c r="H143" s="14"/>
      <c r="I143" s="15"/>
      <c r="J143" s="14"/>
    </row>
    <row r="144" spans="2:10" ht="12.75">
      <c r="B144" s="15"/>
      <c r="C144" s="14"/>
      <c r="D144" s="14"/>
      <c r="E144" s="14"/>
      <c r="F144" s="14"/>
      <c r="G144" s="14"/>
      <c r="H144" s="14"/>
      <c r="I144" s="15"/>
      <c r="J144" s="14"/>
    </row>
    <row r="145" spans="2:10" ht="12.75">
      <c r="B145" s="15"/>
      <c r="C145" s="14"/>
      <c r="D145" s="14"/>
      <c r="E145" s="14"/>
      <c r="F145" s="14"/>
      <c r="G145" s="14"/>
      <c r="H145" s="14"/>
      <c r="I145" s="15"/>
      <c r="J145" s="14"/>
    </row>
    <row r="146" spans="2:10" ht="12.75">
      <c r="B146" s="15"/>
      <c r="C146" s="15"/>
      <c r="D146" s="15"/>
      <c r="E146" s="15"/>
      <c r="F146" s="15"/>
      <c r="G146" s="15"/>
      <c r="H146" s="15"/>
      <c r="I146" s="15"/>
      <c r="J146" s="14"/>
    </row>
    <row r="147" spans="2:10" ht="12.75">
      <c r="B147" s="15"/>
      <c r="C147" s="15"/>
      <c r="D147" s="15"/>
      <c r="E147" s="15"/>
      <c r="F147" s="15"/>
      <c r="G147" s="15"/>
      <c r="H147" s="15"/>
      <c r="I147" s="15"/>
      <c r="J147" s="14"/>
    </row>
    <row r="148" spans="2:10" ht="12.75"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2:10" ht="12.75">
      <c r="B149" s="6"/>
      <c r="C149" s="6"/>
      <c r="D149" s="6"/>
      <c r="E149" s="6"/>
      <c r="F149" s="6"/>
      <c r="G149" s="6"/>
      <c r="H149" s="6"/>
      <c r="I149" s="6"/>
      <c r="J149" s="6"/>
    </row>
    <row r="150" spans="2:10" ht="12.75"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2:10" ht="12.75">
      <c r="B151" s="3"/>
      <c r="C151" s="3"/>
      <c r="D151" s="3"/>
      <c r="E151" s="3"/>
      <c r="F151" s="3"/>
      <c r="G151" s="3"/>
      <c r="H151" s="3"/>
      <c r="I151" s="15"/>
      <c r="J151" s="15"/>
    </row>
    <row r="152" spans="2:10" ht="12.75">
      <c r="B152" s="15"/>
      <c r="C152" s="14"/>
      <c r="D152" s="14"/>
      <c r="E152" s="14"/>
      <c r="F152" s="14"/>
      <c r="G152" s="14"/>
      <c r="H152" s="14"/>
      <c r="I152" s="6"/>
      <c r="J152" s="3"/>
    </row>
    <row r="153" spans="2:10" ht="12.75">
      <c r="B153" s="15"/>
      <c r="C153" s="14"/>
      <c r="D153" s="14"/>
      <c r="E153" s="14"/>
      <c r="F153" s="14"/>
      <c r="G153" s="14"/>
      <c r="H153" s="14"/>
      <c r="I153" s="6"/>
      <c r="J153" s="14"/>
    </row>
    <row r="154" spans="2:10" ht="12.75">
      <c r="B154" s="15"/>
      <c r="C154" s="14"/>
      <c r="D154" s="14"/>
      <c r="E154" s="14"/>
      <c r="F154" s="14"/>
      <c r="G154" s="14"/>
      <c r="H154" s="14"/>
      <c r="I154" s="6"/>
      <c r="J154" s="14"/>
    </row>
    <row r="155" spans="2:10" ht="12.75">
      <c r="B155" s="15"/>
      <c r="C155" s="14"/>
      <c r="D155" s="14"/>
      <c r="E155" s="14"/>
      <c r="F155" s="14"/>
      <c r="G155" s="14"/>
      <c r="H155" s="14"/>
      <c r="I155" s="6"/>
      <c r="J155" s="14"/>
    </row>
    <row r="156" spans="2:10" ht="12.75">
      <c r="B156" s="15"/>
      <c r="C156" s="14"/>
      <c r="D156" s="14"/>
      <c r="E156" s="14"/>
      <c r="F156" s="14"/>
      <c r="G156" s="14"/>
      <c r="H156" s="14"/>
      <c r="I156" s="15"/>
      <c r="J156" s="15"/>
    </row>
    <row r="157" spans="2:10" ht="12.75">
      <c r="B157" s="15"/>
      <c r="C157" s="14"/>
      <c r="D157" s="14"/>
      <c r="E157" s="14"/>
      <c r="F157" s="14"/>
      <c r="G157" s="14"/>
      <c r="H157" s="14"/>
      <c r="I157" s="15"/>
      <c r="J157" s="15"/>
    </row>
    <row r="158" spans="2:10" ht="12.75"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2:10" ht="12.75"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2:10" ht="12.75"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2:10" ht="12.75"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2:10" ht="12.75"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2:10" ht="12.75"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2:10" ht="12.75"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2:10" ht="12.75"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2:10" ht="12.75"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2:10" ht="12.75"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2:10" ht="12.75"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2:10" ht="12.75"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2:10" ht="12.75"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2:10" ht="12.75">
      <c r="B171" s="6"/>
      <c r="C171" s="15"/>
      <c r="D171" s="15"/>
      <c r="E171" s="15"/>
      <c r="F171" s="15"/>
      <c r="G171" s="15"/>
      <c r="H171" s="15"/>
      <c r="I171" s="15"/>
      <c r="J171" s="15"/>
    </row>
    <row r="172" spans="2:10" ht="12.75"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2:10" ht="12.75"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2:10" ht="12.75">
      <c r="B174" s="3"/>
      <c r="C174" s="3"/>
      <c r="D174" s="3"/>
      <c r="E174" s="3"/>
      <c r="F174" s="3"/>
      <c r="G174" s="3"/>
      <c r="H174" s="3"/>
      <c r="I174" s="3"/>
      <c r="J174" s="15"/>
    </row>
    <row r="175" spans="2:10" ht="12.75">
      <c r="B175" s="15"/>
      <c r="C175" s="14"/>
      <c r="D175" s="14"/>
      <c r="E175" s="14"/>
      <c r="F175" s="14"/>
      <c r="G175" s="14"/>
      <c r="H175" s="14"/>
      <c r="I175" s="14"/>
      <c r="J175" s="15"/>
    </row>
    <row r="176" spans="2:10" ht="12.75">
      <c r="B176" s="15"/>
      <c r="C176" s="14"/>
      <c r="D176" s="14"/>
      <c r="E176" s="14"/>
      <c r="F176" s="14"/>
      <c r="G176" s="14"/>
      <c r="H176" s="14"/>
      <c r="I176" s="14"/>
      <c r="J176" s="15"/>
    </row>
    <row r="177" spans="2:10" ht="12.75">
      <c r="B177" s="15"/>
      <c r="C177" s="14"/>
      <c r="D177" s="14"/>
      <c r="E177" s="14"/>
      <c r="F177" s="14"/>
      <c r="G177" s="14"/>
      <c r="H177" s="14"/>
      <c r="I177" s="14"/>
      <c r="J177" s="15"/>
    </row>
    <row r="178" spans="2:10" ht="12.75">
      <c r="B178" s="15"/>
      <c r="C178" s="14"/>
      <c r="D178" s="14"/>
      <c r="E178" s="14"/>
      <c r="F178" s="14"/>
      <c r="G178" s="14"/>
      <c r="H178" s="14"/>
      <c r="I178" s="14"/>
      <c r="J178" s="15"/>
    </row>
    <row r="179" spans="2:10" ht="12.75">
      <c r="B179" s="15"/>
      <c r="C179" s="14"/>
      <c r="D179" s="14"/>
      <c r="E179" s="14"/>
      <c r="F179" s="14"/>
      <c r="G179" s="14"/>
      <c r="H179" s="14"/>
      <c r="I179" s="14"/>
      <c r="J179" s="15"/>
    </row>
    <row r="180" spans="2:10" ht="12.75">
      <c r="B180" s="15"/>
      <c r="C180" s="14"/>
      <c r="D180" s="14"/>
      <c r="E180" s="14"/>
      <c r="F180" s="14"/>
      <c r="G180" s="14"/>
      <c r="H180" s="14"/>
      <c r="I180" s="14"/>
      <c r="J180" s="15"/>
    </row>
    <row r="181" spans="2:10" ht="12.75">
      <c r="B181" s="15"/>
      <c r="C181" s="14"/>
      <c r="D181" s="14"/>
      <c r="E181" s="14"/>
      <c r="F181" s="14"/>
      <c r="G181" s="14"/>
      <c r="H181" s="14"/>
      <c r="I181" s="14"/>
      <c r="J181" s="15"/>
    </row>
    <row r="182" spans="2:10" ht="12.75">
      <c r="B182" s="15"/>
      <c r="C182" s="14"/>
      <c r="D182" s="14"/>
      <c r="E182" s="14"/>
      <c r="F182" s="14"/>
      <c r="G182" s="14"/>
      <c r="H182" s="14"/>
      <c r="I182" s="14"/>
      <c r="J182" s="15"/>
    </row>
    <row r="183" spans="2:10" ht="12.75">
      <c r="B183" s="15"/>
      <c r="C183" s="14"/>
      <c r="D183" s="14"/>
      <c r="E183" s="14"/>
      <c r="F183" s="14"/>
      <c r="G183" s="14"/>
      <c r="H183" s="14"/>
      <c r="I183" s="14"/>
      <c r="J183" s="15"/>
    </row>
    <row r="184" spans="2:10" ht="12.75">
      <c r="B184" s="15"/>
      <c r="C184" s="14"/>
      <c r="D184" s="14"/>
      <c r="E184" s="14"/>
      <c r="F184" s="14"/>
      <c r="G184" s="14"/>
      <c r="H184" s="14"/>
      <c r="I184" s="14"/>
      <c r="J184" s="15"/>
    </row>
    <row r="185" spans="2:10" ht="12.75">
      <c r="B185" s="15"/>
      <c r="C185" s="14"/>
      <c r="D185" s="14"/>
      <c r="E185" s="14"/>
      <c r="F185" s="14"/>
      <c r="G185" s="14"/>
      <c r="H185" s="14"/>
      <c r="I185" s="14"/>
      <c r="J185" s="15"/>
    </row>
    <row r="186" spans="2:10" ht="12.75">
      <c r="B186" s="15"/>
      <c r="C186" s="14"/>
      <c r="D186" s="14"/>
      <c r="E186" s="14"/>
      <c r="F186" s="14"/>
      <c r="G186" s="14"/>
      <c r="H186" s="14"/>
      <c r="I186" s="14"/>
      <c r="J186" s="15"/>
    </row>
    <row r="187" spans="2:10" ht="12.75">
      <c r="B187" s="15"/>
      <c r="C187" s="14"/>
      <c r="D187" s="14"/>
      <c r="E187" s="14"/>
      <c r="F187" s="14"/>
      <c r="G187" s="14"/>
      <c r="H187" s="14"/>
      <c r="I187" s="14"/>
      <c r="J187" s="15"/>
    </row>
    <row r="188" spans="2:10" ht="12.75"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2:10" ht="12.75"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2:10" ht="12.75">
      <c r="B190" s="6"/>
      <c r="C190" s="15"/>
      <c r="D190" s="15"/>
      <c r="E190" s="15"/>
      <c r="F190" s="15"/>
      <c r="G190" s="15"/>
      <c r="H190" s="15"/>
      <c r="I190" s="6"/>
      <c r="J190" s="6"/>
    </row>
    <row r="191" spans="2:10" ht="12.75"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2:10" ht="12.75">
      <c r="B192" s="6"/>
      <c r="C192" s="6"/>
      <c r="D192" s="6"/>
      <c r="E192" s="6"/>
      <c r="F192" s="6"/>
      <c r="G192" s="6"/>
      <c r="H192" s="6"/>
      <c r="I192" s="3"/>
      <c r="J192" s="3"/>
    </row>
    <row r="193" spans="2:10" ht="12.75">
      <c r="B193" s="6"/>
      <c r="C193" s="14"/>
      <c r="D193" s="14"/>
      <c r="E193" s="14"/>
      <c r="F193" s="14"/>
      <c r="G193" s="14"/>
      <c r="H193" s="14"/>
      <c r="I193" s="15"/>
      <c r="J193" s="14"/>
    </row>
    <row r="194" spans="2:10" ht="12.75"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2:10" ht="12.75"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2:10" ht="12.75"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2:10" ht="12.75"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2:10" ht="12.75"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2:10" ht="12.75"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2:10" ht="12.75"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2:10" ht="12.75"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2:10" ht="12.75"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2:10" ht="12.75"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2:10" ht="12.75"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2:10" ht="12.75"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2:10" ht="12.75"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2:10" ht="12.75"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2:10" ht="12.75"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2:10" ht="12.75"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2:10" ht="12.75"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2:10" ht="12.75"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2:10" ht="12.75"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2:10" ht="12.75"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2:10" ht="12.75"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2:10" ht="12.75"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2:10" ht="12.75"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2:10" ht="12.75"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2:10" ht="12.75"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2:10" ht="12.75"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2:10" ht="12.75"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2:10" ht="12.7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2.7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2.7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2.7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2.7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2.7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2.75">
      <c r="B227" s="2"/>
      <c r="C227" s="2"/>
      <c r="D227" s="2"/>
      <c r="E227" s="2"/>
      <c r="F227" s="2"/>
      <c r="G227" s="2"/>
      <c r="H227" s="2"/>
      <c r="I227" s="2"/>
      <c r="J227" s="2"/>
    </row>
  </sheetData>
  <sheetProtection/>
  <mergeCells count="44">
    <mergeCell ref="A60:E60"/>
    <mergeCell ref="H56:I56"/>
    <mergeCell ref="H57:I57"/>
    <mergeCell ref="A8:I8"/>
    <mergeCell ref="A9:I9"/>
    <mergeCell ref="A10:I10"/>
    <mergeCell ref="A12:I12"/>
    <mergeCell ref="A14:I14"/>
    <mergeCell ref="H47:I47"/>
    <mergeCell ref="G36:I37"/>
    <mergeCell ref="H52:I52"/>
    <mergeCell ref="H53:I53"/>
    <mergeCell ref="H54:I54"/>
    <mergeCell ref="H55:I55"/>
    <mergeCell ref="A16:E16"/>
    <mergeCell ref="H39:I39"/>
    <mergeCell ref="H40:I40"/>
    <mergeCell ref="H41:I41"/>
    <mergeCell ref="H42:I42"/>
    <mergeCell ref="I84:K84"/>
    <mergeCell ref="H43:I43"/>
    <mergeCell ref="H44:I44"/>
    <mergeCell ref="H45:I45"/>
    <mergeCell ref="H29:I29"/>
    <mergeCell ref="H46:I46"/>
    <mergeCell ref="J86:K86"/>
    <mergeCell ref="H33:I33"/>
    <mergeCell ref="G18:I18"/>
    <mergeCell ref="H31:I31"/>
    <mergeCell ref="H30:I30"/>
    <mergeCell ref="B117:J117"/>
    <mergeCell ref="H24:I24"/>
    <mergeCell ref="H25:I25"/>
    <mergeCell ref="H26:I26"/>
    <mergeCell ref="J85:K85"/>
    <mergeCell ref="H28:I28"/>
    <mergeCell ref="H32:I32"/>
    <mergeCell ref="B116:J116"/>
    <mergeCell ref="H23:I23"/>
    <mergeCell ref="H21:I21"/>
    <mergeCell ref="H27:I27"/>
    <mergeCell ref="H20:I20"/>
    <mergeCell ref="H22:I22"/>
    <mergeCell ref="G50:I50"/>
  </mergeCells>
  <printOptions horizontalCentered="1"/>
  <pageMargins left="0.5905511811023623" right="0.5905511811023623" top="0" bottom="0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SIDA</dc:creator>
  <cp:keywords/>
  <dc:description/>
  <cp:lastModifiedBy>Sistema de Informacion Regional</cp:lastModifiedBy>
  <cp:lastPrinted>2017-04-21T17:34:23Z</cp:lastPrinted>
  <dcterms:created xsi:type="dcterms:W3CDTF">1999-06-22T15:35:27Z</dcterms:created>
  <dcterms:modified xsi:type="dcterms:W3CDTF">2017-04-21T17:34:38Z</dcterms:modified>
  <cp:category/>
  <cp:version/>
  <cp:contentType/>
  <cp:contentStatus/>
</cp:coreProperties>
</file>