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C:\Users\sir\Documents\SIR\SIR 2016\ANUARIO 2015\SOCIAL\POBLACION\"/>
    </mc:Choice>
  </mc:AlternateContent>
  <bookViews>
    <workbookView xWindow="240" yWindow="60" windowWidth="11580" windowHeight="6795"/>
  </bookViews>
  <sheets>
    <sheet name="Hoja1" sheetId="4" r:id="rId1"/>
  </sheets>
  <calcPr calcId="152511"/>
</workbook>
</file>

<file path=xl/calcChain.xml><?xml version="1.0" encoding="utf-8"?>
<calcChain xmlns="http://schemas.openxmlformats.org/spreadsheetml/2006/main">
  <c r="D23" i="4" l="1"/>
  <c r="D24" i="4"/>
  <c r="D25" i="4"/>
  <c r="D26" i="4"/>
  <c r="D27" i="4"/>
  <c r="D28" i="4"/>
  <c r="D29" i="4"/>
  <c r="D30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31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22" i="4"/>
  <c r="C23" i="4"/>
  <c r="C24" i="4"/>
  <c r="C25" i="4"/>
  <c r="C26" i="4"/>
  <c r="C27" i="4"/>
  <c r="C28" i="4"/>
  <c r="C29" i="4"/>
  <c r="C30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31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22" i="4"/>
  <c r="M20" i="4"/>
  <c r="L20" i="4"/>
  <c r="J20" i="4"/>
  <c r="I20" i="4"/>
  <c r="G20" i="4"/>
  <c r="F20" i="4"/>
  <c r="D20" i="4" l="1"/>
  <c r="C20" i="4"/>
  <c r="N22" i="4"/>
  <c r="N23" i="4"/>
  <c r="N24" i="4"/>
  <c r="N25" i="4"/>
  <c r="N26" i="4"/>
  <c r="N27" i="4"/>
  <c r="N28" i="4"/>
  <c r="N29" i="4"/>
  <c r="N30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31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K22" i="4"/>
  <c r="K23" i="4"/>
  <c r="K24" i="4"/>
  <c r="K25" i="4"/>
  <c r="K26" i="4"/>
  <c r="K27" i="4"/>
  <c r="K28" i="4"/>
  <c r="K29" i="4"/>
  <c r="K30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31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H22" i="4"/>
  <c r="H23" i="4"/>
  <c r="H24" i="4"/>
  <c r="H25" i="4"/>
  <c r="H26" i="4"/>
  <c r="H27" i="4"/>
  <c r="H28" i="4"/>
  <c r="H29" i="4"/>
  <c r="H30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31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E22" i="4"/>
  <c r="E23" i="4"/>
  <c r="E24" i="4"/>
  <c r="E25" i="4"/>
  <c r="E26" i="4"/>
  <c r="E27" i="4"/>
  <c r="E28" i="4"/>
  <c r="E29" i="4"/>
  <c r="E30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31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N20" i="4"/>
  <c r="K20" i="4"/>
  <c r="H20" i="4"/>
  <c r="E20" i="4"/>
  <c r="B58" i="4" l="1"/>
  <c r="B50" i="4"/>
  <c r="B43" i="4"/>
  <c r="B35" i="4"/>
  <c r="B26" i="4"/>
  <c r="B54" i="4"/>
  <c r="B46" i="4"/>
  <c r="B39" i="4"/>
  <c r="B30" i="4"/>
  <c r="B22" i="4"/>
  <c r="B55" i="4"/>
  <c r="B51" i="4"/>
  <c r="B47" i="4"/>
  <c r="B44" i="4"/>
  <c r="B40" i="4"/>
  <c r="B36" i="4"/>
  <c r="B32" i="4"/>
  <c r="B27" i="4"/>
  <c r="B23" i="4"/>
  <c r="B57" i="4"/>
  <c r="B49" i="4"/>
  <c r="B42" i="4"/>
  <c r="B38" i="4"/>
  <c r="B25" i="4"/>
  <c r="B53" i="4"/>
  <c r="B31" i="4"/>
  <c r="B34" i="4"/>
  <c r="B29" i="4"/>
  <c r="B20" i="4"/>
  <c r="B56" i="4"/>
  <c r="B52" i="4"/>
  <c r="B48" i="4"/>
  <c r="B45" i="4"/>
  <c r="B41" i="4"/>
  <c r="B37" i="4"/>
  <c r="B33" i="4"/>
  <c r="B28" i="4"/>
  <c r="B24" i="4"/>
</calcChain>
</file>

<file path=xl/sharedStrings.xml><?xml version="1.0" encoding="utf-8"?>
<sst xmlns="http://schemas.openxmlformats.org/spreadsheetml/2006/main" count="67" uniqueCount="56">
  <si>
    <t>CENTRO POBLADO</t>
  </si>
  <si>
    <t>RURAL DISPERSO</t>
  </si>
  <si>
    <t>MUNICIPIO</t>
  </si>
  <si>
    <t>H</t>
  </si>
  <si>
    <t>M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</si>
  <si>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</si>
  <si>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</si>
  <si>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</si>
  <si>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</si>
  <si>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</si>
  <si>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</si>
  <si>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</si>
  <si>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</si>
  <si>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</si>
  <si>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</si>
  <si>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</si>
  <si>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</si>
  <si>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</si>
  <si>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</si>
  <si>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</si>
  <si>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</si>
  <si>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</si>
  <si>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</si>
  <si>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Oporapa</t>
  </si>
  <si>
    <t>Paicol</t>
  </si>
  <si>
    <t>Palermo</t>
  </si>
  <si>
    <t>Palestina</t>
  </si>
  <si>
    <t>Pitalito</t>
  </si>
  <si>
    <t>Rivera</t>
  </si>
  <si>
    <t>Saladoblanco</t>
  </si>
  <si>
    <t>Suaza</t>
  </si>
  <si>
    <t>Tarqui</t>
  </si>
  <si>
    <t>Tesalia</t>
  </si>
  <si>
    <t>Tello</t>
  </si>
  <si>
    <t>Teruel</t>
  </si>
  <si>
    <t>Villavieja</t>
  </si>
  <si>
    <t>TOTAL GENERAL</t>
  </si>
  <si>
    <t>Nátaga</t>
  </si>
  <si>
    <t>San Agustín</t>
  </si>
  <si>
    <t>Santa María</t>
  </si>
  <si>
    <t>Timaná</t>
  </si>
  <si>
    <t>Yaguará</t>
  </si>
  <si>
    <r>
      <t>FUENTE: DANE -</t>
    </r>
    <r>
      <rPr>
        <sz val="9"/>
        <rFont val="Arial"/>
        <family val="2"/>
      </rPr>
      <t xml:space="preserve"> Estadisticas Vitales </t>
    </r>
  </si>
  <si>
    <t xml:space="preserve">DINAMICA DE LA POBLACIÓN </t>
  </si>
  <si>
    <t>SISTEMA DE INFORMACION REGIONAL "SIR"</t>
  </si>
  <si>
    <t>GOBERNACION DEL HUILA</t>
  </si>
  <si>
    <t>DEPARTAMENTO ADMINISTRATIVO DE PLANEACION</t>
  </si>
  <si>
    <t>CABECERA MUNICIPAL</t>
  </si>
  <si>
    <t>SIN INFORMACION</t>
  </si>
  <si>
    <t>TOTAL</t>
  </si>
  <si>
    <t xml:space="preserve">TOTAL </t>
  </si>
  <si>
    <t>DEPARTAMENTO</t>
  </si>
  <si>
    <t>NACIMIENTOS POR AREA DE OCURRENCIA, SEXO Y MUNICIPIO DE OCURRENCIA EN EL DEPARTAMENTO</t>
  </si>
  <si>
    <t>2015 (PRELIMINAR)</t>
  </si>
  <si>
    <t>Cifras con corte a 31 de diciembre de 2015</t>
  </si>
  <si>
    <t>El 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</si>
</sst>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10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CastleT"/>
      <family val="2"/>
    </font>
    <font>
      <b/>
      <sz val="9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b/>
      <sz val="9"/>
      <color rgb="FF00000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rgb="FF54D454"/>
        <bgColor indexed="64"/>
      </patternFill>
    </fill>
    <fill>
      <patternFill patternType="solid">
        <fgColor rgb="FFFFED9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9" fillId="0" borderId="0" applyFill="0" applyBorder="0" applyAlignment="0" applyProtection="0"/>
  </cellStyleXfs>
  <cellXfs count="49">
    <xf numFmtId="0" fontId="0" fillId="0" borderId="0" xfId="0"/>
    <xf numFmtId="3" fontId="5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left"/>
    </xf>
    <xf numFmtId="0" fontId="3" fillId="0" borderId="0" xfId="0" applyFont="1" applyFill="1"/>
    <xf numFmtId="0" fontId="2" fillId="0" borderId="8" xfId="0" applyFont="1" applyFill="1" applyBorder="1"/>
    <xf numFmtId="3" fontId="5" fillId="0" borderId="2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/>
    </xf>
    <xf numFmtId="3" fontId="4" fillId="0" borderId="2" xfId="0" applyNumberFormat="1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left" vertical="top" wrapText="1"/>
    </xf>
    <xf numFmtId="3" fontId="5" fillId="0" borderId="1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/>
    <xf numFmtId="3" fontId="4" fillId="0" borderId="3" xfId="0" applyNumberFormat="1" applyFont="1" applyFill="1" applyBorder="1" applyAlignment="1">
      <alignment horizontal="right" vertical="center" wrapText="1"/>
    </xf>
    <xf numFmtId="3" fontId="5" fillId="0" borderId="11" xfId="0" applyNumberFormat="1" applyFont="1" applyFill="1" applyBorder="1" applyAlignment="1">
      <alignment horizontal="right" vertical="center" wrapText="1"/>
    </xf>
    <xf numFmtId="3" fontId="5" fillId="0" borderId="3" xfId="0" applyNumberFormat="1" applyFont="1" applyFill="1" applyBorder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3" fontId="5" fillId="0" borderId="4" xfId="0" applyNumberFormat="1" applyFont="1" applyFill="1" applyBorder="1" applyAlignment="1">
      <alignment horizontal="right" vertical="center" wrapText="1"/>
    </xf>
    <xf numFmtId="1" fontId="4" fillId="4" borderId="20" xfId="2" applyNumberFormat="1" applyFont="1" applyFill="1" applyBorder="1" applyAlignment="1">
      <alignment horizontal="center" vertical="center" wrapText="1"/>
    </xf>
    <xf numFmtId="1" fontId="4" fillId="4" borderId="21" xfId="2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4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left" vertical="center" wrapText="1"/>
    </xf>
    <xf numFmtId="0" fontId="4" fillId="4" borderId="14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left" vertical="center" wrapText="1"/>
    </xf>
  </cellXfs>
  <cellStyles count="3">
    <cellStyle name="Hipervínculo 2" xfId="1"/>
    <cellStyle name="Normal" xfId="0" builtinId="0"/>
    <cellStyle name="Normal_Censos 1951-1993" xfId="2"/>
  </cellStyles>
  <dxfs count="0"/>
  <tableStyles count="0" defaultTableStyle="TableStyleMedium9" defaultPivotStyle="PivotStyleLight16"/>
  <colors>
    <mruColors>
      <color rgb="FF33CC33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2</xdr:col>
      <xdr:colOff>76200</xdr:colOff>
      <xdr:row>6</xdr:row>
      <xdr:rowOff>113665</xdr:rowOff>
    </xdr:to>
    <xdr:pic>
      <xdr:nvPicPr>
        <xdr:cNvPr id="2" name="Imagen 1" descr="C:\Users\sir\Downloads\Recurso 7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1552575" cy="9613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BQ62"/>
  <sheetViews>
    <sheetView showGridLines="0" tabSelected="1" workbookViewId="0">
      <selection activeCell="R34" sqref="R34"/>
    </sheetView>
  </sheetViews>
  <sheetFormatPr baseColWidth="10" defaultRowHeight="12"/>
  <cols>
    <col min="1" max="1" width="14.7109375" style="7" customWidth="1"/>
    <col min="2" max="2" width="8.140625" style="7" customWidth="1"/>
    <col min="3" max="4" width="7.7109375" style="7" customWidth="1"/>
    <col min="5" max="5" width="8.140625" style="7" customWidth="1"/>
    <col min="6" max="7" width="7.7109375" style="7" customWidth="1"/>
    <col min="8" max="8" width="8.140625" style="7" customWidth="1"/>
    <col min="9" max="10" width="7.7109375" style="7" customWidth="1"/>
    <col min="11" max="11" width="8.140625" style="7" customWidth="1"/>
    <col min="12" max="13" width="7.7109375" style="7" customWidth="1"/>
    <col min="14" max="14" width="8.140625" style="7" customWidth="1"/>
    <col min="15" max="16" width="7.7109375" style="7" customWidth="1"/>
    <col min="17" max="69" width="13.7109375" style="7" customWidth="1"/>
    <col min="70" max="260" width="11.42578125" style="8"/>
    <col min="261" max="261" width="40.7109375" style="8" customWidth="1"/>
    <col min="262" max="325" width="13.7109375" style="8" customWidth="1"/>
    <col min="326" max="516" width="11.42578125" style="8"/>
    <col min="517" max="517" width="40.7109375" style="8" customWidth="1"/>
    <col min="518" max="581" width="13.7109375" style="8" customWidth="1"/>
    <col min="582" max="772" width="11.42578125" style="8"/>
    <col min="773" max="773" width="40.7109375" style="8" customWidth="1"/>
    <col min="774" max="837" width="13.7109375" style="8" customWidth="1"/>
    <col min="838" max="1028" width="11.42578125" style="8"/>
    <col min="1029" max="1029" width="40.7109375" style="8" customWidth="1"/>
    <col min="1030" max="1093" width="13.7109375" style="8" customWidth="1"/>
    <col min="1094" max="1284" width="11.42578125" style="8"/>
    <col min="1285" max="1285" width="40.7109375" style="8" customWidth="1"/>
    <col min="1286" max="1349" width="13.7109375" style="8" customWidth="1"/>
    <col min="1350" max="1540" width="11.42578125" style="8"/>
    <col min="1541" max="1541" width="40.7109375" style="8" customWidth="1"/>
    <col min="1542" max="1605" width="13.7109375" style="8" customWidth="1"/>
    <col min="1606" max="1796" width="11.42578125" style="8"/>
    <col min="1797" max="1797" width="40.7109375" style="8" customWidth="1"/>
    <col min="1798" max="1861" width="13.7109375" style="8" customWidth="1"/>
    <col min="1862" max="2052" width="11.42578125" style="8"/>
    <col min="2053" max="2053" width="40.7109375" style="8" customWidth="1"/>
    <col min="2054" max="2117" width="13.7109375" style="8" customWidth="1"/>
    <col min="2118" max="2308" width="11.42578125" style="8"/>
    <col min="2309" max="2309" width="40.7109375" style="8" customWidth="1"/>
    <col min="2310" max="2373" width="13.7109375" style="8" customWidth="1"/>
    <col min="2374" max="2564" width="11.42578125" style="8"/>
    <col min="2565" max="2565" width="40.7109375" style="8" customWidth="1"/>
    <col min="2566" max="2629" width="13.7109375" style="8" customWidth="1"/>
    <col min="2630" max="2820" width="11.42578125" style="8"/>
    <col min="2821" max="2821" width="40.7109375" style="8" customWidth="1"/>
    <col min="2822" max="2885" width="13.7109375" style="8" customWidth="1"/>
    <col min="2886" max="3076" width="11.42578125" style="8"/>
    <col min="3077" max="3077" width="40.7109375" style="8" customWidth="1"/>
    <col min="3078" max="3141" width="13.7109375" style="8" customWidth="1"/>
    <col min="3142" max="3332" width="11.42578125" style="8"/>
    <col min="3333" max="3333" width="40.7109375" style="8" customWidth="1"/>
    <col min="3334" max="3397" width="13.7109375" style="8" customWidth="1"/>
    <col min="3398" max="3588" width="11.42578125" style="8"/>
    <col min="3589" max="3589" width="40.7109375" style="8" customWidth="1"/>
    <col min="3590" max="3653" width="13.7109375" style="8" customWidth="1"/>
    <col min="3654" max="3844" width="11.42578125" style="8"/>
    <col min="3845" max="3845" width="40.7109375" style="8" customWidth="1"/>
    <col min="3846" max="3909" width="13.7109375" style="8" customWidth="1"/>
    <col min="3910" max="4100" width="11.42578125" style="8"/>
    <col min="4101" max="4101" width="40.7109375" style="8" customWidth="1"/>
    <col min="4102" max="4165" width="13.7109375" style="8" customWidth="1"/>
    <col min="4166" max="4356" width="11.42578125" style="8"/>
    <col min="4357" max="4357" width="40.7109375" style="8" customWidth="1"/>
    <col min="4358" max="4421" width="13.7109375" style="8" customWidth="1"/>
    <col min="4422" max="4612" width="11.42578125" style="8"/>
    <col min="4613" max="4613" width="40.7109375" style="8" customWidth="1"/>
    <col min="4614" max="4677" width="13.7109375" style="8" customWidth="1"/>
    <col min="4678" max="4868" width="11.42578125" style="8"/>
    <col min="4869" max="4869" width="40.7109375" style="8" customWidth="1"/>
    <col min="4870" max="4933" width="13.7109375" style="8" customWidth="1"/>
    <col min="4934" max="5124" width="11.42578125" style="8"/>
    <col min="5125" max="5125" width="40.7109375" style="8" customWidth="1"/>
    <col min="5126" max="5189" width="13.7109375" style="8" customWidth="1"/>
    <col min="5190" max="5380" width="11.42578125" style="8"/>
    <col min="5381" max="5381" width="40.7109375" style="8" customWidth="1"/>
    <col min="5382" max="5445" width="13.7109375" style="8" customWidth="1"/>
    <col min="5446" max="5636" width="11.42578125" style="8"/>
    <col min="5637" max="5637" width="40.7109375" style="8" customWidth="1"/>
    <col min="5638" max="5701" width="13.7109375" style="8" customWidth="1"/>
    <col min="5702" max="5892" width="11.42578125" style="8"/>
    <col min="5893" max="5893" width="40.7109375" style="8" customWidth="1"/>
    <col min="5894" max="5957" width="13.7109375" style="8" customWidth="1"/>
    <col min="5958" max="6148" width="11.42578125" style="8"/>
    <col min="6149" max="6149" width="40.7109375" style="8" customWidth="1"/>
    <col min="6150" max="6213" width="13.7109375" style="8" customWidth="1"/>
    <col min="6214" max="6404" width="11.42578125" style="8"/>
    <col min="6405" max="6405" width="40.7109375" style="8" customWidth="1"/>
    <col min="6406" max="6469" width="13.7109375" style="8" customWidth="1"/>
    <col min="6470" max="6660" width="11.42578125" style="8"/>
    <col min="6661" max="6661" width="40.7109375" style="8" customWidth="1"/>
    <col min="6662" max="6725" width="13.7109375" style="8" customWidth="1"/>
    <col min="6726" max="6916" width="11.42578125" style="8"/>
    <col min="6917" max="6917" width="40.7109375" style="8" customWidth="1"/>
    <col min="6918" max="6981" width="13.7109375" style="8" customWidth="1"/>
    <col min="6982" max="7172" width="11.42578125" style="8"/>
    <col min="7173" max="7173" width="40.7109375" style="8" customWidth="1"/>
    <col min="7174" max="7237" width="13.7109375" style="8" customWidth="1"/>
    <col min="7238" max="7428" width="11.42578125" style="8"/>
    <col min="7429" max="7429" width="40.7109375" style="8" customWidth="1"/>
    <col min="7430" max="7493" width="13.7109375" style="8" customWidth="1"/>
    <col min="7494" max="7684" width="11.42578125" style="8"/>
    <col min="7685" max="7685" width="40.7109375" style="8" customWidth="1"/>
    <col min="7686" max="7749" width="13.7109375" style="8" customWidth="1"/>
    <col min="7750" max="7940" width="11.42578125" style="8"/>
    <col min="7941" max="7941" width="40.7109375" style="8" customWidth="1"/>
    <col min="7942" max="8005" width="13.7109375" style="8" customWidth="1"/>
    <col min="8006" max="8196" width="11.42578125" style="8"/>
    <col min="8197" max="8197" width="40.7109375" style="8" customWidth="1"/>
    <col min="8198" max="8261" width="13.7109375" style="8" customWidth="1"/>
    <col min="8262" max="8452" width="11.42578125" style="8"/>
    <col min="8453" max="8453" width="40.7109375" style="8" customWidth="1"/>
    <col min="8454" max="8517" width="13.7109375" style="8" customWidth="1"/>
    <col min="8518" max="8708" width="11.42578125" style="8"/>
    <col min="8709" max="8709" width="40.7109375" style="8" customWidth="1"/>
    <col min="8710" max="8773" width="13.7109375" style="8" customWidth="1"/>
    <col min="8774" max="8964" width="11.42578125" style="8"/>
    <col min="8965" max="8965" width="40.7109375" style="8" customWidth="1"/>
    <col min="8966" max="9029" width="13.7109375" style="8" customWidth="1"/>
    <col min="9030" max="9220" width="11.42578125" style="8"/>
    <col min="9221" max="9221" width="40.7109375" style="8" customWidth="1"/>
    <col min="9222" max="9285" width="13.7109375" style="8" customWidth="1"/>
    <col min="9286" max="9476" width="11.42578125" style="8"/>
    <col min="9477" max="9477" width="40.7109375" style="8" customWidth="1"/>
    <col min="9478" max="9541" width="13.7109375" style="8" customWidth="1"/>
    <col min="9542" max="9732" width="11.42578125" style="8"/>
    <col min="9733" max="9733" width="40.7109375" style="8" customWidth="1"/>
    <col min="9734" max="9797" width="13.7109375" style="8" customWidth="1"/>
    <col min="9798" max="9988" width="11.42578125" style="8"/>
    <col min="9989" max="9989" width="40.7109375" style="8" customWidth="1"/>
    <col min="9990" max="10053" width="13.7109375" style="8" customWidth="1"/>
    <col min="10054" max="10244" width="11.42578125" style="8"/>
    <col min="10245" max="10245" width="40.7109375" style="8" customWidth="1"/>
    <col min="10246" max="10309" width="13.7109375" style="8" customWidth="1"/>
    <col min="10310" max="10500" width="11.42578125" style="8"/>
    <col min="10501" max="10501" width="40.7109375" style="8" customWidth="1"/>
    <col min="10502" max="10565" width="13.7109375" style="8" customWidth="1"/>
    <col min="10566" max="10756" width="11.42578125" style="8"/>
    <col min="10757" max="10757" width="40.7109375" style="8" customWidth="1"/>
    <col min="10758" max="10821" width="13.7109375" style="8" customWidth="1"/>
    <col min="10822" max="11012" width="11.42578125" style="8"/>
    <col min="11013" max="11013" width="40.7109375" style="8" customWidth="1"/>
    <col min="11014" max="11077" width="13.7109375" style="8" customWidth="1"/>
    <col min="11078" max="11268" width="11.42578125" style="8"/>
    <col min="11269" max="11269" width="40.7109375" style="8" customWidth="1"/>
    <col min="11270" max="11333" width="13.7109375" style="8" customWidth="1"/>
    <col min="11334" max="11524" width="11.42578125" style="8"/>
    <col min="11525" max="11525" width="40.7109375" style="8" customWidth="1"/>
    <col min="11526" max="11589" width="13.7109375" style="8" customWidth="1"/>
    <col min="11590" max="11780" width="11.42578125" style="8"/>
    <col min="11781" max="11781" width="40.7109375" style="8" customWidth="1"/>
    <col min="11782" max="11845" width="13.7109375" style="8" customWidth="1"/>
    <col min="11846" max="12036" width="11.42578125" style="8"/>
    <col min="12037" max="12037" width="40.7109375" style="8" customWidth="1"/>
    <col min="12038" max="12101" width="13.7109375" style="8" customWidth="1"/>
    <col min="12102" max="12292" width="11.42578125" style="8"/>
    <col min="12293" max="12293" width="40.7109375" style="8" customWidth="1"/>
    <col min="12294" max="12357" width="13.7109375" style="8" customWidth="1"/>
    <col min="12358" max="12548" width="11.42578125" style="8"/>
    <col min="12549" max="12549" width="40.7109375" style="8" customWidth="1"/>
    <col min="12550" max="12613" width="13.7109375" style="8" customWidth="1"/>
    <col min="12614" max="12804" width="11.42578125" style="8"/>
    <col min="12805" max="12805" width="40.7109375" style="8" customWidth="1"/>
    <col min="12806" max="12869" width="13.7109375" style="8" customWidth="1"/>
    <col min="12870" max="13060" width="11.42578125" style="8"/>
    <col min="13061" max="13061" width="40.7109375" style="8" customWidth="1"/>
    <col min="13062" max="13125" width="13.7109375" style="8" customWidth="1"/>
    <col min="13126" max="13316" width="11.42578125" style="8"/>
    <col min="13317" max="13317" width="40.7109375" style="8" customWidth="1"/>
    <col min="13318" max="13381" width="13.7109375" style="8" customWidth="1"/>
    <col min="13382" max="13572" width="11.42578125" style="8"/>
    <col min="13573" max="13573" width="40.7109375" style="8" customWidth="1"/>
    <col min="13574" max="13637" width="13.7109375" style="8" customWidth="1"/>
    <col min="13638" max="13828" width="11.42578125" style="8"/>
    <col min="13829" max="13829" width="40.7109375" style="8" customWidth="1"/>
    <col min="13830" max="13893" width="13.7109375" style="8" customWidth="1"/>
    <col min="13894" max="14084" width="11.42578125" style="8"/>
    <col min="14085" max="14085" width="40.7109375" style="8" customWidth="1"/>
    <col min="14086" max="14149" width="13.7109375" style="8" customWidth="1"/>
    <col min="14150" max="14340" width="11.42578125" style="8"/>
    <col min="14341" max="14341" width="40.7109375" style="8" customWidth="1"/>
    <col min="14342" max="14405" width="13.7109375" style="8" customWidth="1"/>
    <col min="14406" max="14596" width="11.42578125" style="8"/>
    <col min="14597" max="14597" width="40.7109375" style="8" customWidth="1"/>
    <col min="14598" max="14661" width="13.7109375" style="8" customWidth="1"/>
    <col min="14662" max="14852" width="11.42578125" style="8"/>
    <col min="14853" max="14853" width="40.7109375" style="8" customWidth="1"/>
    <col min="14854" max="14917" width="13.7109375" style="8" customWidth="1"/>
    <col min="14918" max="15108" width="11.42578125" style="8"/>
    <col min="15109" max="15109" width="40.7109375" style="8" customWidth="1"/>
    <col min="15110" max="15173" width="13.7109375" style="8" customWidth="1"/>
    <col min="15174" max="15364" width="11.42578125" style="8"/>
    <col min="15365" max="15365" width="40.7109375" style="8" customWidth="1"/>
    <col min="15366" max="15429" width="13.7109375" style="8" customWidth="1"/>
    <col min="15430" max="15620" width="11.42578125" style="8"/>
    <col min="15621" max="15621" width="40.7109375" style="8" customWidth="1"/>
    <col min="15622" max="15685" width="13.7109375" style="8" customWidth="1"/>
    <col min="15686" max="15876" width="11.42578125" style="8"/>
    <col min="15877" max="15877" width="40.7109375" style="8" customWidth="1"/>
    <col min="15878" max="15941" width="13.7109375" style="8" customWidth="1"/>
    <col min="15942" max="16132" width="11.42578125" style="8"/>
    <col min="16133" max="16133" width="40.7109375" style="8" customWidth="1"/>
    <col min="16134" max="16197" width="13.7109375" style="8" customWidth="1"/>
    <col min="16198" max="16384" width="11.42578125" style="8"/>
  </cols>
  <sheetData>
    <row r="7" spans="1:16" ht="12.75" thickBot="1"/>
    <row r="8" spans="1:16" ht="12.75">
      <c r="A8" s="29" t="s">
        <v>44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1"/>
    </row>
    <row r="9" spans="1:16" ht="12.75">
      <c r="A9" s="32" t="s">
        <v>45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4"/>
    </row>
    <row r="10" spans="1:16" ht="13.5" thickBot="1">
      <c r="A10" s="35" t="s">
        <v>46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7"/>
    </row>
    <row r="11" spans="1:16" ht="3" customHeight="1" thickBot="1">
      <c r="A11" s="4"/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13.5" customHeight="1">
      <c r="A12" s="29" t="s">
        <v>43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1"/>
    </row>
    <row r="13" spans="1:16" ht="15" customHeight="1" thickBot="1">
      <c r="A13" s="35" t="s">
        <v>52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7"/>
    </row>
    <row r="14" spans="1:16" ht="3.75" customHeight="1" thickBo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8" customHeight="1" thickBot="1">
      <c r="A15" s="38" t="s">
        <v>53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40"/>
    </row>
    <row r="16" spans="1:16" ht="3" customHeight="1" thickBot="1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ht="19.5" customHeight="1">
      <c r="A17" s="44" t="s">
        <v>2</v>
      </c>
      <c r="B17" s="42" t="s">
        <v>36</v>
      </c>
      <c r="C17" s="42"/>
      <c r="D17" s="42"/>
      <c r="E17" s="42" t="s">
        <v>47</v>
      </c>
      <c r="F17" s="42"/>
      <c r="G17" s="42"/>
      <c r="H17" s="42" t="s">
        <v>0</v>
      </c>
      <c r="I17" s="42"/>
      <c r="J17" s="42"/>
      <c r="K17" s="42" t="s">
        <v>1</v>
      </c>
      <c r="L17" s="42"/>
      <c r="M17" s="42"/>
      <c r="N17" s="42" t="s">
        <v>48</v>
      </c>
      <c r="O17" s="42"/>
      <c r="P17" s="43"/>
    </row>
    <row r="18" spans="1:16" ht="16.5" customHeight="1" thickBot="1">
      <c r="A18" s="45"/>
      <c r="B18" s="23" t="s">
        <v>50</v>
      </c>
      <c r="C18" s="23" t="s">
        <v>3</v>
      </c>
      <c r="D18" s="23" t="s">
        <v>4</v>
      </c>
      <c r="E18" s="23" t="s">
        <v>49</v>
      </c>
      <c r="F18" s="23" t="s">
        <v>3</v>
      </c>
      <c r="G18" s="23" t="s">
        <v>4</v>
      </c>
      <c r="H18" s="23" t="s">
        <v>49</v>
      </c>
      <c r="I18" s="23" t="s">
        <v>3</v>
      </c>
      <c r="J18" s="23" t="s">
        <v>4</v>
      </c>
      <c r="K18" s="23" t="s">
        <v>49</v>
      </c>
      <c r="L18" s="23" t="s">
        <v>3</v>
      </c>
      <c r="M18" s="23" t="s">
        <v>4</v>
      </c>
      <c r="N18" s="23" t="s">
        <v>49</v>
      </c>
      <c r="O18" s="23" t="s">
        <v>3</v>
      </c>
      <c r="P18" s="24" t="s">
        <v>4</v>
      </c>
    </row>
    <row r="19" spans="1:16" ht="7.5" customHeight="1">
      <c r="A19" s="25"/>
      <c r="B19" s="26"/>
      <c r="C19" s="27"/>
      <c r="D19" s="26"/>
      <c r="E19" s="27"/>
      <c r="F19" s="26"/>
      <c r="G19" s="27"/>
      <c r="H19" s="26"/>
      <c r="I19" s="27"/>
      <c r="J19" s="26"/>
      <c r="K19" s="27"/>
      <c r="L19" s="26"/>
      <c r="M19" s="27"/>
      <c r="N19" s="26"/>
      <c r="O19" s="27"/>
      <c r="P19" s="28"/>
    </row>
    <row r="20" spans="1:16" ht="15" customHeight="1">
      <c r="A20" s="15" t="s">
        <v>51</v>
      </c>
      <c r="B20" s="14">
        <f>SUM(E20+H20+K20+N20)</f>
        <v>19971</v>
      </c>
      <c r="C20" s="6">
        <f>SUM(C22:C58)</f>
        <v>10261</v>
      </c>
      <c r="D20" s="6">
        <f>SUM(D22:D58)</f>
        <v>9710</v>
      </c>
      <c r="E20" s="12">
        <f>SUM(F20:G20)</f>
        <v>19768</v>
      </c>
      <c r="F20" s="6">
        <f>SUM(F22:F58)</f>
        <v>10157</v>
      </c>
      <c r="G20" s="6">
        <f>SUM(G22:G58)</f>
        <v>9611</v>
      </c>
      <c r="H20" s="14">
        <f>SUM(I20:J20)</f>
        <v>80</v>
      </c>
      <c r="I20" s="6">
        <f>SUM(I22:I58)</f>
        <v>37</v>
      </c>
      <c r="J20" s="6">
        <f>SUM(J22:J58)</f>
        <v>43</v>
      </c>
      <c r="K20" s="12">
        <f>SUM(L20:M20)</f>
        <v>123</v>
      </c>
      <c r="L20" s="6">
        <f>SUM(L22:L58)</f>
        <v>67</v>
      </c>
      <c r="M20" s="6">
        <f>SUM(M22:M58)</f>
        <v>56</v>
      </c>
      <c r="N20" s="14">
        <f>SUM(O20:P20)</f>
        <v>0</v>
      </c>
      <c r="O20" s="1">
        <v>0</v>
      </c>
      <c r="P20" s="16">
        <v>0</v>
      </c>
    </row>
    <row r="21" spans="1:16" ht="6.75" customHeight="1">
      <c r="A21" s="15"/>
      <c r="B21" s="14"/>
      <c r="C21" s="1"/>
      <c r="D21" s="6"/>
      <c r="E21" s="12"/>
      <c r="F21" s="6"/>
      <c r="G21" s="1"/>
      <c r="H21" s="14"/>
      <c r="I21" s="1"/>
      <c r="J21" s="6"/>
      <c r="K21" s="12"/>
      <c r="L21" s="6"/>
      <c r="M21" s="1"/>
      <c r="N21" s="14"/>
      <c r="O21" s="1"/>
      <c r="P21" s="16"/>
    </row>
    <row r="22" spans="1:16" ht="15" customHeight="1">
      <c r="A22" s="5" t="s">
        <v>5</v>
      </c>
      <c r="B22" s="14">
        <f t="shared" ref="B22:B58" si="0">SUM(E22+H22+K22+N22)</f>
        <v>9688</v>
      </c>
      <c r="C22" s="1">
        <f>F22+I22+L22+O22</f>
        <v>4995</v>
      </c>
      <c r="D22" s="6">
        <f>G22+J22+M22+P22</f>
        <v>4693</v>
      </c>
      <c r="E22" s="12">
        <f t="shared" ref="E22:E58" si="1">SUM(F22:G22)</f>
        <v>9679</v>
      </c>
      <c r="F22" s="6">
        <v>4993</v>
      </c>
      <c r="G22" s="1">
        <v>4686</v>
      </c>
      <c r="H22" s="14">
        <f t="shared" ref="H22:H58" si="2">SUM(I22:J22)</f>
        <v>7</v>
      </c>
      <c r="I22" s="1">
        <v>1</v>
      </c>
      <c r="J22" s="6">
        <v>6</v>
      </c>
      <c r="K22" s="12">
        <f t="shared" ref="K22:K58" si="3">SUM(L22:M22)</f>
        <v>2</v>
      </c>
      <c r="L22" s="6">
        <v>1</v>
      </c>
      <c r="M22" s="1">
        <v>1</v>
      </c>
      <c r="N22" s="14">
        <f t="shared" ref="N22:N58" si="4">SUM(O22:P22)</f>
        <v>0</v>
      </c>
      <c r="O22" s="1">
        <v>0</v>
      </c>
      <c r="P22" s="16">
        <v>0</v>
      </c>
    </row>
    <row r="23" spans="1:16" ht="15" customHeight="1">
      <c r="A23" s="5" t="s">
        <v>6</v>
      </c>
      <c r="B23" s="14">
        <f t="shared" si="0"/>
        <v>41</v>
      </c>
      <c r="C23" s="1">
        <f t="shared" ref="C23:C58" si="5">F23+I23+L23+O23</f>
        <v>19</v>
      </c>
      <c r="D23" s="6">
        <f t="shared" ref="D23:D58" si="6">G23+J23+M23+P23</f>
        <v>22</v>
      </c>
      <c r="E23" s="12">
        <f t="shared" si="1"/>
        <v>33</v>
      </c>
      <c r="F23" s="6">
        <v>15</v>
      </c>
      <c r="G23" s="1">
        <v>18</v>
      </c>
      <c r="H23" s="14">
        <f t="shared" si="2"/>
        <v>5</v>
      </c>
      <c r="I23" s="1">
        <v>3</v>
      </c>
      <c r="J23" s="6">
        <v>2</v>
      </c>
      <c r="K23" s="12">
        <f t="shared" si="3"/>
        <v>3</v>
      </c>
      <c r="L23" s="6">
        <v>1</v>
      </c>
      <c r="M23" s="1">
        <v>2</v>
      </c>
      <c r="N23" s="14">
        <f t="shared" si="4"/>
        <v>0</v>
      </c>
      <c r="O23" s="1">
        <v>0</v>
      </c>
      <c r="P23" s="16">
        <v>0</v>
      </c>
    </row>
    <row r="24" spans="1:16" ht="15" customHeight="1">
      <c r="A24" s="5" t="s">
        <v>7</v>
      </c>
      <c r="B24" s="14">
        <f t="shared" si="0"/>
        <v>46</v>
      </c>
      <c r="C24" s="1">
        <f t="shared" si="5"/>
        <v>31</v>
      </c>
      <c r="D24" s="6">
        <f t="shared" si="6"/>
        <v>15</v>
      </c>
      <c r="E24" s="12">
        <f t="shared" si="1"/>
        <v>46</v>
      </c>
      <c r="F24" s="6">
        <v>31</v>
      </c>
      <c r="G24" s="1">
        <v>15</v>
      </c>
      <c r="H24" s="14">
        <f t="shared" si="2"/>
        <v>0</v>
      </c>
      <c r="I24" s="1">
        <v>0</v>
      </c>
      <c r="J24" s="6">
        <v>0</v>
      </c>
      <c r="K24" s="12">
        <f t="shared" si="3"/>
        <v>0</v>
      </c>
      <c r="L24" s="6">
        <v>0</v>
      </c>
      <c r="M24" s="1">
        <v>0</v>
      </c>
      <c r="N24" s="14">
        <f t="shared" si="4"/>
        <v>0</v>
      </c>
      <c r="O24" s="1">
        <v>0</v>
      </c>
      <c r="P24" s="16">
        <v>0</v>
      </c>
    </row>
    <row r="25" spans="1:16" ht="15" customHeight="1">
      <c r="A25" s="5" t="s">
        <v>8</v>
      </c>
      <c r="B25" s="14">
        <f t="shared" si="0"/>
        <v>55</v>
      </c>
      <c r="C25" s="1">
        <f t="shared" si="5"/>
        <v>24</v>
      </c>
      <c r="D25" s="6">
        <f t="shared" si="6"/>
        <v>31</v>
      </c>
      <c r="E25" s="12">
        <f t="shared" si="1"/>
        <v>52</v>
      </c>
      <c r="F25" s="6">
        <v>22</v>
      </c>
      <c r="G25" s="1">
        <v>30</v>
      </c>
      <c r="H25" s="14">
        <f t="shared" si="2"/>
        <v>1</v>
      </c>
      <c r="I25" s="1">
        <v>1</v>
      </c>
      <c r="J25" s="6">
        <v>0</v>
      </c>
      <c r="K25" s="12">
        <f t="shared" si="3"/>
        <v>2</v>
      </c>
      <c r="L25" s="6">
        <v>1</v>
      </c>
      <c r="M25" s="1">
        <v>1</v>
      </c>
      <c r="N25" s="14">
        <f t="shared" si="4"/>
        <v>0</v>
      </c>
      <c r="O25" s="1">
        <v>0</v>
      </c>
      <c r="P25" s="16">
        <v>0</v>
      </c>
    </row>
    <row r="26" spans="1:16" ht="15" customHeight="1">
      <c r="A26" s="5" t="s">
        <v>9</v>
      </c>
      <c r="B26" s="14">
        <f t="shared" si="0"/>
        <v>87</v>
      </c>
      <c r="C26" s="1">
        <f t="shared" si="5"/>
        <v>42</v>
      </c>
      <c r="D26" s="6">
        <f t="shared" si="6"/>
        <v>45</v>
      </c>
      <c r="E26" s="12">
        <f t="shared" si="1"/>
        <v>82</v>
      </c>
      <c r="F26" s="6">
        <v>38</v>
      </c>
      <c r="G26" s="1">
        <v>44</v>
      </c>
      <c r="H26" s="14">
        <f t="shared" si="2"/>
        <v>0</v>
      </c>
      <c r="I26" s="1">
        <v>0</v>
      </c>
      <c r="J26" s="6">
        <v>0</v>
      </c>
      <c r="K26" s="12">
        <f t="shared" si="3"/>
        <v>5</v>
      </c>
      <c r="L26" s="6">
        <v>4</v>
      </c>
      <c r="M26" s="1">
        <v>1</v>
      </c>
      <c r="N26" s="14">
        <f t="shared" si="4"/>
        <v>0</v>
      </c>
      <c r="O26" s="1">
        <v>0</v>
      </c>
      <c r="P26" s="16">
        <v>0</v>
      </c>
    </row>
    <row r="27" spans="1:16" ht="15" customHeight="1">
      <c r="A27" s="5" t="s">
        <v>10</v>
      </c>
      <c r="B27" s="14">
        <f t="shared" si="0"/>
        <v>0</v>
      </c>
      <c r="C27" s="1">
        <f t="shared" si="5"/>
        <v>0</v>
      </c>
      <c r="D27" s="6">
        <f t="shared" si="6"/>
        <v>0</v>
      </c>
      <c r="E27" s="12">
        <f t="shared" si="1"/>
        <v>0</v>
      </c>
      <c r="F27" s="6">
        <v>0</v>
      </c>
      <c r="G27" s="1">
        <v>0</v>
      </c>
      <c r="H27" s="14">
        <f t="shared" si="2"/>
        <v>0</v>
      </c>
      <c r="I27" s="1">
        <v>0</v>
      </c>
      <c r="J27" s="6">
        <v>0</v>
      </c>
      <c r="K27" s="12">
        <f t="shared" si="3"/>
        <v>0</v>
      </c>
      <c r="L27" s="6">
        <v>0</v>
      </c>
      <c r="M27" s="1">
        <v>0</v>
      </c>
      <c r="N27" s="14">
        <f t="shared" si="4"/>
        <v>0</v>
      </c>
      <c r="O27" s="1">
        <v>0</v>
      </c>
      <c r="P27" s="16">
        <v>0</v>
      </c>
    </row>
    <row r="28" spans="1:16" ht="15" customHeight="1">
      <c r="A28" s="5" t="s">
        <v>11</v>
      </c>
      <c r="B28" s="14">
        <f t="shared" si="0"/>
        <v>28</v>
      </c>
      <c r="C28" s="1">
        <f t="shared" si="5"/>
        <v>15</v>
      </c>
      <c r="D28" s="6">
        <f t="shared" si="6"/>
        <v>13</v>
      </c>
      <c r="E28" s="12">
        <f t="shared" si="1"/>
        <v>27</v>
      </c>
      <c r="F28" s="6">
        <v>15</v>
      </c>
      <c r="G28" s="1">
        <v>12</v>
      </c>
      <c r="H28" s="14">
        <f t="shared" si="2"/>
        <v>0</v>
      </c>
      <c r="I28" s="1">
        <v>0</v>
      </c>
      <c r="J28" s="6">
        <v>0</v>
      </c>
      <c r="K28" s="12">
        <f t="shared" si="3"/>
        <v>1</v>
      </c>
      <c r="L28" s="6">
        <v>0</v>
      </c>
      <c r="M28" s="1">
        <v>1</v>
      </c>
      <c r="N28" s="14">
        <f t="shared" si="4"/>
        <v>0</v>
      </c>
      <c r="O28" s="1">
        <v>0</v>
      </c>
      <c r="P28" s="16">
        <v>0</v>
      </c>
    </row>
    <row r="29" spans="1:16" ht="15" customHeight="1">
      <c r="A29" s="5" t="s">
        <v>12</v>
      </c>
      <c r="B29" s="14">
        <f t="shared" si="0"/>
        <v>81</v>
      </c>
      <c r="C29" s="1">
        <f t="shared" si="5"/>
        <v>38</v>
      </c>
      <c r="D29" s="6">
        <f t="shared" si="6"/>
        <v>43</v>
      </c>
      <c r="E29" s="12">
        <f t="shared" si="1"/>
        <v>81</v>
      </c>
      <c r="F29" s="6">
        <v>38</v>
      </c>
      <c r="G29" s="1">
        <v>43</v>
      </c>
      <c r="H29" s="14">
        <f t="shared" si="2"/>
        <v>0</v>
      </c>
      <c r="I29" s="1">
        <v>0</v>
      </c>
      <c r="J29" s="6">
        <v>0</v>
      </c>
      <c r="K29" s="12">
        <f t="shared" si="3"/>
        <v>0</v>
      </c>
      <c r="L29" s="6">
        <v>0</v>
      </c>
      <c r="M29" s="1">
        <v>0</v>
      </c>
      <c r="N29" s="14">
        <f t="shared" si="4"/>
        <v>0</v>
      </c>
      <c r="O29" s="1">
        <v>0</v>
      </c>
      <c r="P29" s="16">
        <v>0</v>
      </c>
    </row>
    <row r="30" spans="1:16" ht="15" customHeight="1">
      <c r="A30" s="5" t="s">
        <v>13</v>
      </c>
      <c r="B30" s="14">
        <f t="shared" si="0"/>
        <v>15</v>
      </c>
      <c r="C30" s="1">
        <f t="shared" si="5"/>
        <v>9</v>
      </c>
      <c r="D30" s="6">
        <f t="shared" si="6"/>
        <v>6</v>
      </c>
      <c r="E30" s="12">
        <f t="shared" si="1"/>
        <v>11</v>
      </c>
      <c r="F30" s="6">
        <v>5</v>
      </c>
      <c r="G30" s="1">
        <v>6</v>
      </c>
      <c r="H30" s="14">
        <f t="shared" si="2"/>
        <v>0</v>
      </c>
      <c r="I30" s="1">
        <v>0</v>
      </c>
      <c r="J30" s="6">
        <v>0</v>
      </c>
      <c r="K30" s="12">
        <f t="shared" si="3"/>
        <v>4</v>
      </c>
      <c r="L30" s="6">
        <v>4</v>
      </c>
      <c r="M30" s="1">
        <v>0</v>
      </c>
      <c r="N30" s="14">
        <f t="shared" si="4"/>
        <v>0</v>
      </c>
      <c r="O30" s="1">
        <v>0</v>
      </c>
      <c r="P30" s="16">
        <v>0</v>
      </c>
    </row>
    <row r="31" spans="1:16" ht="15" customHeight="1">
      <c r="A31" s="5" t="s">
        <v>55</v>
      </c>
      <c r="B31" s="14">
        <f>SUM(E31+H31+K31+N31)</f>
        <v>78</v>
      </c>
      <c r="C31" s="1">
        <f>F31+I31+L31+O31</f>
        <v>44</v>
      </c>
      <c r="D31" s="6">
        <f>G31+J31+M31+P31</f>
        <v>34</v>
      </c>
      <c r="E31" s="12">
        <f>SUM(F31:G31)</f>
        <v>74</v>
      </c>
      <c r="F31" s="6">
        <v>42</v>
      </c>
      <c r="G31" s="1">
        <v>32</v>
      </c>
      <c r="H31" s="14">
        <f>SUM(I31:J31)</f>
        <v>1</v>
      </c>
      <c r="I31" s="1">
        <v>0</v>
      </c>
      <c r="J31" s="6">
        <v>1</v>
      </c>
      <c r="K31" s="12">
        <f>SUM(L31:M31)</f>
        <v>3</v>
      </c>
      <c r="L31" s="6">
        <v>2</v>
      </c>
      <c r="M31" s="1">
        <v>1</v>
      </c>
      <c r="N31" s="14">
        <f>SUM(O31:P31)</f>
        <v>0</v>
      </c>
      <c r="O31" s="1">
        <v>0</v>
      </c>
      <c r="P31" s="16">
        <v>0</v>
      </c>
    </row>
    <row r="32" spans="1:16" ht="15" customHeight="1">
      <c r="A32" s="5" t="s">
        <v>14</v>
      </c>
      <c r="B32" s="14">
        <f t="shared" si="0"/>
        <v>1</v>
      </c>
      <c r="C32" s="1">
        <f t="shared" si="5"/>
        <v>1</v>
      </c>
      <c r="D32" s="6">
        <f t="shared" si="6"/>
        <v>0</v>
      </c>
      <c r="E32" s="12">
        <f t="shared" si="1"/>
        <v>1</v>
      </c>
      <c r="F32" s="6">
        <v>1</v>
      </c>
      <c r="G32" s="1">
        <v>0</v>
      </c>
      <c r="H32" s="14">
        <f t="shared" si="2"/>
        <v>0</v>
      </c>
      <c r="I32" s="1">
        <v>0</v>
      </c>
      <c r="J32" s="6">
        <v>0</v>
      </c>
      <c r="K32" s="12">
        <f t="shared" si="3"/>
        <v>0</v>
      </c>
      <c r="L32" s="6">
        <v>0</v>
      </c>
      <c r="M32" s="1">
        <v>0</v>
      </c>
      <c r="N32" s="14">
        <f t="shared" si="4"/>
        <v>0</v>
      </c>
      <c r="O32" s="1">
        <v>0</v>
      </c>
      <c r="P32" s="16">
        <v>0</v>
      </c>
    </row>
    <row r="33" spans="1:16" ht="15" customHeight="1">
      <c r="A33" s="5" t="s">
        <v>15</v>
      </c>
      <c r="B33" s="14">
        <f t="shared" si="0"/>
        <v>2493</v>
      </c>
      <c r="C33" s="1">
        <f t="shared" si="5"/>
        <v>1307</v>
      </c>
      <c r="D33" s="6">
        <f t="shared" si="6"/>
        <v>1186</v>
      </c>
      <c r="E33" s="12">
        <f t="shared" si="1"/>
        <v>2484</v>
      </c>
      <c r="F33" s="6">
        <v>1302</v>
      </c>
      <c r="G33" s="1">
        <v>1182</v>
      </c>
      <c r="H33" s="14">
        <f t="shared" si="2"/>
        <v>4</v>
      </c>
      <c r="I33" s="1">
        <v>1</v>
      </c>
      <c r="J33" s="6">
        <v>3</v>
      </c>
      <c r="K33" s="12">
        <f t="shared" si="3"/>
        <v>5</v>
      </c>
      <c r="L33" s="6">
        <v>4</v>
      </c>
      <c r="M33" s="1">
        <v>1</v>
      </c>
      <c r="N33" s="14">
        <f t="shared" si="4"/>
        <v>0</v>
      </c>
      <c r="O33" s="1">
        <v>0</v>
      </c>
      <c r="P33" s="16">
        <v>0</v>
      </c>
    </row>
    <row r="34" spans="1:16" ht="15" customHeight="1">
      <c r="A34" s="5" t="s">
        <v>16</v>
      </c>
      <c r="B34" s="14">
        <f t="shared" si="0"/>
        <v>78</v>
      </c>
      <c r="C34" s="1">
        <f t="shared" si="5"/>
        <v>32</v>
      </c>
      <c r="D34" s="6">
        <f t="shared" si="6"/>
        <v>46</v>
      </c>
      <c r="E34" s="12">
        <f t="shared" si="1"/>
        <v>76</v>
      </c>
      <c r="F34" s="6">
        <v>32</v>
      </c>
      <c r="G34" s="1">
        <v>44</v>
      </c>
      <c r="H34" s="14">
        <f t="shared" si="2"/>
        <v>1</v>
      </c>
      <c r="I34" s="1">
        <v>0</v>
      </c>
      <c r="J34" s="6">
        <v>1</v>
      </c>
      <c r="K34" s="12">
        <f t="shared" si="3"/>
        <v>1</v>
      </c>
      <c r="L34" s="6">
        <v>0</v>
      </c>
      <c r="M34" s="1">
        <v>1</v>
      </c>
      <c r="N34" s="14">
        <f t="shared" si="4"/>
        <v>0</v>
      </c>
      <c r="O34" s="1">
        <v>0</v>
      </c>
      <c r="P34" s="16">
        <v>0</v>
      </c>
    </row>
    <row r="35" spans="1:16" ht="15" customHeight="1">
      <c r="A35" s="5" t="s">
        <v>17</v>
      </c>
      <c r="B35" s="14">
        <f t="shared" si="0"/>
        <v>117</v>
      </c>
      <c r="C35" s="1">
        <f t="shared" si="5"/>
        <v>52</v>
      </c>
      <c r="D35" s="6">
        <f t="shared" si="6"/>
        <v>65</v>
      </c>
      <c r="E35" s="12">
        <f t="shared" si="1"/>
        <v>115</v>
      </c>
      <c r="F35" s="6">
        <v>51</v>
      </c>
      <c r="G35" s="1">
        <v>64</v>
      </c>
      <c r="H35" s="14">
        <f t="shared" si="2"/>
        <v>1</v>
      </c>
      <c r="I35" s="1">
        <v>0</v>
      </c>
      <c r="J35" s="6">
        <v>1</v>
      </c>
      <c r="K35" s="12">
        <f t="shared" si="3"/>
        <v>1</v>
      </c>
      <c r="L35" s="6">
        <v>1</v>
      </c>
      <c r="M35" s="1">
        <v>0</v>
      </c>
      <c r="N35" s="14">
        <f t="shared" si="4"/>
        <v>0</v>
      </c>
      <c r="O35" s="1">
        <v>0</v>
      </c>
      <c r="P35" s="16">
        <v>0</v>
      </c>
    </row>
    <row r="36" spans="1:16" ht="15" customHeight="1">
      <c r="A36" s="5" t="s">
        <v>18</v>
      </c>
      <c r="B36" s="14">
        <f t="shared" si="0"/>
        <v>33</v>
      </c>
      <c r="C36" s="1">
        <f t="shared" si="5"/>
        <v>18</v>
      </c>
      <c r="D36" s="6">
        <f t="shared" si="6"/>
        <v>15</v>
      </c>
      <c r="E36" s="12">
        <f t="shared" si="1"/>
        <v>32</v>
      </c>
      <c r="F36" s="6">
        <v>18</v>
      </c>
      <c r="G36" s="1">
        <v>14</v>
      </c>
      <c r="H36" s="14">
        <f t="shared" si="2"/>
        <v>0</v>
      </c>
      <c r="I36" s="1">
        <v>0</v>
      </c>
      <c r="J36" s="6">
        <v>0</v>
      </c>
      <c r="K36" s="12">
        <f t="shared" si="3"/>
        <v>1</v>
      </c>
      <c r="L36" s="6">
        <v>0</v>
      </c>
      <c r="M36" s="1">
        <v>1</v>
      </c>
      <c r="N36" s="14">
        <f t="shared" si="4"/>
        <v>0</v>
      </c>
      <c r="O36" s="1">
        <v>0</v>
      </c>
      <c r="P36" s="16">
        <v>0</v>
      </c>
    </row>
    <row r="37" spans="1:16" ht="15" customHeight="1">
      <c r="A37" s="5" t="s">
        <v>19</v>
      </c>
      <c r="B37" s="14">
        <f t="shared" si="0"/>
        <v>69</v>
      </c>
      <c r="C37" s="1">
        <f t="shared" si="5"/>
        <v>29</v>
      </c>
      <c r="D37" s="6">
        <f t="shared" si="6"/>
        <v>40</v>
      </c>
      <c r="E37" s="12">
        <f t="shared" si="1"/>
        <v>34</v>
      </c>
      <c r="F37" s="6">
        <v>13</v>
      </c>
      <c r="G37" s="1">
        <v>21</v>
      </c>
      <c r="H37" s="14">
        <f t="shared" si="2"/>
        <v>17</v>
      </c>
      <c r="I37" s="1">
        <v>7</v>
      </c>
      <c r="J37" s="6">
        <v>10</v>
      </c>
      <c r="K37" s="12">
        <f t="shared" si="3"/>
        <v>18</v>
      </c>
      <c r="L37" s="6">
        <v>9</v>
      </c>
      <c r="M37" s="1">
        <v>9</v>
      </c>
      <c r="N37" s="14">
        <f t="shared" si="4"/>
        <v>0</v>
      </c>
      <c r="O37" s="1">
        <v>0</v>
      </c>
      <c r="P37" s="16">
        <v>0</v>
      </c>
    </row>
    <row r="38" spans="1:16" ht="15" customHeight="1">
      <c r="A38" s="5" t="s">
        <v>20</v>
      </c>
      <c r="B38" s="14">
        <f t="shared" si="0"/>
        <v>17</v>
      </c>
      <c r="C38" s="1">
        <f t="shared" si="5"/>
        <v>6</v>
      </c>
      <c r="D38" s="6">
        <f t="shared" si="6"/>
        <v>11</v>
      </c>
      <c r="E38" s="12">
        <f t="shared" si="1"/>
        <v>15</v>
      </c>
      <c r="F38" s="6">
        <v>4</v>
      </c>
      <c r="G38" s="1">
        <v>11</v>
      </c>
      <c r="H38" s="14">
        <f t="shared" si="2"/>
        <v>0</v>
      </c>
      <c r="I38" s="1">
        <v>0</v>
      </c>
      <c r="J38" s="6">
        <v>0</v>
      </c>
      <c r="K38" s="12">
        <f t="shared" si="3"/>
        <v>2</v>
      </c>
      <c r="L38" s="6">
        <v>2</v>
      </c>
      <c r="M38" s="1">
        <v>0</v>
      </c>
      <c r="N38" s="14">
        <f t="shared" si="4"/>
        <v>0</v>
      </c>
      <c r="O38" s="1">
        <v>0</v>
      </c>
      <c r="P38" s="16">
        <v>0</v>
      </c>
    </row>
    <row r="39" spans="1:16" ht="15" customHeight="1">
      <c r="A39" s="5" t="s">
        <v>21</v>
      </c>
      <c r="B39" s="14">
        <f t="shared" si="0"/>
        <v>85</v>
      </c>
      <c r="C39" s="1">
        <f t="shared" si="5"/>
        <v>40</v>
      </c>
      <c r="D39" s="6">
        <f t="shared" si="6"/>
        <v>45</v>
      </c>
      <c r="E39" s="12">
        <f t="shared" si="1"/>
        <v>77</v>
      </c>
      <c r="F39" s="6">
        <v>35</v>
      </c>
      <c r="G39" s="1">
        <v>42</v>
      </c>
      <c r="H39" s="14">
        <f t="shared" si="2"/>
        <v>0</v>
      </c>
      <c r="I39" s="1">
        <v>0</v>
      </c>
      <c r="J39" s="6">
        <v>0</v>
      </c>
      <c r="K39" s="12">
        <f t="shared" si="3"/>
        <v>8</v>
      </c>
      <c r="L39" s="6">
        <v>5</v>
      </c>
      <c r="M39" s="1">
        <v>3</v>
      </c>
      <c r="N39" s="14">
        <f t="shared" si="4"/>
        <v>0</v>
      </c>
      <c r="O39" s="1">
        <v>0</v>
      </c>
      <c r="P39" s="16">
        <v>0</v>
      </c>
    </row>
    <row r="40" spans="1:16" ht="15" customHeight="1">
      <c r="A40" s="5" t="s">
        <v>22</v>
      </c>
      <c r="B40" s="14">
        <f t="shared" si="0"/>
        <v>1807</v>
      </c>
      <c r="C40" s="1">
        <f t="shared" si="5"/>
        <v>929</v>
      </c>
      <c r="D40" s="6">
        <f t="shared" si="6"/>
        <v>878</v>
      </c>
      <c r="E40" s="12">
        <f t="shared" si="1"/>
        <v>1734</v>
      </c>
      <c r="F40" s="6">
        <v>888</v>
      </c>
      <c r="G40" s="1">
        <v>846</v>
      </c>
      <c r="H40" s="14">
        <f t="shared" si="2"/>
        <v>35</v>
      </c>
      <c r="I40" s="1">
        <v>20</v>
      </c>
      <c r="J40" s="6">
        <v>15</v>
      </c>
      <c r="K40" s="12">
        <f t="shared" si="3"/>
        <v>38</v>
      </c>
      <c r="L40" s="6">
        <v>21</v>
      </c>
      <c r="M40" s="1">
        <v>17</v>
      </c>
      <c r="N40" s="14">
        <f t="shared" si="4"/>
        <v>0</v>
      </c>
      <c r="O40" s="1">
        <v>0</v>
      </c>
      <c r="P40" s="16">
        <v>0</v>
      </c>
    </row>
    <row r="41" spans="1:16" ht="15" customHeight="1">
      <c r="A41" s="5" t="s">
        <v>37</v>
      </c>
      <c r="B41" s="14">
        <f t="shared" si="0"/>
        <v>29</v>
      </c>
      <c r="C41" s="1">
        <f t="shared" si="5"/>
        <v>18</v>
      </c>
      <c r="D41" s="6">
        <f t="shared" si="6"/>
        <v>11</v>
      </c>
      <c r="E41" s="12">
        <f t="shared" si="1"/>
        <v>24</v>
      </c>
      <c r="F41" s="6">
        <v>17</v>
      </c>
      <c r="G41" s="1">
        <v>7</v>
      </c>
      <c r="H41" s="14">
        <f t="shared" si="2"/>
        <v>0</v>
      </c>
      <c r="I41" s="1">
        <v>0</v>
      </c>
      <c r="J41" s="6">
        <v>0</v>
      </c>
      <c r="K41" s="12">
        <f t="shared" si="3"/>
        <v>5</v>
      </c>
      <c r="L41" s="6">
        <v>1</v>
      </c>
      <c r="M41" s="1">
        <v>4</v>
      </c>
      <c r="N41" s="14">
        <f t="shared" si="4"/>
        <v>0</v>
      </c>
      <c r="O41" s="1">
        <v>0</v>
      </c>
      <c r="P41" s="16">
        <v>0</v>
      </c>
    </row>
    <row r="42" spans="1:16" ht="15" customHeight="1">
      <c r="A42" s="5" t="s">
        <v>23</v>
      </c>
      <c r="B42" s="14">
        <f t="shared" si="0"/>
        <v>8</v>
      </c>
      <c r="C42" s="1">
        <f t="shared" si="5"/>
        <v>2</v>
      </c>
      <c r="D42" s="6">
        <f t="shared" si="6"/>
        <v>6</v>
      </c>
      <c r="E42" s="12">
        <f t="shared" si="1"/>
        <v>4</v>
      </c>
      <c r="F42" s="6">
        <v>1</v>
      </c>
      <c r="G42" s="1">
        <v>3</v>
      </c>
      <c r="H42" s="14">
        <f t="shared" si="2"/>
        <v>1</v>
      </c>
      <c r="I42" s="1">
        <v>0</v>
      </c>
      <c r="J42" s="6">
        <v>1</v>
      </c>
      <c r="K42" s="12">
        <f t="shared" si="3"/>
        <v>3</v>
      </c>
      <c r="L42" s="6">
        <v>1</v>
      </c>
      <c r="M42" s="1">
        <v>2</v>
      </c>
      <c r="N42" s="14">
        <f t="shared" si="4"/>
        <v>0</v>
      </c>
      <c r="O42" s="1">
        <v>0</v>
      </c>
      <c r="P42" s="16">
        <v>0</v>
      </c>
    </row>
    <row r="43" spans="1:16" ht="15" customHeight="1">
      <c r="A43" s="5" t="s">
        <v>24</v>
      </c>
      <c r="B43" s="14">
        <f t="shared" si="0"/>
        <v>8</v>
      </c>
      <c r="C43" s="1">
        <f t="shared" si="5"/>
        <v>3</v>
      </c>
      <c r="D43" s="6">
        <f t="shared" si="6"/>
        <v>5</v>
      </c>
      <c r="E43" s="12">
        <f t="shared" si="1"/>
        <v>8</v>
      </c>
      <c r="F43" s="6">
        <v>3</v>
      </c>
      <c r="G43" s="1">
        <v>5</v>
      </c>
      <c r="H43" s="14">
        <f t="shared" si="2"/>
        <v>0</v>
      </c>
      <c r="I43" s="1">
        <v>0</v>
      </c>
      <c r="J43" s="6">
        <v>0</v>
      </c>
      <c r="K43" s="12">
        <f t="shared" si="3"/>
        <v>0</v>
      </c>
      <c r="L43" s="6">
        <v>0</v>
      </c>
      <c r="M43" s="1">
        <v>0</v>
      </c>
      <c r="N43" s="14">
        <f t="shared" si="4"/>
        <v>0</v>
      </c>
      <c r="O43" s="1">
        <v>0</v>
      </c>
      <c r="P43" s="16">
        <v>0</v>
      </c>
    </row>
    <row r="44" spans="1:16" ht="15" customHeight="1">
      <c r="A44" s="5" t="s">
        <v>25</v>
      </c>
      <c r="B44" s="14">
        <f t="shared" si="0"/>
        <v>61</v>
      </c>
      <c r="C44" s="1">
        <f t="shared" si="5"/>
        <v>31</v>
      </c>
      <c r="D44" s="6">
        <f t="shared" si="6"/>
        <v>30</v>
      </c>
      <c r="E44" s="12">
        <f t="shared" si="1"/>
        <v>60</v>
      </c>
      <c r="F44" s="6">
        <v>31</v>
      </c>
      <c r="G44" s="1">
        <v>29</v>
      </c>
      <c r="H44" s="14">
        <f t="shared" si="2"/>
        <v>1</v>
      </c>
      <c r="I44" s="1">
        <v>0</v>
      </c>
      <c r="J44" s="6">
        <v>1</v>
      </c>
      <c r="K44" s="12">
        <f t="shared" si="3"/>
        <v>0</v>
      </c>
      <c r="L44" s="6">
        <v>0</v>
      </c>
      <c r="M44" s="1">
        <v>0</v>
      </c>
      <c r="N44" s="14">
        <f t="shared" si="4"/>
        <v>0</v>
      </c>
      <c r="O44" s="1">
        <v>0</v>
      </c>
      <c r="P44" s="16">
        <v>0</v>
      </c>
    </row>
    <row r="45" spans="1:16" ht="15" customHeight="1">
      <c r="A45" s="5" t="s">
        <v>26</v>
      </c>
      <c r="B45" s="14">
        <f t="shared" si="0"/>
        <v>20</v>
      </c>
      <c r="C45" s="1">
        <f t="shared" si="5"/>
        <v>9</v>
      </c>
      <c r="D45" s="6">
        <f t="shared" si="6"/>
        <v>11</v>
      </c>
      <c r="E45" s="12">
        <f t="shared" si="1"/>
        <v>19</v>
      </c>
      <c r="F45" s="6">
        <v>9</v>
      </c>
      <c r="G45" s="1">
        <v>10</v>
      </c>
      <c r="H45" s="14">
        <f t="shared" si="2"/>
        <v>0</v>
      </c>
      <c r="I45" s="1">
        <v>0</v>
      </c>
      <c r="J45" s="6">
        <v>0</v>
      </c>
      <c r="K45" s="12">
        <f t="shared" si="3"/>
        <v>1</v>
      </c>
      <c r="L45" s="6">
        <v>0</v>
      </c>
      <c r="M45" s="1">
        <v>1</v>
      </c>
      <c r="N45" s="14">
        <f t="shared" si="4"/>
        <v>0</v>
      </c>
      <c r="O45" s="1">
        <v>0</v>
      </c>
      <c r="P45" s="16">
        <v>0</v>
      </c>
    </row>
    <row r="46" spans="1:16" ht="15" customHeight="1">
      <c r="A46" s="5" t="s">
        <v>27</v>
      </c>
      <c r="B46" s="14">
        <f t="shared" si="0"/>
        <v>4571</v>
      </c>
      <c r="C46" s="1">
        <f t="shared" si="5"/>
        <v>2334</v>
      </c>
      <c r="D46" s="6">
        <f t="shared" si="6"/>
        <v>2237</v>
      </c>
      <c r="E46" s="12">
        <f t="shared" si="1"/>
        <v>4565</v>
      </c>
      <c r="F46" s="6">
        <v>2329</v>
      </c>
      <c r="G46" s="1">
        <v>2236</v>
      </c>
      <c r="H46" s="14">
        <f t="shared" si="2"/>
        <v>2</v>
      </c>
      <c r="I46" s="1">
        <v>2</v>
      </c>
      <c r="J46" s="6">
        <v>0</v>
      </c>
      <c r="K46" s="12">
        <f t="shared" si="3"/>
        <v>4</v>
      </c>
      <c r="L46" s="6">
        <v>3</v>
      </c>
      <c r="M46" s="1">
        <v>1</v>
      </c>
      <c r="N46" s="14">
        <f t="shared" si="4"/>
        <v>0</v>
      </c>
      <c r="O46" s="1">
        <v>0</v>
      </c>
      <c r="P46" s="16">
        <v>0</v>
      </c>
    </row>
    <row r="47" spans="1:16" ht="15" customHeight="1">
      <c r="A47" s="5" t="s">
        <v>28</v>
      </c>
      <c r="B47" s="14">
        <f t="shared" si="0"/>
        <v>42</v>
      </c>
      <c r="C47" s="1">
        <f t="shared" si="5"/>
        <v>26</v>
      </c>
      <c r="D47" s="6">
        <f t="shared" si="6"/>
        <v>16</v>
      </c>
      <c r="E47" s="12">
        <f t="shared" si="1"/>
        <v>42</v>
      </c>
      <c r="F47" s="6">
        <v>26</v>
      </c>
      <c r="G47" s="1">
        <v>16</v>
      </c>
      <c r="H47" s="14">
        <f t="shared" si="2"/>
        <v>0</v>
      </c>
      <c r="I47" s="1">
        <v>0</v>
      </c>
      <c r="J47" s="6">
        <v>0</v>
      </c>
      <c r="K47" s="12">
        <f t="shared" si="3"/>
        <v>0</v>
      </c>
      <c r="L47" s="6">
        <v>0</v>
      </c>
      <c r="M47" s="1">
        <v>0</v>
      </c>
      <c r="N47" s="14">
        <f t="shared" si="4"/>
        <v>0</v>
      </c>
      <c r="O47" s="1">
        <v>0</v>
      </c>
      <c r="P47" s="16">
        <v>0</v>
      </c>
    </row>
    <row r="48" spans="1:16" ht="15" customHeight="1">
      <c r="A48" s="5" t="s">
        <v>29</v>
      </c>
      <c r="B48" s="14">
        <f t="shared" si="0"/>
        <v>41</v>
      </c>
      <c r="C48" s="1">
        <f t="shared" si="5"/>
        <v>18</v>
      </c>
      <c r="D48" s="6">
        <f t="shared" si="6"/>
        <v>23</v>
      </c>
      <c r="E48" s="12">
        <f t="shared" si="1"/>
        <v>40</v>
      </c>
      <c r="F48" s="6">
        <v>18</v>
      </c>
      <c r="G48" s="1">
        <v>22</v>
      </c>
      <c r="H48" s="14">
        <f t="shared" si="2"/>
        <v>0</v>
      </c>
      <c r="I48" s="1">
        <v>0</v>
      </c>
      <c r="J48" s="6">
        <v>0</v>
      </c>
      <c r="K48" s="12">
        <f t="shared" si="3"/>
        <v>1</v>
      </c>
      <c r="L48" s="6">
        <v>0</v>
      </c>
      <c r="M48" s="1">
        <v>1</v>
      </c>
      <c r="N48" s="14">
        <f t="shared" si="4"/>
        <v>0</v>
      </c>
      <c r="O48" s="1">
        <v>0</v>
      </c>
      <c r="P48" s="16">
        <v>0</v>
      </c>
    </row>
    <row r="49" spans="1:16" ht="15" customHeight="1">
      <c r="A49" s="5" t="s">
        <v>38</v>
      </c>
      <c r="B49" s="14">
        <f t="shared" si="0"/>
        <v>42</v>
      </c>
      <c r="C49" s="1">
        <f t="shared" si="5"/>
        <v>19</v>
      </c>
      <c r="D49" s="6">
        <f t="shared" si="6"/>
        <v>23</v>
      </c>
      <c r="E49" s="12">
        <f t="shared" si="1"/>
        <v>37</v>
      </c>
      <c r="F49" s="6">
        <v>17</v>
      </c>
      <c r="G49" s="1">
        <v>20</v>
      </c>
      <c r="H49" s="14">
        <f t="shared" si="2"/>
        <v>0</v>
      </c>
      <c r="I49" s="1">
        <v>0</v>
      </c>
      <c r="J49" s="6">
        <v>0</v>
      </c>
      <c r="K49" s="12">
        <f t="shared" si="3"/>
        <v>5</v>
      </c>
      <c r="L49" s="6">
        <v>2</v>
      </c>
      <c r="M49" s="1">
        <v>3</v>
      </c>
      <c r="N49" s="14">
        <f t="shared" si="4"/>
        <v>0</v>
      </c>
      <c r="O49" s="1">
        <v>0</v>
      </c>
      <c r="P49" s="16">
        <v>0</v>
      </c>
    </row>
    <row r="50" spans="1:16" ht="15" customHeight="1">
      <c r="A50" s="5" t="s">
        <v>39</v>
      </c>
      <c r="B50" s="14">
        <f t="shared" si="0"/>
        <v>54</v>
      </c>
      <c r="C50" s="1">
        <f t="shared" si="5"/>
        <v>27</v>
      </c>
      <c r="D50" s="6">
        <f t="shared" si="6"/>
        <v>27</v>
      </c>
      <c r="E50" s="12">
        <f t="shared" si="1"/>
        <v>53</v>
      </c>
      <c r="F50" s="6">
        <v>27</v>
      </c>
      <c r="G50" s="1">
        <v>26</v>
      </c>
      <c r="H50" s="14">
        <f t="shared" si="2"/>
        <v>0</v>
      </c>
      <c r="I50" s="1">
        <v>0</v>
      </c>
      <c r="J50" s="6">
        <v>0</v>
      </c>
      <c r="K50" s="12">
        <f t="shared" si="3"/>
        <v>1</v>
      </c>
      <c r="L50" s="6">
        <v>0</v>
      </c>
      <c r="M50" s="1">
        <v>1</v>
      </c>
      <c r="N50" s="14">
        <f t="shared" si="4"/>
        <v>0</v>
      </c>
      <c r="O50" s="1">
        <v>0</v>
      </c>
      <c r="P50" s="16">
        <v>0</v>
      </c>
    </row>
    <row r="51" spans="1:16" ht="15" customHeight="1">
      <c r="A51" s="5" t="s">
        <v>30</v>
      </c>
      <c r="B51" s="14">
        <f t="shared" si="0"/>
        <v>89</v>
      </c>
      <c r="C51" s="1">
        <f t="shared" si="5"/>
        <v>44</v>
      </c>
      <c r="D51" s="6">
        <f t="shared" si="6"/>
        <v>45</v>
      </c>
      <c r="E51" s="12">
        <f t="shared" si="1"/>
        <v>87</v>
      </c>
      <c r="F51" s="6">
        <v>44</v>
      </c>
      <c r="G51" s="1">
        <v>43</v>
      </c>
      <c r="H51" s="14">
        <f t="shared" si="2"/>
        <v>0</v>
      </c>
      <c r="I51" s="1">
        <v>0</v>
      </c>
      <c r="J51" s="6">
        <v>0</v>
      </c>
      <c r="K51" s="12">
        <f t="shared" si="3"/>
        <v>2</v>
      </c>
      <c r="L51" s="6">
        <v>0</v>
      </c>
      <c r="M51" s="1">
        <v>2</v>
      </c>
      <c r="N51" s="14">
        <f t="shared" si="4"/>
        <v>0</v>
      </c>
      <c r="O51" s="1">
        <v>0</v>
      </c>
      <c r="P51" s="16">
        <v>0</v>
      </c>
    </row>
    <row r="52" spans="1:16" ht="15" customHeight="1">
      <c r="A52" s="5" t="s">
        <v>31</v>
      </c>
      <c r="B52" s="14">
        <f t="shared" si="0"/>
        <v>56</v>
      </c>
      <c r="C52" s="1">
        <f t="shared" si="5"/>
        <v>36</v>
      </c>
      <c r="D52" s="6">
        <f t="shared" si="6"/>
        <v>20</v>
      </c>
      <c r="E52" s="12">
        <f t="shared" si="1"/>
        <v>54</v>
      </c>
      <c r="F52" s="6">
        <v>35</v>
      </c>
      <c r="G52" s="1">
        <v>19</v>
      </c>
      <c r="H52" s="14">
        <f t="shared" si="2"/>
        <v>1</v>
      </c>
      <c r="I52" s="1">
        <v>0</v>
      </c>
      <c r="J52" s="6">
        <v>1</v>
      </c>
      <c r="K52" s="12">
        <f t="shared" si="3"/>
        <v>1</v>
      </c>
      <c r="L52" s="6">
        <v>1</v>
      </c>
      <c r="M52" s="1">
        <v>0</v>
      </c>
      <c r="N52" s="14">
        <f t="shared" si="4"/>
        <v>0</v>
      </c>
      <c r="O52" s="1">
        <v>0</v>
      </c>
      <c r="P52" s="16">
        <v>0</v>
      </c>
    </row>
    <row r="53" spans="1:16" ht="15" customHeight="1">
      <c r="A53" s="5" t="s">
        <v>32</v>
      </c>
      <c r="B53" s="14">
        <f t="shared" si="0"/>
        <v>49</v>
      </c>
      <c r="C53" s="1">
        <f t="shared" si="5"/>
        <v>24</v>
      </c>
      <c r="D53" s="6">
        <f t="shared" si="6"/>
        <v>25</v>
      </c>
      <c r="E53" s="12">
        <f t="shared" si="1"/>
        <v>45</v>
      </c>
      <c r="F53" s="6">
        <v>22</v>
      </c>
      <c r="G53" s="1">
        <v>23</v>
      </c>
      <c r="H53" s="14">
        <f t="shared" si="2"/>
        <v>0</v>
      </c>
      <c r="I53" s="1">
        <v>0</v>
      </c>
      <c r="J53" s="6">
        <v>0</v>
      </c>
      <c r="K53" s="12">
        <f t="shared" si="3"/>
        <v>4</v>
      </c>
      <c r="L53" s="6">
        <v>2</v>
      </c>
      <c r="M53" s="1">
        <v>2</v>
      </c>
      <c r="N53" s="14">
        <f t="shared" si="4"/>
        <v>0</v>
      </c>
      <c r="O53" s="1">
        <v>0</v>
      </c>
      <c r="P53" s="16">
        <v>0</v>
      </c>
    </row>
    <row r="54" spans="1:16" ht="15" customHeight="1">
      <c r="A54" s="5" t="s">
        <v>33</v>
      </c>
      <c r="B54" s="14">
        <f t="shared" si="0"/>
        <v>23</v>
      </c>
      <c r="C54" s="1">
        <f t="shared" si="5"/>
        <v>10</v>
      </c>
      <c r="D54" s="6">
        <f t="shared" si="6"/>
        <v>13</v>
      </c>
      <c r="E54" s="12">
        <f t="shared" si="1"/>
        <v>23</v>
      </c>
      <c r="F54" s="6">
        <v>10</v>
      </c>
      <c r="G54" s="1">
        <v>13</v>
      </c>
      <c r="H54" s="14">
        <f t="shared" si="2"/>
        <v>0</v>
      </c>
      <c r="I54" s="1">
        <v>0</v>
      </c>
      <c r="J54" s="6">
        <v>0</v>
      </c>
      <c r="K54" s="12">
        <f t="shared" si="3"/>
        <v>0</v>
      </c>
      <c r="L54" s="6">
        <v>0</v>
      </c>
      <c r="M54" s="1">
        <v>0</v>
      </c>
      <c r="N54" s="14">
        <f t="shared" si="4"/>
        <v>0</v>
      </c>
      <c r="O54" s="1">
        <v>0</v>
      </c>
      <c r="P54" s="16">
        <v>0</v>
      </c>
    </row>
    <row r="55" spans="1:16" ht="15" customHeight="1">
      <c r="A55" s="5" t="s">
        <v>34</v>
      </c>
      <c r="B55" s="14">
        <f t="shared" si="0"/>
        <v>19</v>
      </c>
      <c r="C55" s="1">
        <f t="shared" si="5"/>
        <v>10</v>
      </c>
      <c r="D55" s="6">
        <f t="shared" si="6"/>
        <v>9</v>
      </c>
      <c r="E55" s="12">
        <f t="shared" si="1"/>
        <v>19</v>
      </c>
      <c r="F55" s="6">
        <v>10</v>
      </c>
      <c r="G55" s="1">
        <v>9</v>
      </c>
      <c r="H55" s="14">
        <f t="shared" si="2"/>
        <v>0</v>
      </c>
      <c r="I55" s="1">
        <v>0</v>
      </c>
      <c r="J55" s="6">
        <v>0</v>
      </c>
      <c r="K55" s="12">
        <f t="shared" si="3"/>
        <v>0</v>
      </c>
      <c r="L55" s="6">
        <v>0</v>
      </c>
      <c r="M55" s="1">
        <v>0</v>
      </c>
      <c r="N55" s="14">
        <f t="shared" si="4"/>
        <v>0</v>
      </c>
      <c r="O55" s="1">
        <v>0</v>
      </c>
      <c r="P55" s="16">
        <v>0</v>
      </c>
    </row>
    <row r="56" spans="1:16" ht="15" customHeight="1">
      <c r="A56" s="5" t="s">
        <v>40</v>
      </c>
      <c r="B56" s="14">
        <f t="shared" si="0"/>
        <v>16</v>
      </c>
      <c r="C56" s="1">
        <f t="shared" si="5"/>
        <v>8</v>
      </c>
      <c r="D56" s="6">
        <f t="shared" si="6"/>
        <v>8</v>
      </c>
      <c r="E56" s="12">
        <f t="shared" si="1"/>
        <v>13</v>
      </c>
      <c r="F56" s="6">
        <v>5</v>
      </c>
      <c r="G56" s="1">
        <v>8</v>
      </c>
      <c r="H56" s="14">
        <f t="shared" si="2"/>
        <v>1</v>
      </c>
      <c r="I56" s="1">
        <v>1</v>
      </c>
      <c r="J56" s="6">
        <v>0</v>
      </c>
      <c r="K56" s="12">
        <f t="shared" si="3"/>
        <v>2</v>
      </c>
      <c r="L56" s="6">
        <v>2</v>
      </c>
      <c r="M56" s="1">
        <v>0</v>
      </c>
      <c r="N56" s="14">
        <f t="shared" si="4"/>
        <v>0</v>
      </c>
      <c r="O56" s="1">
        <v>0</v>
      </c>
      <c r="P56" s="16">
        <v>0</v>
      </c>
    </row>
    <row r="57" spans="1:16" ht="15" customHeight="1">
      <c r="A57" s="5" t="s">
        <v>35</v>
      </c>
      <c r="B57" s="14">
        <f t="shared" si="0"/>
        <v>12</v>
      </c>
      <c r="C57" s="1">
        <f t="shared" si="5"/>
        <v>5</v>
      </c>
      <c r="D57" s="6">
        <f t="shared" si="6"/>
        <v>7</v>
      </c>
      <c r="E57" s="12">
        <f t="shared" si="1"/>
        <v>10</v>
      </c>
      <c r="F57" s="6">
        <v>4</v>
      </c>
      <c r="G57" s="1">
        <v>6</v>
      </c>
      <c r="H57" s="14">
        <f t="shared" si="2"/>
        <v>2</v>
      </c>
      <c r="I57" s="1">
        <v>1</v>
      </c>
      <c r="J57" s="6">
        <v>1</v>
      </c>
      <c r="K57" s="12">
        <f t="shared" si="3"/>
        <v>0</v>
      </c>
      <c r="L57" s="6">
        <v>0</v>
      </c>
      <c r="M57" s="1">
        <v>0</v>
      </c>
      <c r="N57" s="14">
        <f t="shared" si="4"/>
        <v>0</v>
      </c>
      <c r="O57" s="1">
        <v>0</v>
      </c>
      <c r="P57" s="16">
        <v>0</v>
      </c>
    </row>
    <row r="58" spans="1:16" ht="15" customHeight="1" thickBot="1">
      <c r="A58" s="17" t="s">
        <v>41</v>
      </c>
      <c r="B58" s="18">
        <f t="shared" si="0"/>
        <v>12</v>
      </c>
      <c r="C58" s="19">
        <f t="shared" si="5"/>
        <v>6</v>
      </c>
      <c r="D58" s="20">
        <f t="shared" si="6"/>
        <v>6</v>
      </c>
      <c r="E58" s="21">
        <f t="shared" si="1"/>
        <v>12</v>
      </c>
      <c r="F58" s="20">
        <v>6</v>
      </c>
      <c r="G58" s="19">
        <v>6</v>
      </c>
      <c r="H58" s="18">
        <f t="shared" si="2"/>
        <v>0</v>
      </c>
      <c r="I58" s="19">
        <v>0</v>
      </c>
      <c r="J58" s="20">
        <v>0</v>
      </c>
      <c r="K58" s="21">
        <f t="shared" si="3"/>
        <v>0</v>
      </c>
      <c r="L58" s="20">
        <v>0</v>
      </c>
      <c r="M58" s="19">
        <v>0</v>
      </c>
      <c r="N58" s="18">
        <f t="shared" si="4"/>
        <v>0</v>
      </c>
      <c r="O58" s="19">
        <v>0</v>
      </c>
      <c r="P58" s="22">
        <v>0</v>
      </c>
    </row>
    <row r="59" spans="1:16" ht="12.75" thickBot="1">
      <c r="E59" s="13"/>
    </row>
    <row r="60" spans="1:16" ht="24" customHeight="1" thickBot="1">
      <c r="A60" s="46" t="s">
        <v>42</v>
      </c>
      <c r="B60" s="47"/>
      <c r="C60" s="47"/>
      <c r="D60" s="47"/>
      <c r="E60" s="47"/>
      <c r="F60" s="47"/>
      <c r="G60" s="48"/>
    </row>
    <row r="61" spans="1:16" ht="7.5" customHeight="1">
      <c r="A61" s="11"/>
    </row>
    <row r="62" spans="1:16">
      <c r="A62" s="41" t="s">
        <v>54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</row>
  </sheetData>
  <mergeCells count="14">
    <mergeCell ref="A15:P15"/>
    <mergeCell ref="A62:O62"/>
    <mergeCell ref="B17:D17"/>
    <mergeCell ref="E17:G17"/>
    <mergeCell ref="H17:J17"/>
    <mergeCell ref="K17:M17"/>
    <mergeCell ref="N17:P17"/>
    <mergeCell ref="A17:A18"/>
    <mergeCell ref="A60:G60"/>
    <mergeCell ref="A8:P8"/>
    <mergeCell ref="A9:P9"/>
    <mergeCell ref="A10:P10"/>
    <mergeCell ref="A12:P12"/>
    <mergeCell ref="A13:P13"/>
  </mergeCells>
  <printOptions horizontalCentered="1"/>
  <pageMargins left="0.31496062992125984" right="0.31496062992125984" top="0.35433070866141736" bottom="0.35433070866141736" header="0" footer="0"/>
  <pageSetup scale="7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SECRESALUD SALUD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MARINA RAMIREZ RAMIREZ</dc:creator>
  <cp:lastModifiedBy>Sistema de Informacion Regional</cp:lastModifiedBy>
  <cp:lastPrinted>2014-12-11T16:17:06Z</cp:lastPrinted>
  <dcterms:created xsi:type="dcterms:W3CDTF">2004-08-05T08:19:28Z</dcterms:created>
  <dcterms:modified xsi:type="dcterms:W3CDTF">2018-05-24T16:42:24Z</dcterms:modified>
</cp:coreProperties>
</file>