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11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<sst xmlns="http://schemas.openxmlformats.org/spreadsheetml/2006/main" count="16" uniqueCount="15">
  <si>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A Ñ O S </t>
  </si>
  <si>
    <t>INDICE DE CRECIMIENTO</t>
  </si>
  <si>
    <t>FUENTE: Secretaría de Hacienda Departamental.</t>
  </si>
  <si>
    <t>(Base: 1998 = 100.00)</t>
  </si>
  <si>
    <t>IMPUESTO A LA GASOLINA</t>
  </si>
  <si>
    <t>IMPUESTO AL ACPM</t>
  </si>
  <si>
    <t>Nota:  Para el año 2000 el consumo e impuesto corresponde a los meses de enero a julio</t>
  </si>
  <si>
    <t>Nota: A partir del año 2004 el impuesto se consolido con Sobretasa a la Gasolina</t>
  </si>
  <si>
    <t>Nota: La información del ACPM comenzo en el año 2001</t>
  </si>
  <si>
    <t>1998 - 2013</t>
  </si>
  <si>
    <t xml:space="preserve">GASOLINA MOTOR </t>
  </si>
  <si>
    <t>IMPUESTO GLOBAL A LA GASOLINA E INDICE DE CRECIMIENTO EN EL DEPARTAMENTO</t>
  </si>
  <si>
    <t>SISTEMA DE INFORMACION REGIONAL "SIR"</t>
  </si>
  <si>
    <t>GOBERNACION DEL HUILA</t>
  </si>
  <si>
    <t>DEPARTAMENTO ADMINISTRATIVO DE PLANEACION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</si>
</sst>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_);\(#,##0.0\)"/>
    <numFmt numFmtId="185" formatCode="_(* #,##0_);_(* \(#,##0\);_(* &quot;-&quot;??_);_(@_)"/>
  </numFmts>
  <fonts count="3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33CC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184" fontId="0" fillId="0" borderId="0" xfId="0" applyAlignment="1">
      <alignment/>
    </xf>
    <xf numFmtId="184" fontId="0" fillId="0" borderId="0" xfId="0" applyNumberFormat="1" applyAlignment="1" applyProtection="1">
      <alignment/>
      <protection/>
    </xf>
    <xf numFmtId="184" fontId="4" fillId="0" borderId="0" xfId="0" applyFont="1" applyAlignment="1">
      <alignment/>
    </xf>
    <xf numFmtId="184" fontId="4" fillId="0" borderId="0" xfId="0" applyFont="1" applyBorder="1" applyAlignment="1">
      <alignment/>
    </xf>
    <xf numFmtId="184" fontId="0" fillId="0" borderId="0" xfId="0" applyBorder="1" applyAlignment="1">
      <alignment/>
    </xf>
    <xf numFmtId="37" fontId="4" fillId="0" borderId="0" xfId="0" applyNumberFormat="1" applyFont="1" applyBorder="1" applyAlignment="1">
      <alignment horizontal="center"/>
    </xf>
    <xf numFmtId="37" fontId="4" fillId="33" borderId="0" xfId="0" applyNumberFormat="1" applyFont="1" applyFill="1" applyBorder="1" applyAlignment="1">
      <alignment horizontal="center"/>
    </xf>
    <xf numFmtId="37" fontId="4" fillId="0" borderId="0" xfId="0" applyNumberFormat="1" applyFont="1" applyBorder="1" applyAlignment="1" applyProtection="1">
      <alignment horizontal="center"/>
      <protection/>
    </xf>
    <xf numFmtId="184" fontId="4" fillId="0" borderId="0" xfId="0" applyFont="1" applyAlignment="1">
      <alignment/>
    </xf>
    <xf numFmtId="184" fontId="1" fillId="0" borderId="0" xfId="0" applyFont="1" applyAlignment="1">
      <alignment horizontal="centerContinuous"/>
    </xf>
    <xf numFmtId="184" fontId="1" fillId="0" borderId="10" xfId="0" applyFont="1" applyBorder="1" applyAlignment="1">
      <alignment/>
    </xf>
    <xf numFmtId="184" fontId="1" fillId="0" borderId="10" xfId="0" applyFont="1" applyBorder="1" applyAlignment="1" applyProtection="1">
      <alignment horizontal="right"/>
      <protection/>
    </xf>
    <xf numFmtId="184" fontId="4" fillId="0" borderId="11" xfId="0" applyFont="1" applyBorder="1" applyAlignment="1">
      <alignment/>
    </xf>
    <xf numFmtId="184" fontId="4" fillId="0" borderId="12" xfId="0" applyFont="1" applyBorder="1" applyAlignment="1">
      <alignment/>
    </xf>
    <xf numFmtId="1" fontId="4" fillId="33" borderId="13" xfId="0" applyNumberFormat="1" applyFont="1" applyFill="1" applyBorder="1" applyAlignment="1" applyProtection="1">
      <alignment horizontal="center"/>
      <protection/>
    </xf>
    <xf numFmtId="184" fontId="4" fillId="0" borderId="14" xfId="0" applyFont="1" applyBorder="1" applyAlignment="1">
      <alignment/>
    </xf>
    <xf numFmtId="184" fontId="4" fillId="0" borderId="0" xfId="0" applyFont="1" applyBorder="1" applyAlignment="1">
      <alignment/>
    </xf>
    <xf numFmtId="184" fontId="0" fillId="0" borderId="0" xfId="0" applyFont="1" applyAlignment="1">
      <alignment/>
    </xf>
    <xf numFmtId="37" fontId="4" fillId="0" borderId="0" xfId="0" applyNumberFormat="1" applyFont="1" applyBorder="1" applyAlignment="1" applyProtection="1">
      <alignment horizontal="center"/>
      <protection/>
    </xf>
    <xf numFmtId="1" fontId="4" fillId="33" borderId="15" xfId="0" applyNumberFormat="1" applyFont="1" applyFill="1" applyBorder="1" applyAlignment="1" applyProtection="1">
      <alignment horizontal="center"/>
      <protection/>
    </xf>
    <xf numFmtId="37" fontId="4" fillId="33" borderId="16" xfId="0" applyNumberFormat="1" applyFont="1" applyFill="1" applyBorder="1" applyAlignment="1">
      <alignment horizontal="right"/>
    </xf>
    <xf numFmtId="184" fontId="4" fillId="33" borderId="12" xfId="0" applyFont="1" applyFill="1" applyBorder="1" applyAlignment="1" applyProtection="1">
      <alignment horizontal="right"/>
      <protection hidden="1" locked="0"/>
    </xf>
    <xf numFmtId="37" fontId="4" fillId="33" borderId="11" xfId="0" applyNumberFormat="1" applyFont="1" applyFill="1" applyBorder="1" applyAlignment="1">
      <alignment horizontal="right"/>
    </xf>
    <xf numFmtId="184" fontId="4" fillId="0" borderId="17" xfId="0" applyFont="1" applyBorder="1" applyAlignment="1">
      <alignment horizontal="right"/>
    </xf>
    <xf numFmtId="184" fontId="4" fillId="0" borderId="18" xfId="0" applyFont="1" applyBorder="1" applyAlignment="1">
      <alignment horizontal="right"/>
    </xf>
    <xf numFmtId="184" fontId="4" fillId="0" borderId="16" xfId="0" applyFont="1" applyBorder="1" applyAlignment="1">
      <alignment/>
    </xf>
    <xf numFmtId="184" fontId="4" fillId="0" borderId="19" xfId="0" applyFont="1" applyBorder="1" applyAlignment="1">
      <alignment horizontal="right"/>
    </xf>
    <xf numFmtId="184" fontId="4" fillId="0" borderId="15" xfId="0" applyFont="1" applyBorder="1" applyAlignment="1">
      <alignment/>
    </xf>
    <xf numFmtId="184" fontId="4" fillId="33" borderId="16" xfId="0" applyFont="1" applyFill="1" applyBorder="1" applyAlignment="1" applyProtection="1">
      <alignment horizontal="right"/>
      <protection hidden="1" locked="0"/>
    </xf>
    <xf numFmtId="184" fontId="1" fillId="34" borderId="20" xfId="0" applyFont="1" applyFill="1" applyBorder="1" applyAlignment="1">
      <alignment horizontal="center" vertical="center"/>
    </xf>
    <xf numFmtId="184" fontId="1" fillId="34" borderId="21" xfId="0" applyFont="1" applyFill="1" applyBorder="1" applyAlignment="1">
      <alignment horizontal="center" vertical="center"/>
    </xf>
    <xf numFmtId="184" fontId="1" fillId="34" borderId="22" xfId="0" applyFont="1" applyFill="1" applyBorder="1" applyAlignment="1">
      <alignment horizontal="center" vertical="center"/>
    </xf>
    <xf numFmtId="184" fontId="1" fillId="34" borderId="13" xfId="0" applyFont="1" applyFill="1" applyBorder="1" applyAlignment="1">
      <alignment horizontal="center" vertical="center"/>
    </xf>
    <xf numFmtId="184" fontId="1" fillId="34" borderId="0" xfId="0" applyFont="1" applyFill="1" applyBorder="1" applyAlignment="1">
      <alignment horizontal="center" vertical="center"/>
    </xf>
    <xf numFmtId="184" fontId="1" fillId="34" borderId="12" xfId="0" applyFont="1" applyFill="1" applyBorder="1" applyAlignment="1">
      <alignment horizontal="center" vertical="center"/>
    </xf>
    <xf numFmtId="184" fontId="1" fillId="34" borderId="23" xfId="0" applyFont="1" applyFill="1" applyBorder="1" applyAlignment="1">
      <alignment horizontal="center" vertical="center"/>
    </xf>
    <xf numFmtId="184" fontId="1" fillId="34" borderId="10" xfId="0" applyFont="1" applyFill="1" applyBorder="1" applyAlignment="1">
      <alignment horizontal="center" vertical="center"/>
    </xf>
    <xf numFmtId="184" fontId="1" fillId="34" borderId="18" xfId="0" applyFont="1" applyFill="1" applyBorder="1" applyAlignment="1">
      <alignment horizontal="center" vertical="center"/>
    </xf>
    <xf numFmtId="184" fontId="1" fillId="34" borderId="23" xfId="0" applyFont="1" applyFill="1" applyBorder="1" applyAlignment="1" applyProtection="1">
      <alignment horizontal="center" vertical="center"/>
      <protection/>
    </xf>
    <xf numFmtId="184" fontId="1" fillId="34" borderId="10" xfId="0" applyFont="1" applyFill="1" applyBorder="1" applyAlignment="1" applyProtection="1">
      <alignment horizontal="center" vertical="center"/>
      <protection/>
    </xf>
    <xf numFmtId="184" fontId="1" fillId="34" borderId="18" xfId="0" applyFont="1" applyFill="1" applyBorder="1" applyAlignment="1" applyProtection="1">
      <alignment horizontal="center" vertical="center"/>
      <protection/>
    </xf>
    <xf numFmtId="184" fontId="1" fillId="35" borderId="24" xfId="0" applyFont="1" applyFill="1" applyBorder="1" applyAlignment="1" applyProtection="1">
      <alignment horizontal="center" vertical="center"/>
      <protection/>
    </xf>
    <xf numFmtId="184" fontId="1" fillId="35" borderId="25" xfId="0" applyFont="1" applyFill="1" applyBorder="1" applyAlignment="1" applyProtection="1">
      <alignment horizontal="center" vertical="center"/>
      <protection/>
    </xf>
    <xf numFmtId="184" fontId="1" fillId="35" borderId="26" xfId="0" applyFont="1" applyFill="1" applyBorder="1" applyAlignment="1" applyProtection="1">
      <alignment horizontal="center" vertical="center"/>
      <protection/>
    </xf>
    <xf numFmtId="184" fontId="1" fillId="35" borderId="27" xfId="0" applyFont="1" applyFill="1" applyBorder="1" applyAlignment="1" applyProtection="1">
      <alignment horizontal="center" vertical="center"/>
      <protection/>
    </xf>
    <xf numFmtId="184" fontId="1" fillId="35" borderId="28" xfId="0" applyFont="1" applyFill="1" applyBorder="1" applyAlignment="1" applyProtection="1">
      <alignment horizontal="center" vertical="center" wrapText="1"/>
      <protection/>
    </xf>
    <xf numFmtId="184" fontId="1" fillId="35" borderId="29" xfId="0" applyFont="1" applyFill="1" applyBorder="1" applyAlignment="1" applyProtection="1">
      <alignment horizontal="center" vertical="center" wrapText="1"/>
      <protection/>
    </xf>
    <xf numFmtId="184" fontId="1" fillId="35" borderId="30" xfId="0" applyFont="1" applyFill="1" applyBorder="1" applyAlignment="1" applyProtection="1">
      <alignment horizontal="center" vertical="center" wrapText="1"/>
      <protection/>
    </xf>
    <xf numFmtId="184" fontId="1" fillId="35" borderId="31" xfId="0" applyFont="1" applyFill="1" applyBorder="1" applyAlignment="1" applyProtection="1">
      <alignment horizontal="center" vertical="center"/>
      <protection/>
    </xf>
    <xf numFmtId="184" fontId="0" fillId="35" borderId="32" xfId="0" applyFill="1" applyBorder="1" applyAlignment="1">
      <alignment horizontal="center" vertical="center" wrapText="1"/>
    </xf>
    <xf numFmtId="184" fontId="0" fillId="35" borderId="33" xfId="0" applyFill="1" applyBorder="1" applyAlignment="1">
      <alignment horizontal="center" vertical="center" wrapText="1"/>
    </xf>
    <xf numFmtId="184" fontId="0" fillId="35" borderId="34" xfId="0" applyFill="1" applyBorder="1" applyAlignment="1">
      <alignment horizontal="center" vertical="center" wrapText="1"/>
    </xf>
    <xf numFmtId="184" fontId="1" fillId="35" borderId="24" xfId="0" applyFont="1" applyFill="1" applyBorder="1" applyAlignment="1" applyProtection="1">
      <alignment horizontal="left" vertical="center"/>
      <protection/>
    </xf>
    <xf numFmtId="184" fontId="4" fillId="35" borderId="25" xfId="0" applyFont="1" applyFill="1" applyBorder="1" applyAlignment="1">
      <alignment vertical="center"/>
    </xf>
    <xf numFmtId="184" fontId="4" fillId="35" borderId="26" xfId="0" applyFont="1" applyFill="1" applyBorder="1" applyAlignment="1">
      <alignment vertical="center"/>
    </xf>
    <xf numFmtId="184" fontId="1" fillId="34" borderId="20" xfId="0" applyFont="1" applyFill="1" applyBorder="1" applyAlignment="1" applyProtection="1">
      <alignment horizontal="center"/>
      <protection/>
    </xf>
    <xf numFmtId="184" fontId="1" fillId="34" borderId="21" xfId="0" applyFont="1" applyFill="1" applyBorder="1" applyAlignment="1" applyProtection="1">
      <alignment horizontal="center"/>
      <protection/>
    </xf>
    <xf numFmtId="184" fontId="1" fillId="34" borderId="22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5"/>
  <sheetViews>
    <sheetView showGridLines="0" tabSelected="1" zoomScalePageLayoutView="0" workbookViewId="0" topLeftCell="A1">
      <selection activeCell="J14" sqref="J14"/>
    </sheetView>
  </sheetViews>
  <sheetFormatPr defaultColWidth="9.625" defaultRowHeight="12.75"/>
  <cols>
    <col min="1" max="1" width="17.875" style="0" customWidth="1"/>
    <col min="2" max="2" width="16.125" style="0" customWidth="1"/>
    <col min="3" max="4" width="16.375" style="0" customWidth="1"/>
    <col min="5" max="5" width="17.00390625" style="0" customWidth="1"/>
    <col min="6" max="6" width="27.625" style="0" customWidth="1"/>
    <col min="7" max="7" width="1.625" style="0" customWidth="1"/>
    <col min="8" max="8" width="9.625" style="0" customWidth="1"/>
    <col min="9" max="9" width="1.625" style="0" customWidth="1"/>
    <col min="10" max="10" width="9.625" style="0" customWidth="1"/>
    <col min="11" max="11" width="1.625" style="0" customWidth="1"/>
    <col min="12" max="12" width="9.625" style="0" customWidth="1"/>
    <col min="13" max="13" width="1.625" style="0" customWidth="1"/>
    <col min="14" max="14" width="9.625" style="0" customWidth="1"/>
    <col min="15" max="15" width="1.625" style="0" customWidth="1"/>
    <col min="16" max="16" width="9.625" style="0" customWidth="1"/>
    <col min="17" max="17" width="1.625" style="0" customWidth="1"/>
    <col min="18" max="18" width="9.625" style="0" customWidth="1"/>
    <col min="19" max="19" width="1.625" style="0" customWidth="1"/>
    <col min="20" max="20" width="9.625" style="0" customWidth="1"/>
    <col min="21" max="21" width="1.625" style="0" customWidth="1"/>
    <col min="22" max="22" width="12.625" style="0" customWidth="1"/>
    <col min="23" max="23" width="1.625" style="0" customWidth="1"/>
    <col min="24" max="24" width="13.625" style="0" customWidth="1"/>
    <col min="25" max="25" width="1.625" style="0" customWidth="1"/>
    <col min="26" max="26" width="6.625" style="0" customWidth="1"/>
    <col min="27" max="27" width="1.625" style="0" customWidth="1"/>
    <col min="28" max="28" width="6.625" style="0" customWidth="1"/>
    <col min="29" max="29" width="1.625" style="0" customWidth="1"/>
    <col min="30" max="30" width="6.625" style="0" customWidth="1"/>
    <col min="31" max="31" width="1.625" style="0" customWidth="1"/>
    <col min="32" max="32" width="7.625" style="0" customWidth="1"/>
    <col min="33" max="34" width="1.625" style="0" customWidth="1"/>
    <col min="35" max="35" width="8.625" style="0" customWidth="1"/>
    <col min="36" max="36" width="1.625" style="0" customWidth="1"/>
    <col min="37" max="37" width="4.625" style="0" customWidth="1"/>
    <col min="38" max="38" width="1.625" style="0" customWidth="1"/>
    <col min="39" max="39" width="8.625" style="0" customWidth="1"/>
    <col min="40" max="40" width="1.625" style="0" customWidth="1"/>
    <col min="41" max="41" width="4.625" style="0" customWidth="1"/>
    <col min="42" max="42" width="1.625" style="0" customWidth="1"/>
    <col min="43" max="43" width="17.625" style="0" customWidth="1"/>
    <col min="44" max="44" width="1.625" style="0" customWidth="1"/>
    <col min="45" max="45" width="6.625" style="0" customWidth="1"/>
    <col min="46" max="46" width="1.625" style="0" customWidth="1"/>
    <col min="47" max="47" width="10.625" style="0" customWidth="1"/>
    <col min="48" max="48" width="1.625" style="0" customWidth="1"/>
    <col min="49" max="49" width="9.625" style="0" customWidth="1"/>
    <col min="50" max="50" width="1.625" style="0" customWidth="1"/>
    <col min="51" max="51" width="9.625" style="0" customWidth="1"/>
    <col min="52" max="52" width="1.625" style="0" customWidth="1"/>
    <col min="53" max="53" width="9.625" style="0" customWidth="1"/>
    <col min="54" max="54" width="1.625" style="0" customWidth="1"/>
    <col min="55" max="55" width="9.625" style="0" customWidth="1"/>
    <col min="56" max="56" width="1.625" style="0" customWidth="1"/>
  </cols>
  <sheetData>
    <row r="1" spans="1:5" ht="15.75" customHeight="1">
      <c r="A1" s="29" t="s">
        <v>12</v>
      </c>
      <c r="B1" s="30"/>
      <c r="C1" s="30"/>
      <c r="D1" s="30"/>
      <c r="E1" s="31"/>
    </row>
    <row r="2" spans="1:5" ht="15.75" customHeight="1">
      <c r="A2" s="32" t="s">
        <v>13</v>
      </c>
      <c r="B2" s="33"/>
      <c r="C2" s="33"/>
      <c r="D2" s="33"/>
      <c r="E2" s="34"/>
    </row>
    <row r="3" spans="1:5" ht="15.75" customHeight="1" thickBot="1">
      <c r="A3" s="35" t="s">
        <v>14</v>
      </c>
      <c r="B3" s="36"/>
      <c r="C3" s="36"/>
      <c r="D3" s="36"/>
      <c r="E3" s="37"/>
    </row>
    <row r="4" ht="6.75" customHeight="1" thickBot="1"/>
    <row r="5" spans="1:8" ht="15.75" customHeight="1">
      <c r="A5" s="55" t="s">
        <v>10</v>
      </c>
      <c r="B5" s="56"/>
      <c r="C5" s="56"/>
      <c r="D5" s="56"/>
      <c r="E5" s="57"/>
      <c r="F5" s="8"/>
      <c r="G5" s="2"/>
      <c r="H5" s="2"/>
    </row>
    <row r="6" spans="1:8" ht="18" customHeight="1" thickBot="1">
      <c r="A6" s="38" t="s">
        <v>11</v>
      </c>
      <c r="B6" s="39"/>
      <c r="C6" s="39"/>
      <c r="D6" s="39"/>
      <c r="E6" s="40"/>
      <c r="F6" s="8"/>
      <c r="G6" s="2"/>
      <c r="H6" s="2"/>
    </row>
    <row r="7" spans="1:8" ht="6.75" customHeight="1" thickBot="1">
      <c r="A7" s="9"/>
      <c r="B7" s="9"/>
      <c r="C7" s="9"/>
      <c r="D7" s="9"/>
      <c r="E7" s="9"/>
      <c r="F7" s="8"/>
      <c r="G7" s="2"/>
      <c r="H7" s="2"/>
    </row>
    <row r="8" spans="1:8" ht="15" customHeight="1" thickBot="1">
      <c r="A8" s="41" t="s">
        <v>9</v>
      </c>
      <c r="B8" s="42"/>
      <c r="C8" s="42"/>
      <c r="D8" s="42"/>
      <c r="E8" s="43"/>
      <c r="F8" s="8"/>
      <c r="G8" s="2"/>
      <c r="H8" s="2"/>
    </row>
    <row r="9" spans="1:8" ht="15" customHeight="1" thickBot="1">
      <c r="A9" s="10"/>
      <c r="B9" s="10"/>
      <c r="C9" s="10"/>
      <c r="D9" s="10"/>
      <c r="E9" s="11" t="s">
        <v>3</v>
      </c>
      <c r="F9" s="8"/>
      <c r="G9" s="2"/>
      <c r="H9" s="2"/>
    </row>
    <row r="10" spans="1:8" ht="20.25" customHeight="1">
      <c r="A10" s="44" t="s">
        <v>0</v>
      </c>
      <c r="B10" s="45" t="s">
        <v>4</v>
      </c>
      <c r="C10" s="45" t="s">
        <v>1</v>
      </c>
      <c r="D10" s="46" t="s">
        <v>5</v>
      </c>
      <c r="E10" s="47" t="s">
        <v>1</v>
      </c>
      <c r="F10" s="8"/>
      <c r="G10" s="2"/>
      <c r="H10" s="2"/>
    </row>
    <row r="11" spans="1:8" ht="20.25" customHeight="1">
      <c r="A11" s="48"/>
      <c r="B11" s="49"/>
      <c r="C11" s="49"/>
      <c r="D11" s="50"/>
      <c r="E11" s="51"/>
      <c r="F11" s="8"/>
      <c r="G11" s="2"/>
      <c r="H11" s="2"/>
    </row>
    <row r="12" spans="1:10" ht="15" customHeight="1">
      <c r="A12" s="27"/>
      <c r="B12" s="12"/>
      <c r="C12" s="12"/>
      <c r="D12" s="25"/>
      <c r="E12" s="13"/>
      <c r="F12" s="8"/>
      <c r="G12" s="2"/>
      <c r="H12" s="2"/>
      <c r="J12" s="1"/>
    </row>
    <row r="13" spans="1:8" ht="15" customHeight="1">
      <c r="A13" s="14">
        <v>1998</v>
      </c>
      <c r="B13" s="20">
        <f>207992077</f>
        <v>207992077</v>
      </c>
      <c r="C13" s="28">
        <v>100</v>
      </c>
      <c r="D13" s="22">
        <v>0</v>
      </c>
      <c r="E13" s="21">
        <v>0</v>
      </c>
      <c r="F13" s="8"/>
      <c r="G13" s="2"/>
      <c r="H13" s="2"/>
    </row>
    <row r="14" spans="1:8" ht="15" customHeight="1">
      <c r="A14" s="14">
        <v>1999</v>
      </c>
      <c r="B14" s="20">
        <v>213258112</v>
      </c>
      <c r="C14" s="28">
        <f>B14/B13*100</f>
        <v>102.53184403750149</v>
      </c>
      <c r="D14" s="22">
        <v>0</v>
      </c>
      <c r="E14" s="21">
        <v>0</v>
      </c>
      <c r="F14" s="8"/>
      <c r="G14" s="2"/>
      <c r="H14" s="2"/>
    </row>
    <row r="15" spans="1:8" ht="15" customHeight="1">
      <c r="A15" s="14">
        <v>2000</v>
      </c>
      <c r="B15" s="20">
        <v>198376003</v>
      </c>
      <c r="C15" s="28">
        <f>B15/B13*100</f>
        <v>95.37671139271329</v>
      </c>
      <c r="D15" s="22">
        <v>0</v>
      </c>
      <c r="E15" s="21">
        <v>0</v>
      </c>
      <c r="F15" s="8"/>
      <c r="G15" s="2"/>
      <c r="H15" s="2"/>
    </row>
    <row r="16" spans="1:8" ht="15" customHeight="1">
      <c r="A16" s="14">
        <v>2001</v>
      </c>
      <c r="B16" s="20">
        <v>214378800</v>
      </c>
      <c r="C16" s="28">
        <f>B16/B13*100</f>
        <v>103.07065686929988</v>
      </c>
      <c r="D16" s="22">
        <v>1681823905</v>
      </c>
      <c r="E16" s="21">
        <v>100</v>
      </c>
      <c r="F16" s="8"/>
      <c r="G16" s="2"/>
      <c r="H16" s="2"/>
    </row>
    <row r="17" spans="1:8" ht="15" customHeight="1">
      <c r="A17" s="14">
        <v>2002</v>
      </c>
      <c r="B17" s="20">
        <v>220806700</v>
      </c>
      <c r="C17" s="28">
        <f>B17/B13*100</f>
        <v>106.16111112732433</v>
      </c>
      <c r="D17" s="22">
        <v>1304011430</v>
      </c>
      <c r="E17" s="21">
        <f>+D17/D16*100</f>
        <v>77.53555090537259</v>
      </c>
      <c r="F17" s="8"/>
      <c r="G17" s="2"/>
      <c r="H17" s="2"/>
    </row>
    <row r="18" spans="1:8" ht="15" customHeight="1">
      <c r="A18" s="14">
        <v>2003</v>
      </c>
      <c r="B18" s="20">
        <v>282605600</v>
      </c>
      <c r="C18" s="28">
        <f>B18/B13*100</f>
        <v>135.87325251817163</v>
      </c>
      <c r="D18" s="22">
        <v>1521128286</v>
      </c>
      <c r="E18" s="21">
        <f>+D18/D16*100</f>
        <v>90.44515787162628</v>
      </c>
      <c r="F18" s="8"/>
      <c r="G18" s="2"/>
      <c r="H18" s="2"/>
    </row>
    <row r="19" spans="1:8" ht="15" customHeight="1">
      <c r="A19" s="14">
        <v>2004</v>
      </c>
      <c r="B19" s="20">
        <v>6610203000</v>
      </c>
      <c r="C19" s="28">
        <f>B19/B13*100</f>
        <v>3178.103269770223</v>
      </c>
      <c r="D19" s="22">
        <v>1729089882</v>
      </c>
      <c r="E19" s="21">
        <f>+D19/D16*100</f>
        <v>102.8103998795284</v>
      </c>
      <c r="F19" s="8"/>
      <c r="G19" s="2"/>
      <c r="H19" s="2"/>
    </row>
    <row r="20" spans="1:8" ht="15" customHeight="1">
      <c r="A20" s="19">
        <v>2005</v>
      </c>
      <c r="B20" s="22">
        <v>0</v>
      </c>
      <c r="C20" s="28">
        <f>B20/B13*100</f>
        <v>0</v>
      </c>
      <c r="D20" s="22"/>
      <c r="E20" s="21">
        <f>+D20/D16*100</f>
        <v>0</v>
      </c>
      <c r="F20" s="8"/>
      <c r="G20" s="2"/>
      <c r="H20" s="2"/>
    </row>
    <row r="21" spans="1:8" ht="15" customHeight="1">
      <c r="A21" s="19">
        <v>2006</v>
      </c>
      <c r="B21" s="22">
        <v>0</v>
      </c>
      <c r="C21" s="28">
        <f>B21/B13*100</f>
        <v>0</v>
      </c>
      <c r="D21" s="22"/>
      <c r="E21" s="21">
        <f>+D21/D16*100</f>
        <v>0</v>
      </c>
      <c r="F21" s="8"/>
      <c r="G21" s="2"/>
      <c r="H21" s="2"/>
    </row>
    <row r="22" spans="1:8" ht="15" customHeight="1">
      <c r="A22" s="19">
        <v>2007</v>
      </c>
      <c r="B22" s="22">
        <v>8821484000</v>
      </c>
      <c r="C22" s="28">
        <f>B22/B13*100</f>
        <v>4241.259632211856</v>
      </c>
      <c r="D22" s="22">
        <v>3541097777</v>
      </c>
      <c r="E22" s="21">
        <f>+D22/D16*100</f>
        <v>210.55104321400404</v>
      </c>
      <c r="F22" s="8"/>
      <c r="G22" s="2"/>
      <c r="H22" s="2"/>
    </row>
    <row r="23" spans="1:8" ht="15" customHeight="1">
      <c r="A23" s="19">
        <v>2008</v>
      </c>
      <c r="B23" s="22">
        <v>9015690000</v>
      </c>
      <c r="C23" s="28">
        <f>B23/B13*100</f>
        <v>4334.631458101167</v>
      </c>
      <c r="D23" s="22">
        <v>4142504332</v>
      </c>
      <c r="E23" s="21">
        <f>+D23/D16*100</f>
        <v>246.31023020213286</v>
      </c>
      <c r="F23" s="8"/>
      <c r="G23" s="2"/>
      <c r="H23" s="2"/>
    </row>
    <row r="24" spans="1:8" ht="15" customHeight="1">
      <c r="A24" s="19">
        <v>2009</v>
      </c>
      <c r="B24" s="22">
        <v>8489652000</v>
      </c>
      <c r="C24" s="28">
        <f>B24/B13*100</f>
        <v>4081.718939707497</v>
      </c>
      <c r="D24" s="22">
        <v>7026280047</v>
      </c>
      <c r="E24" s="21">
        <f>+D24/D16*100</f>
        <v>417.777391920232</v>
      </c>
      <c r="F24" s="8"/>
      <c r="G24" s="2"/>
      <c r="H24" s="2"/>
    </row>
    <row r="25" spans="1:8" ht="15" customHeight="1">
      <c r="A25" s="19">
        <v>2010</v>
      </c>
      <c r="B25" s="22">
        <f>8301680000+513989000</f>
        <v>8815669000</v>
      </c>
      <c r="C25" s="28">
        <f>B25/B13*100</f>
        <v>4238.463852639925</v>
      </c>
      <c r="D25" s="22">
        <v>4652127079</v>
      </c>
      <c r="E25" s="21">
        <f>+D25/D16*100</f>
        <v>276.6120201508255</v>
      </c>
      <c r="F25" s="8"/>
      <c r="G25" s="2"/>
      <c r="H25" s="2"/>
    </row>
    <row r="26" spans="1:8" ht="15" customHeight="1">
      <c r="A26" s="19">
        <v>2011</v>
      </c>
      <c r="B26" s="22">
        <v>8737835000</v>
      </c>
      <c r="C26" s="28">
        <f>B26/B13*100</f>
        <v>4201.042234892438</v>
      </c>
      <c r="D26" s="22">
        <v>4273829625</v>
      </c>
      <c r="E26" s="21">
        <f>+D26/D16*100</f>
        <v>254.11873456513868</v>
      </c>
      <c r="F26" s="8"/>
      <c r="G26" s="2"/>
      <c r="H26" s="2"/>
    </row>
    <row r="27" spans="1:8" ht="15" customHeight="1">
      <c r="A27" s="19">
        <v>2012</v>
      </c>
      <c r="B27" s="22">
        <v>9173294000</v>
      </c>
      <c r="C27" s="28">
        <f>B27/B13*100</f>
        <v>4410.405498282514</v>
      </c>
      <c r="D27" s="22">
        <v>4959302257</v>
      </c>
      <c r="E27" s="21">
        <f>+D27/D16*100</f>
        <v>294.8764280407823</v>
      </c>
      <c r="F27" s="8"/>
      <c r="G27" s="2"/>
      <c r="H27" s="2"/>
    </row>
    <row r="28" spans="1:8" ht="15" customHeight="1">
      <c r="A28" s="19">
        <v>2013</v>
      </c>
      <c r="B28" s="22">
        <v>10071329000</v>
      </c>
      <c r="C28" s="28">
        <f>B28/B13*100</f>
        <v>4842.169540909965</v>
      </c>
      <c r="D28" s="22">
        <v>5311031000</v>
      </c>
      <c r="E28" s="21">
        <f>+D28/D16*100</f>
        <v>315.78995780774085</v>
      </c>
      <c r="F28" s="8"/>
      <c r="G28" s="2"/>
      <c r="H28" s="2"/>
    </row>
    <row r="29" spans="1:8" ht="12" customHeight="1" thickBot="1">
      <c r="A29" s="15"/>
      <c r="B29" s="23"/>
      <c r="C29" s="23"/>
      <c r="D29" s="26"/>
      <c r="E29" s="24"/>
      <c r="F29" s="8"/>
      <c r="G29" s="2"/>
      <c r="H29" s="2"/>
    </row>
    <row r="30" spans="1:8" ht="9" customHeight="1">
      <c r="A30" s="16"/>
      <c r="B30" s="16"/>
      <c r="C30" s="16"/>
      <c r="D30" s="16"/>
      <c r="E30" s="16"/>
      <c r="F30" s="8"/>
      <c r="G30" s="2"/>
      <c r="H30" s="2"/>
    </row>
    <row r="31" spans="1:8" ht="15" customHeight="1">
      <c r="A31" s="16" t="s">
        <v>6</v>
      </c>
      <c r="B31" s="16"/>
      <c r="C31" s="16"/>
      <c r="D31" s="16"/>
      <c r="E31" s="16"/>
      <c r="F31" s="8"/>
      <c r="G31" s="2"/>
      <c r="H31" s="2"/>
    </row>
    <row r="32" spans="1:8" ht="15" customHeight="1">
      <c r="A32" s="16" t="s">
        <v>7</v>
      </c>
      <c r="B32" s="8"/>
      <c r="C32" s="8"/>
      <c r="D32" s="8"/>
      <c r="E32" s="8"/>
      <c r="F32" s="8"/>
      <c r="G32" s="2"/>
      <c r="H32" s="2"/>
    </row>
    <row r="33" spans="1:8" ht="15" customHeight="1">
      <c r="A33" s="16" t="s">
        <v>8</v>
      </c>
      <c r="B33" s="8"/>
      <c r="C33" s="8"/>
      <c r="D33" s="8"/>
      <c r="E33" s="8"/>
      <c r="F33" s="8"/>
      <c r="G33" s="2"/>
      <c r="H33" s="2"/>
    </row>
    <row r="34" spans="1:8" ht="8.25" customHeight="1" thickBot="1">
      <c r="A34" s="8"/>
      <c r="B34" s="8"/>
      <c r="C34" s="8"/>
      <c r="D34" s="8"/>
      <c r="E34" s="8"/>
      <c r="F34" s="8"/>
      <c r="G34" s="2"/>
      <c r="H34" s="2"/>
    </row>
    <row r="35" spans="1:8" ht="21" customHeight="1" thickBot="1">
      <c r="A35" s="52" t="s">
        <v>2</v>
      </c>
      <c r="B35" s="53"/>
      <c r="C35" s="54"/>
      <c r="D35" s="8"/>
      <c r="E35" s="8"/>
      <c r="F35" s="8"/>
      <c r="G35" s="2"/>
      <c r="H35" s="2"/>
    </row>
    <row r="36" spans="1:8" ht="15" customHeight="1">
      <c r="A36" s="8"/>
      <c r="B36" s="8"/>
      <c r="C36" s="8"/>
      <c r="D36" s="8"/>
      <c r="E36" s="8"/>
      <c r="F36" s="8"/>
      <c r="G36" s="2"/>
      <c r="H36" s="2"/>
    </row>
    <row r="37" spans="1:8" ht="15" customHeight="1">
      <c r="A37" s="8"/>
      <c r="B37" s="8"/>
      <c r="C37" s="8"/>
      <c r="D37" s="8"/>
      <c r="E37" s="8"/>
      <c r="F37" s="8"/>
      <c r="G37" s="2"/>
      <c r="H37" s="2"/>
    </row>
    <row r="38" spans="1:8" ht="15" customHeight="1">
      <c r="A38" s="8"/>
      <c r="B38" s="8"/>
      <c r="C38" s="8"/>
      <c r="D38" s="8"/>
      <c r="E38" s="17"/>
      <c r="F38" s="8"/>
      <c r="G38" s="2"/>
      <c r="H38" s="2"/>
    </row>
    <row r="39" spans="1:6" ht="15" customHeight="1">
      <c r="A39" s="17"/>
      <c r="B39" s="17"/>
      <c r="C39" s="17"/>
      <c r="D39" s="17"/>
      <c r="E39" s="8"/>
      <c r="F39" s="17"/>
    </row>
    <row r="40" spans="1:6" ht="15" customHeight="1">
      <c r="A40" s="17"/>
      <c r="B40" s="17"/>
      <c r="C40" s="17"/>
      <c r="D40" s="17"/>
      <c r="E40" s="17"/>
      <c r="F40" s="17"/>
    </row>
    <row r="41" spans="1:6" ht="15" customHeight="1">
      <c r="A41" s="17"/>
      <c r="B41" s="8"/>
      <c r="C41" s="8"/>
      <c r="D41" s="8"/>
      <c r="E41" s="17"/>
      <c r="F41" s="17"/>
    </row>
    <row r="42" spans="1:6" ht="15" customHeight="1">
      <c r="A42" s="17"/>
      <c r="B42" s="17"/>
      <c r="C42" s="17"/>
      <c r="D42" s="17"/>
      <c r="E42" s="17"/>
      <c r="F42" s="17"/>
    </row>
    <row r="43" spans="1:6" ht="15" customHeight="1">
      <c r="A43" s="17"/>
      <c r="B43" s="17"/>
      <c r="C43" s="17"/>
      <c r="D43" s="17"/>
      <c r="E43" s="17"/>
      <c r="F43" s="17"/>
    </row>
    <row r="44" spans="1:6" ht="15" customHeight="1">
      <c r="A44" s="17"/>
      <c r="B44" s="18"/>
      <c r="C44" s="18"/>
      <c r="D44" s="18"/>
      <c r="E44" s="17"/>
      <c r="F44" s="17"/>
    </row>
    <row r="45" spans="1:6" ht="15" customHeight="1">
      <c r="A45" s="17"/>
      <c r="B45" s="17"/>
      <c r="C45" s="17"/>
      <c r="D45" s="17"/>
      <c r="E45" s="17"/>
      <c r="F45" s="17"/>
    </row>
    <row r="47" spans="2:4" ht="12.75">
      <c r="B47" s="3"/>
      <c r="C47" s="3"/>
      <c r="D47" s="3"/>
    </row>
    <row r="48" spans="2:4" ht="12.75">
      <c r="B48" s="7"/>
      <c r="C48" s="7"/>
      <c r="D48" s="7"/>
    </row>
    <row r="49" spans="2:4" ht="12">
      <c r="B49" s="4"/>
      <c r="C49" s="4"/>
      <c r="D49" s="4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6"/>
      <c r="C52" s="6"/>
      <c r="D52" s="6"/>
    </row>
    <row r="53" spans="2:4" ht="12">
      <c r="B53" s="4"/>
      <c r="C53" s="4"/>
      <c r="D53" s="4"/>
    </row>
    <row r="54" spans="2:4" ht="12">
      <c r="B54" s="4"/>
      <c r="C54" s="4"/>
      <c r="D54" s="4"/>
    </row>
    <row r="55" spans="2:4" ht="12">
      <c r="B55" s="4"/>
      <c r="C55" s="4"/>
      <c r="D55" s="4"/>
    </row>
  </sheetData>
  <sheetProtection/>
  <mergeCells count="11">
    <mergeCell ref="A1:E1"/>
    <mergeCell ref="A2:E2"/>
    <mergeCell ref="A3:E3"/>
    <mergeCell ref="A8:E8"/>
    <mergeCell ref="B10:B11"/>
    <mergeCell ref="C10:C11"/>
    <mergeCell ref="D10:D11"/>
    <mergeCell ref="E10:E11"/>
    <mergeCell ref="A10:A11"/>
    <mergeCell ref="A5:E5"/>
    <mergeCell ref="A6:E6"/>
  </mergeCells>
  <printOptions horizontalCentered="1"/>
  <pageMargins left="0.8661417322834646" right="0.6299212598425197" top="0.984251968503937" bottom="1.1811023622047245" header="0.5905511811023623" footer="0.7874015748031497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2011-09-13T21:29:00Z</cp:lastPrinted>
  <dcterms:created xsi:type="dcterms:W3CDTF">2004-09-10T20:04:24Z</dcterms:created>
  <dcterms:modified xsi:type="dcterms:W3CDTF">2015-08-11T14:53:42Z</dcterms:modified>
  <cp:category/>
  <cp:version/>
  <cp:contentType/>
  <cp:contentStatus/>
</cp:coreProperties>
</file>