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r\Documents\SIR\SIR 2021\INFORMACION RECIBIDA\DATOS A MODIFICAR ELECTROHUILA 2013 - 2015\TABLAS CORREGIDAS\Energía 2013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" i="1" l="1"/>
  <c r="G46" i="1"/>
  <c r="G45" i="1"/>
  <c r="G44" i="1"/>
  <c r="G43" i="1"/>
  <c r="G42" i="1"/>
  <c r="G41" i="1"/>
  <c r="G40" i="1"/>
  <c r="G39" i="1"/>
  <c r="G38" i="1"/>
  <c r="G37" i="1"/>
  <c r="G36" i="1"/>
  <c r="G35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34" i="1"/>
  <c r="G19" i="1"/>
  <c r="G18" i="1"/>
  <c r="G17" i="1"/>
  <c r="G16" i="1"/>
  <c r="G15" i="1"/>
  <c r="G14" i="1"/>
  <c r="G13" i="1"/>
  <c r="G12" i="1"/>
  <c r="G11" i="1"/>
  <c r="F10" i="1"/>
  <c r="E10" i="1"/>
  <c r="D10" i="1"/>
  <c r="C10" i="1"/>
  <c r="B10" i="1"/>
  <c r="G10" i="1" l="1"/>
</calcChain>
</file>

<file path=xl/sharedStrings.xml><?xml version="1.0" encoding="utf-8"?>
<sst xmlns="http://schemas.openxmlformats.org/spreadsheetml/2006/main" count="52" uniqueCount="52">
  <si>
    <t>MUNICIPIOS</t>
  </si>
  <si>
    <t>SECTORES</t>
  </si>
  <si>
    <t>Industrial</t>
  </si>
  <si>
    <t>Riego</t>
  </si>
  <si>
    <t>Alumbrado Público</t>
  </si>
  <si>
    <t>Area Comunes, Provisional, Bombeo y Especial</t>
  </si>
  <si>
    <t>Autoconsumo</t>
  </si>
  <si>
    <t>TOTAL</t>
  </si>
  <si>
    <t>TOTAL DPTO</t>
  </si>
  <si>
    <t xml:space="preserve"> NEIVA</t>
  </si>
  <si>
    <t xml:space="preserve"> ACEVEDO</t>
  </si>
  <si>
    <t xml:space="preserve"> AGRADO</t>
  </si>
  <si>
    <t xml:space="preserve"> AIPE</t>
  </si>
  <si>
    <t xml:space="preserve"> ALGECIRAS</t>
  </si>
  <si>
    <t xml:space="preserve"> ALTAMIRA</t>
  </si>
  <si>
    <t xml:space="preserve"> BARAYA</t>
  </si>
  <si>
    <t xml:space="preserve"> CAMPOALEGRE</t>
  </si>
  <si>
    <t xml:space="preserve"> COLOMBIA</t>
  </si>
  <si>
    <t xml:space="preserve"> ELIAS</t>
  </si>
  <si>
    <t xml:space="preserve"> GARZON</t>
  </si>
  <si>
    <t xml:space="preserve"> GIGANTE</t>
  </si>
  <si>
    <t xml:space="preserve"> GUADALUPE</t>
  </si>
  <si>
    <t xml:space="preserve"> HOBO</t>
  </si>
  <si>
    <t xml:space="preserve"> IQUIRA</t>
  </si>
  <si>
    <t xml:space="preserve"> ISNOS</t>
  </si>
  <si>
    <t xml:space="preserve"> LA ARGENTINA</t>
  </si>
  <si>
    <t xml:space="preserve"> LA PLATA</t>
  </si>
  <si>
    <t xml:space="preserve"> NATAGA</t>
  </si>
  <si>
    <t xml:space="preserve"> OPORAPA</t>
  </si>
  <si>
    <t xml:space="preserve"> PAICOL</t>
  </si>
  <si>
    <t xml:space="preserve"> PALERMO</t>
  </si>
  <si>
    <t xml:space="preserve"> PALESTINA</t>
  </si>
  <si>
    <t xml:space="preserve"> PITALITO</t>
  </si>
  <si>
    <t xml:space="preserve"> RIVERA</t>
  </si>
  <si>
    <t xml:space="preserve"> SALADO BLANCO</t>
  </si>
  <si>
    <t xml:space="preserve"> SAN AGUSTIN</t>
  </si>
  <si>
    <t xml:space="preserve"> SANTAMARIA</t>
  </si>
  <si>
    <t xml:space="preserve"> SUAZA</t>
  </si>
  <si>
    <t xml:space="preserve"> TARQUI</t>
  </si>
  <si>
    <t xml:space="preserve"> TELLO</t>
  </si>
  <si>
    <t xml:space="preserve"> TERUEL</t>
  </si>
  <si>
    <t xml:space="preserve"> TESALIA</t>
  </si>
  <si>
    <t xml:space="preserve"> TIMANA</t>
  </si>
  <si>
    <t xml:space="preserve"> VILLAVIEJA</t>
  </si>
  <si>
    <t xml:space="preserve"> YAGUARA</t>
  </si>
  <si>
    <t>AÑO 2013</t>
  </si>
  <si>
    <t>SISTEMA DE INFORMACION REGIONAL "SIR"</t>
  </si>
  <si>
    <t>GOBERNACION DEL HUILA</t>
  </si>
  <si>
    <t>DEPARTAMENTO ADMINISTRATIVO DE PLANEACION</t>
  </si>
  <si>
    <r>
      <rPr>
        <b/>
        <sz val="10"/>
        <rFont val="Helvetica Condensed"/>
      </rPr>
      <t>FUENTE</t>
    </r>
    <r>
      <rPr>
        <sz val="10"/>
        <rFont val="Helvetica Condensed"/>
        <family val="2"/>
      </rPr>
      <t>: Electrificadora del Huila "ELECTROHUILA"</t>
    </r>
  </si>
  <si>
    <t xml:space="preserve"> PITAL</t>
  </si>
  <si>
    <t>CONSUMO DE ENERGIA ELECTRICA POR OTROS SECTORES Y MUNICIPIOS EN EL DEPARTAMENTO DEL HUILA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</si>
</sst>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b/>
      <sz val="11"/>
      <name val="Helvetica Condensed"/>
      <family val="2"/>
    </font>
    <font>
      <sz val="10"/>
      <name val="Arial"/>
      <family val="2"/>
    </font>
    <font>
      <b/>
      <sz val="10"/>
      <name val="Helvetica Condensed"/>
      <family val="2"/>
    </font>
    <font>
      <sz val="10"/>
      <name val="Helvetica Condensed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Helvetica Condensed"/>
    </font>
    <font>
      <b/>
      <sz val="10"/>
      <name val="Helvetica Condensed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33CC33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NumberFormat="1" applyFont="1" applyFill="1" applyBorder="1" applyAlignment="1" applyProtection="1">
      <alignment horizontal="center" vertical="top" wrapText="1"/>
    </xf>
    <xf numFmtId="0" fontId="1" fillId="2" borderId="0" xfId="0" applyNumberFormat="1" applyFont="1" applyFill="1" applyBorder="1" applyAlignment="1" applyProtection="1">
      <alignment vertical="top"/>
    </xf>
    <xf numFmtId="0" fontId="2" fillId="2" borderId="0" xfId="0" applyNumberFormat="1" applyFont="1" applyFill="1" applyBorder="1" applyAlignment="1" applyProtection="1"/>
    <xf numFmtId="0" fontId="2" fillId="2" borderId="0" xfId="0" applyNumberFormat="1" applyFont="1" applyFill="1" applyBorder="1" applyAlignment="1" applyProtection="1">
      <alignment horizontal="center" vertical="center" wrapText="1"/>
    </xf>
    <xf numFmtId="0" fontId="2" fillId="2" borderId="0" xfId="0" applyNumberFormat="1" applyFont="1" applyFill="1" applyBorder="1" applyAlignment="1" applyProtection="1">
      <alignment vertical="center"/>
    </xf>
    <xf numFmtId="0" fontId="3" fillId="2" borderId="11" xfId="0" applyNumberFormat="1" applyFont="1" applyFill="1" applyBorder="1" applyAlignment="1" applyProtection="1">
      <alignment horizontal="left" vertical="center"/>
    </xf>
    <xf numFmtId="3" fontId="3" fillId="2" borderId="0" xfId="0" applyNumberFormat="1" applyFont="1" applyFill="1" applyBorder="1" applyAlignment="1" applyProtection="1">
      <alignment horizontal="right" vertical="center"/>
    </xf>
    <xf numFmtId="3" fontId="3" fillId="2" borderId="12" xfId="0" applyNumberFormat="1" applyFont="1" applyFill="1" applyBorder="1" applyAlignment="1" applyProtection="1">
      <alignment horizontal="right" vertical="center"/>
    </xf>
    <xf numFmtId="3" fontId="3" fillId="2" borderId="13" xfId="0" applyNumberFormat="1" applyFont="1" applyFill="1" applyBorder="1" applyAlignment="1" applyProtection="1">
      <alignment horizontal="right" vertical="center"/>
    </xf>
    <xf numFmtId="3" fontId="3" fillId="2" borderId="14" xfId="0" applyNumberFormat="1" applyFont="1" applyFill="1" applyBorder="1" applyAlignment="1" applyProtection="1">
      <alignment horizontal="right" vertical="center"/>
    </xf>
    <xf numFmtId="0" fontId="4" fillId="2" borderId="11" xfId="0" applyNumberFormat="1" applyFont="1" applyFill="1" applyBorder="1" applyAlignment="1" applyProtection="1"/>
    <xf numFmtId="3" fontId="4" fillId="2" borderId="0" xfId="0" applyNumberFormat="1" applyFont="1" applyFill="1" applyBorder="1" applyAlignment="1" applyProtection="1"/>
    <xf numFmtId="3" fontId="4" fillId="2" borderId="16" xfId="0" applyNumberFormat="1" applyFont="1" applyFill="1" applyBorder="1" applyAlignment="1" applyProtection="1"/>
    <xf numFmtId="0" fontId="2" fillId="2" borderId="0" xfId="0" applyNumberFormat="1" applyFont="1" applyFill="1" applyBorder="1" applyAlignment="1" applyProtection="1">
      <alignment horizontal="center"/>
    </xf>
    <xf numFmtId="3" fontId="4" fillId="2" borderId="15" xfId="0" applyNumberFormat="1" applyFont="1" applyFill="1" applyBorder="1" applyAlignment="1" applyProtection="1"/>
    <xf numFmtId="0" fontId="4" fillId="2" borderId="17" xfId="0" applyNumberFormat="1" applyFont="1" applyFill="1" applyBorder="1" applyAlignment="1" applyProtection="1"/>
    <xf numFmtId="3" fontId="4" fillId="2" borderId="18" xfId="0" applyNumberFormat="1" applyFont="1" applyFill="1" applyBorder="1" applyAlignment="1" applyProtection="1"/>
    <xf numFmtId="3" fontId="4" fillId="2" borderId="19" xfId="0" applyNumberFormat="1" applyFont="1" applyFill="1" applyBorder="1" applyAlignment="1" applyProtection="1"/>
    <xf numFmtId="3" fontId="4" fillId="2" borderId="20" xfId="0" applyNumberFormat="1" applyFont="1" applyFill="1" applyBorder="1" applyAlignment="1" applyProtection="1"/>
    <xf numFmtId="0" fontId="4" fillId="5" borderId="6" xfId="0" applyNumberFormat="1" applyFont="1" applyFill="1" applyBorder="1" applyAlignment="1" applyProtection="1">
      <alignment horizontal="center" vertical="center"/>
    </xf>
    <xf numFmtId="0" fontId="4" fillId="5" borderId="7" xfId="0" applyNumberFormat="1" applyFont="1" applyFill="1" applyBorder="1" applyAlignment="1" applyProtection="1">
      <alignment horizontal="center" vertical="center"/>
    </xf>
    <xf numFmtId="0" fontId="4" fillId="5" borderId="8" xfId="0" applyNumberFormat="1" applyFont="1" applyFill="1" applyBorder="1" applyAlignment="1" applyProtection="1">
      <alignment horizontal="center" vertical="center" wrapText="1"/>
    </xf>
    <xf numFmtId="0" fontId="4" fillId="5" borderId="6" xfId="0" applyNumberFormat="1" applyFont="1" applyFill="1" applyBorder="1" applyAlignment="1" applyProtection="1">
      <alignment horizontal="center" vertical="center" wrapText="1"/>
    </xf>
    <xf numFmtId="0" fontId="4" fillId="5" borderId="9" xfId="0" applyNumberFormat="1" applyFont="1" applyFill="1" applyBorder="1" applyAlignment="1" applyProtection="1">
      <alignment horizontal="center" vertical="center"/>
    </xf>
    <xf numFmtId="0" fontId="4" fillId="5" borderId="10" xfId="0" applyNumberFormat="1" applyFont="1" applyFill="1" applyBorder="1" applyAlignment="1" applyProtection="1">
      <alignment horizontal="center" vertical="center" wrapText="1"/>
    </xf>
    <xf numFmtId="3" fontId="4" fillId="2" borderId="0" xfId="0" applyNumberFormat="1" applyFont="1" applyFill="1" applyBorder="1" applyAlignment="1" applyProtection="1">
      <alignment horizontal="right"/>
    </xf>
    <xf numFmtId="3" fontId="4" fillId="2" borderId="15" xfId="0" applyNumberFormat="1" applyFont="1" applyFill="1" applyBorder="1" applyAlignment="1" applyProtection="1">
      <alignment horizontal="right"/>
    </xf>
    <xf numFmtId="3" fontId="4" fillId="2" borderId="16" xfId="0" applyNumberFormat="1" applyFont="1" applyFill="1" applyBorder="1" applyAlignment="1" applyProtection="1">
      <alignment horizontal="right"/>
    </xf>
    <xf numFmtId="0" fontId="6" fillId="3" borderId="1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24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0" fontId="7" fillId="5" borderId="27" xfId="0" applyNumberFormat="1" applyFont="1" applyFill="1" applyBorder="1" applyAlignment="1" applyProtection="1">
      <alignment horizontal="left" vertical="center"/>
    </xf>
    <xf numFmtId="0" fontId="7" fillId="5" borderId="28" xfId="0" applyNumberFormat="1" applyFont="1" applyFill="1" applyBorder="1" applyAlignment="1" applyProtection="1">
      <alignment horizontal="left" vertical="center"/>
    </xf>
    <xf numFmtId="0" fontId="7" fillId="5" borderId="29" xfId="0" applyNumberFormat="1" applyFont="1" applyFill="1" applyBorder="1" applyAlignment="1" applyProtection="1">
      <alignment horizontal="left" vertical="center"/>
    </xf>
    <xf numFmtId="0" fontId="1" fillId="4" borderId="27" xfId="0" applyNumberFormat="1" applyFont="1" applyFill="1" applyBorder="1" applyAlignment="1" applyProtection="1">
      <alignment horizontal="center" vertical="top" wrapText="1"/>
    </xf>
    <xf numFmtId="0" fontId="1" fillId="4" borderId="28" xfId="0" applyNumberFormat="1" applyFont="1" applyFill="1" applyBorder="1" applyAlignment="1" applyProtection="1">
      <alignment horizontal="center" vertical="top" wrapText="1"/>
    </xf>
    <xf numFmtId="0" fontId="1" fillId="4" borderId="29" xfId="0" applyNumberFormat="1" applyFont="1" applyFill="1" applyBorder="1" applyAlignment="1" applyProtection="1">
      <alignment horizontal="center" vertical="top" wrapText="1"/>
    </xf>
    <xf numFmtId="0" fontId="3" fillId="5" borderId="1" xfId="0" applyNumberFormat="1" applyFont="1" applyFill="1" applyBorder="1" applyAlignment="1" applyProtection="1">
      <alignment horizontal="center" vertical="center"/>
    </xf>
    <xf numFmtId="0" fontId="3" fillId="5" borderId="5" xfId="0" applyNumberFormat="1" applyFont="1" applyFill="1" applyBorder="1" applyAlignment="1" applyProtection="1">
      <alignment horizontal="center" vertical="center"/>
    </xf>
    <xf numFmtId="0" fontId="3" fillId="5" borderId="2" xfId="0" applyNumberFormat="1" applyFont="1" applyFill="1" applyBorder="1" applyAlignment="1" applyProtection="1">
      <alignment horizontal="center"/>
    </xf>
    <xf numFmtId="0" fontId="3" fillId="5" borderId="3" xfId="0" applyNumberFormat="1" applyFont="1" applyFill="1" applyBorder="1" applyAlignment="1" applyProtection="1">
      <alignment horizontal="center"/>
    </xf>
    <xf numFmtId="0" fontId="3" fillId="5" borderId="4" xfId="0" applyNumberFormat="1" applyFont="1" applyFill="1" applyBorder="1" applyAlignment="1" applyProtection="1">
      <alignment horizontal="center"/>
    </xf>
    <xf numFmtId="0" fontId="5" fillId="5" borderId="27" xfId="0" applyNumberFormat="1" applyFont="1" applyFill="1" applyBorder="1" applyAlignment="1" applyProtection="1">
      <alignment horizontal="center"/>
    </xf>
    <xf numFmtId="0" fontId="5" fillId="5" borderId="28" xfId="0" applyNumberFormat="1" applyFont="1" applyFill="1" applyBorder="1" applyAlignment="1" applyProtection="1">
      <alignment horizontal="center"/>
    </xf>
    <xf numFmtId="0" fontId="5" fillId="5" borderId="29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workbookViewId="0">
      <selection activeCell="C16" sqref="C16"/>
    </sheetView>
  </sheetViews>
  <sheetFormatPr baseColWidth="10" defaultRowHeight="12.75"/>
  <cols>
    <col min="1" max="1" width="18.7109375" style="3" customWidth="1"/>
    <col min="2" max="2" width="11.5703125" style="3" customWidth="1"/>
    <col min="3" max="3" width="11.42578125" style="3" customWidth="1"/>
    <col min="4" max="4" width="11.5703125" style="3" customWidth="1"/>
    <col min="5" max="5" width="14.42578125" style="3" customWidth="1"/>
    <col min="6" max="6" width="12.7109375" style="3" customWidth="1"/>
    <col min="7" max="7" width="13" style="3" customWidth="1"/>
    <col min="8" max="8" width="12.42578125" style="3" customWidth="1"/>
    <col min="9" max="16384" width="11.42578125" style="3"/>
  </cols>
  <sheetData>
    <row r="1" spans="1:10" ht="15">
      <c r="A1" s="29" t="s">
        <v>46</v>
      </c>
      <c r="B1" s="30"/>
      <c r="C1" s="30"/>
      <c r="D1" s="30"/>
      <c r="E1" s="30"/>
      <c r="F1" s="30"/>
      <c r="G1" s="31"/>
    </row>
    <row r="2" spans="1:10" ht="15">
      <c r="A2" s="32" t="s">
        <v>47</v>
      </c>
      <c r="B2" s="33"/>
      <c r="C2" s="33"/>
      <c r="D2" s="33"/>
      <c r="E2" s="33"/>
      <c r="F2" s="33"/>
      <c r="G2" s="34"/>
    </row>
    <row r="3" spans="1:10" ht="15.75" thickBot="1">
      <c r="A3" s="35" t="s">
        <v>48</v>
      </c>
      <c r="B3" s="36"/>
      <c r="C3" s="36"/>
      <c r="D3" s="36"/>
      <c r="E3" s="36"/>
      <c r="F3" s="36"/>
      <c r="G3" s="37"/>
    </row>
    <row r="4" spans="1:10" ht="6.75" customHeight="1" thickBot="1"/>
    <row r="5" spans="1:10" ht="34.5" customHeight="1" thickBot="1">
      <c r="A5" s="41" t="s">
        <v>51</v>
      </c>
      <c r="B5" s="42"/>
      <c r="C5" s="42"/>
      <c r="D5" s="42"/>
      <c r="E5" s="42"/>
      <c r="F5" s="42"/>
      <c r="G5" s="43"/>
      <c r="H5" s="2"/>
      <c r="I5" s="2"/>
      <c r="J5" s="2"/>
    </row>
    <row r="6" spans="1:10" ht="3.75" customHeight="1" thickBot="1">
      <c r="A6" s="1"/>
      <c r="B6" s="1"/>
      <c r="C6" s="1"/>
      <c r="D6" s="1"/>
      <c r="E6" s="1"/>
      <c r="F6" s="1"/>
      <c r="G6" s="1"/>
      <c r="H6" s="2"/>
      <c r="I6" s="2"/>
      <c r="J6" s="2"/>
    </row>
    <row r="7" spans="1:10" ht="13.5" thickBot="1">
      <c r="A7" s="49" t="s">
        <v>45</v>
      </c>
      <c r="B7" s="50"/>
      <c r="C7" s="50"/>
      <c r="D7" s="50"/>
      <c r="E7" s="50"/>
      <c r="F7" s="50"/>
      <c r="G7" s="51"/>
    </row>
    <row r="8" spans="1:10">
      <c r="A8" s="44" t="s">
        <v>0</v>
      </c>
      <c r="B8" s="46" t="s">
        <v>1</v>
      </c>
      <c r="C8" s="47"/>
      <c r="D8" s="47"/>
      <c r="E8" s="47"/>
      <c r="F8" s="47"/>
      <c r="G8" s="48"/>
    </row>
    <row r="9" spans="1:10" s="5" customFormat="1" ht="51">
      <c r="A9" s="45"/>
      <c r="B9" s="20" t="s">
        <v>2</v>
      </c>
      <c r="C9" s="21" t="s">
        <v>3</v>
      </c>
      <c r="D9" s="22" t="s">
        <v>4</v>
      </c>
      <c r="E9" s="23" t="s">
        <v>5</v>
      </c>
      <c r="F9" s="24" t="s">
        <v>6</v>
      </c>
      <c r="G9" s="25" t="s">
        <v>7</v>
      </c>
      <c r="H9" s="4"/>
    </row>
    <row r="10" spans="1:10" ht="15" customHeight="1">
      <c r="A10" s="6" t="s">
        <v>8</v>
      </c>
      <c r="B10" s="7">
        <f t="shared" ref="B10:G10" si="0">SUM(B11:B47)</f>
        <v>46540302</v>
      </c>
      <c r="C10" s="8">
        <f t="shared" si="0"/>
        <v>22696247</v>
      </c>
      <c r="D10" s="9">
        <f t="shared" si="0"/>
        <v>31913560</v>
      </c>
      <c r="E10" s="8">
        <f t="shared" si="0"/>
        <v>14193294</v>
      </c>
      <c r="F10" s="7">
        <f t="shared" si="0"/>
        <v>2143959</v>
      </c>
      <c r="G10" s="10">
        <f t="shared" si="0"/>
        <v>117487362</v>
      </c>
    </row>
    <row r="11" spans="1:10" ht="15" customHeight="1">
      <c r="A11" s="11" t="s">
        <v>9</v>
      </c>
      <c r="B11" s="26">
        <v>17621695</v>
      </c>
      <c r="C11" s="27">
        <v>286342</v>
      </c>
      <c r="D11" s="26">
        <v>14762325</v>
      </c>
      <c r="E11" s="27">
        <v>9650083</v>
      </c>
      <c r="F11" s="26">
        <v>837511</v>
      </c>
      <c r="G11" s="28">
        <f>B11+C11+D11+E11+F11</f>
        <v>43157956</v>
      </c>
      <c r="H11" s="14"/>
      <c r="I11" s="14"/>
    </row>
    <row r="12" spans="1:10" ht="15" customHeight="1">
      <c r="A12" s="11" t="s">
        <v>10</v>
      </c>
      <c r="B12" s="12">
        <v>123401</v>
      </c>
      <c r="C12" s="15">
        <v>0</v>
      </c>
      <c r="D12" s="12">
        <v>235905</v>
      </c>
      <c r="E12" s="15">
        <v>27962</v>
      </c>
      <c r="F12" s="12">
        <v>6126</v>
      </c>
      <c r="G12" s="13">
        <f>B12+C12+D12+E12+F12</f>
        <v>393394</v>
      </c>
    </row>
    <row r="13" spans="1:10" ht="15" customHeight="1">
      <c r="A13" s="11" t="s">
        <v>11</v>
      </c>
      <c r="B13" s="12">
        <v>230497</v>
      </c>
      <c r="C13" s="15">
        <v>218900</v>
      </c>
      <c r="D13" s="12">
        <v>176734</v>
      </c>
      <c r="E13" s="15">
        <v>68640</v>
      </c>
      <c r="F13" s="12">
        <v>0</v>
      </c>
      <c r="G13" s="13">
        <f t="shared" ref="G13:G47" si="1">B13+C13+D13+E13+F13</f>
        <v>694771</v>
      </c>
    </row>
    <row r="14" spans="1:10" ht="15" customHeight="1">
      <c r="A14" s="11" t="s">
        <v>12</v>
      </c>
      <c r="B14" s="12">
        <v>1936287</v>
      </c>
      <c r="C14" s="15">
        <v>6679060</v>
      </c>
      <c r="D14" s="12">
        <v>553122</v>
      </c>
      <c r="E14" s="15">
        <v>117850</v>
      </c>
      <c r="F14" s="12">
        <v>7200</v>
      </c>
      <c r="G14" s="13">
        <f t="shared" si="1"/>
        <v>9293519</v>
      </c>
    </row>
    <row r="15" spans="1:10" ht="15" customHeight="1">
      <c r="A15" s="11" t="s">
        <v>13</v>
      </c>
      <c r="B15" s="12">
        <v>76971</v>
      </c>
      <c r="C15" s="15">
        <v>0</v>
      </c>
      <c r="D15" s="12">
        <v>427480</v>
      </c>
      <c r="E15" s="15">
        <v>21615</v>
      </c>
      <c r="F15" s="12">
        <v>3600</v>
      </c>
      <c r="G15" s="13">
        <f t="shared" si="1"/>
        <v>529666</v>
      </c>
    </row>
    <row r="16" spans="1:10" ht="15" customHeight="1">
      <c r="A16" s="11" t="s">
        <v>14</v>
      </c>
      <c r="B16" s="12">
        <v>472515</v>
      </c>
      <c r="C16" s="15">
        <v>0</v>
      </c>
      <c r="D16" s="12">
        <v>176446</v>
      </c>
      <c r="E16" s="15">
        <v>10257</v>
      </c>
      <c r="F16" s="12">
        <v>112998</v>
      </c>
      <c r="G16" s="13">
        <f t="shared" si="1"/>
        <v>772216</v>
      </c>
    </row>
    <row r="17" spans="1:7" ht="15" customHeight="1">
      <c r="A17" s="11" t="s">
        <v>15</v>
      </c>
      <c r="B17" s="12">
        <v>34042</v>
      </c>
      <c r="C17" s="15">
        <v>116763</v>
      </c>
      <c r="D17" s="12">
        <v>204757</v>
      </c>
      <c r="E17" s="15">
        <v>15708</v>
      </c>
      <c r="F17" s="12">
        <v>3600</v>
      </c>
      <c r="G17" s="13">
        <f t="shared" si="1"/>
        <v>374870</v>
      </c>
    </row>
    <row r="18" spans="1:7" ht="15" customHeight="1">
      <c r="A18" s="11" t="s">
        <v>16</v>
      </c>
      <c r="B18" s="12">
        <v>1347931</v>
      </c>
      <c r="C18" s="15">
        <v>28271</v>
      </c>
      <c r="D18" s="12">
        <v>722808</v>
      </c>
      <c r="E18" s="15">
        <v>501809</v>
      </c>
      <c r="F18" s="12">
        <v>17208</v>
      </c>
      <c r="G18" s="13">
        <f t="shared" si="1"/>
        <v>2618027</v>
      </c>
    </row>
    <row r="19" spans="1:7" ht="15" customHeight="1">
      <c r="A19" s="11" t="s">
        <v>17</v>
      </c>
      <c r="B19" s="12">
        <v>8556</v>
      </c>
      <c r="C19" s="15">
        <v>0</v>
      </c>
      <c r="D19" s="12">
        <v>221568</v>
      </c>
      <c r="E19" s="15">
        <v>5803</v>
      </c>
      <c r="F19" s="12">
        <v>3600</v>
      </c>
      <c r="G19" s="13">
        <f t="shared" si="1"/>
        <v>239527</v>
      </c>
    </row>
    <row r="20" spans="1:7" ht="15" customHeight="1">
      <c r="A20" s="11" t="s">
        <v>18</v>
      </c>
      <c r="B20" s="12">
        <v>0</v>
      </c>
      <c r="C20" s="15">
        <v>0</v>
      </c>
      <c r="D20" s="12">
        <v>114989</v>
      </c>
      <c r="E20" s="15">
        <v>5220</v>
      </c>
      <c r="F20" s="12">
        <v>0</v>
      </c>
      <c r="G20" s="13">
        <f t="shared" si="1"/>
        <v>120209</v>
      </c>
    </row>
    <row r="21" spans="1:7" ht="15" customHeight="1">
      <c r="A21" s="11" t="s">
        <v>19</v>
      </c>
      <c r="B21" s="12">
        <v>3472236</v>
      </c>
      <c r="C21" s="15">
        <v>0</v>
      </c>
      <c r="D21" s="12">
        <v>2508714</v>
      </c>
      <c r="E21" s="15">
        <v>772804</v>
      </c>
      <c r="F21" s="12">
        <v>144302</v>
      </c>
      <c r="G21" s="13">
        <f t="shared" si="1"/>
        <v>6898056</v>
      </c>
    </row>
    <row r="22" spans="1:7" ht="15" customHeight="1">
      <c r="A22" s="11" t="s">
        <v>20</v>
      </c>
      <c r="B22" s="12">
        <v>281235</v>
      </c>
      <c r="C22" s="15">
        <v>0</v>
      </c>
      <c r="D22" s="12">
        <v>709630</v>
      </c>
      <c r="E22" s="15">
        <v>199661</v>
      </c>
      <c r="F22" s="12">
        <v>2125</v>
      </c>
      <c r="G22" s="13">
        <f t="shared" si="1"/>
        <v>1192651</v>
      </c>
    </row>
    <row r="23" spans="1:7" ht="15" customHeight="1">
      <c r="A23" s="11" t="s">
        <v>21</v>
      </c>
      <c r="B23" s="12">
        <v>154313</v>
      </c>
      <c r="C23" s="15">
        <v>0</v>
      </c>
      <c r="D23" s="12">
        <v>479361</v>
      </c>
      <c r="E23" s="15">
        <v>25487</v>
      </c>
      <c r="F23" s="12">
        <v>0</v>
      </c>
      <c r="G23" s="13">
        <f t="shared" si="1"/>
        <v>659161</v>
      </c>
    </row>
    <row r="24" spans="1:7" ht="15" customHeight="1">
      <c r="A24" s="11" t="s">
        <v>22</v>
      </c>
      <c r="B24" s="12">
        <v>2150899</v>
      </c>
      <c r="C24" s="15">
        <v>0</v>
      </c>
      <c r="D24" s="12">
        <v>225293</v>
      </c>
      <c r="E24" s="15">
        <v>45240</v>
      </c>
      <c r="F24" s="12">
        <v>3600</v>
      </c>
      <c r="G24" s="13">
        <f t="shared" si="1"/>
        <v>2425032</v>
      </c>
    </row>
    <row r="25" spans="1:7" ht="15" customHeight="1">
      <c r="A25" s="11" t="s">
        <v>23</v>
      </c>
      <c r="B25" s="12">
        <v>70962</v>
      </c>
      <c r="C25" s="15">
        <v>17176</v>
      </c>
      <c r="D25" s="12">
        <v>202900</v>
      </c>
      <c r="E25" s="15">
        <v>52221</v>
      </c>
      <c r="F25" s="12">
        <v>68197</v>
      </c>
      <c r="G25" s="13">
        <f t="shared" si="1"/>
        <v>411456</v>
      </c>
    </row>
    <row r="26" spans="1:7" ht="15" customHeight="1">
      <c r="A26" s="11" t="s">
        <v>24</v>
      </c>
      <c r="B26" s="12">
        <v>112136</v>
      </c>
      <c r="C26" s="15">
        <v>0</v>
      </c>
      <c r="D26" s="12">
        <v>224819</v>
      </c>
      <c r="E26" s="15">
        <v>33149</v>
      </c>
      <c r="F26" s="12">
        <v>9610</v>
      </c>
      <c r="G26" s="13">
        <f t="shared" si="1"/>
        <v>379714</v>
      </c>
    </row>
    <row r="27" spans="1:7" ht="15" customHeight="1">
      <c r="A27" s="11" t="s">
        <v>25</v>
      </c>
      <c r="B27" s="12">
        <v>98859</v>
      </c>
      <c r="C27" s="15">
        <v>0</v>
      </c>
      <c r="D27" s="12">
        <v>260652</v>
      </c>
      <c r="E27" s="15">
        <v>15364</v>
      </c>
      <c r="F27" s="12">
        <v>0</v>
      </c>
      <c r="G27" s="13">
        <f t="shared" si="1"/>
        <v>374875</v>
      </c>
    </row>
    <row r="28" spans="1:7" ht="15" customHeight="1">
      <c r="A28" s="11" t="s">
        <v>26</v>
      </c>
      <c r="B28" s="12">
        <v>799247</v>
      </c>
      <c r="C28" s="15">
        <v>0</v>
      </c>
      <c r="D28" s="12">
        <v>988862</v>
      </c>
      <c r="E28" s="15">
        <v>175238</v>
      </c>
      <c r="F28" s="12">
        <v>100843</v>
      </c>
      <c r="G28" s="13">
        <f t="shared" si="1"/>
        <v>2064190</v>
      </c>
    </row>
    <row r="29" spans="1:7" ht="15" customHeight="1">
      <c r="A29" s="11" t="s">
        <v>27</v>
      </c>
      <c r="B29" s="12">
        <v>173741</v>
      </c>
      <c r="C29" s="15">
        <v>0</v>
      </c>
      <c r="D29" s="12">
        <v>76407</v>
      </c>
      <c r="E29" s="15">
        <v>4400</v>
      </c>
      <c r="F29" s="12">
        <v>0</v>
      </c>
      <c r="G29" s="13">
        <f t="shared" si="1"/>
        <v>254548</v>
      </c>
    </row>
    <row r="30" spans="1:7" ht="15" customHeight="1">
      <c r="A30" s="11" t="s">
        <v>28</v>
      </c>
      <c r="B30" s="12">
        <v>9968</v>
      </c>
      <c r="C30" s="15">
        <v>0</v>
      </c>
      <c r="D30" s="12">
        <v>80109</v>
      </c>
      <c r="E30" s="15">
        <v>10651</v>
      </c>
      <c r="F30" s="12">
        <v>5772</v>
      </c>
      <c r="G30" s="13">
        <f t="shared" si="1"/>
        <v>106500</v>
      </c>
    </row>
    <row r="31" spans="1:7" ht="15" customHeight="1">
      <c r="A31" s="11" t="s">
        <v>29</v>
      </c>
      <c r="B31" s="12">
        <v>35284</v>
      </c>
      <c r="C31" s="15">
        <v>0</v>
      </c>
      <c r="D31" s="12">
        <v>149781</v>
      </c>
      <c r="E31" s="15">
        <v>42461</v>
      </c>
      <c r="F31" s="12">
        <v>0</v>
      </c>
      <c r="G31" s="13">
        <f t="shared" si="1"/>
        <v>227526</v>
      </c>
    </row>
    <row r="32" spans="1:7" ht="15" customHeight="1">
      <c r="A32" s="11" t="s">
        <v>30</v>
      </c>
      <c r="B32" s="12">
        <v>6570670</v>
      </c>
      <c r="C32" s="15">
        <v>11167408</v>
      </c>
      <c r="D32" s="12">
        <v>1162478</v>
      </c>
      <c r="E32" s="15">
        <v>495370</v>
      </c>
      <c r="F32" s="12">
        <v>703881</v>
      </c>
      <c r="G32" s="13">
        <f t="shared" si="1"/>
        <v>20099807</v>
      </c>
    </row>
    <row r="33" spans="1:7" ht="15" customHeight="1">
      <c r="A33" s="11" t="s">
        <v>31</v>
      </c>
      <c r="B33" s="12">
        <v>3436</v>
      </c>
      <c r="C33" s="15">
        <v>0</v>
      </c>
      <c r="D33" s="12">
        <v>72182</v>
      </c>
      <c r="E33" s="15">
        <v>32369</v>
      </c>
      <c r="F33" s="12">
        <v>0</v>
      </c>
      <c r="G33" s="13">
        <f t="shared" si="1"/>
        <v>107987</v>
      </c>
    </row>
    <row r="34" spans="1:7" ht="15" customHeight="1">
      <c r="A34" s="11" t="s">
        <v>50</v>
      </c>
      <c r="B34" s="12">
        <v>293282</v>
      </c>
      <c r="C34" s="15">
        <v>0</v>
      </c>
      <c r="D34" s="12">
        <v>243447</v>
      </c>
      <c r="E34" s="15">
        <v>75311</v>
      </c>
      <c r="F34" s="12">
        <v>8290</v>
      </c>
      <c r="G34" s="13">
        <f>B34+C34+D34+E34+F34</f>
        <v>620330</v>
      </c>
    </row>
    <row r="35" spans="1:7" ht="15" customHeight="1">
      <c r="A35" s="11" t="s">
        <v>32</v>
      </c>
      <c r="B35" s="12">
        <v>3158651</v>
      </c>
      <c r="C35" s="15">
        <v>0</v>
      </c>
      <c r="D35" s="12">
        <v>3142727</v>
      </c>
      <c r="E35" s="15">
        <v>648087</v>
      </c>
      <c r="F35" s="12">
        <v>52395</v>
      </c>
      <c r="G35" s="13">
        <f t="shared" si="1"/>
        <v>7001860</v>
      </c>
    </row>
    <row r="36" spans="1:7" ht="15" customHeight="1">
      <c r="A36" s="11" t="s">
        <v>33</v>
      </c>
      <c r="B36" s="12">
        <v>5953741</v>
      </c>
      <c r="C36" s="15">
        <v>64819</v>
      </c>
      <c r="D36" s="12">
        <v>522535</v>
      </c>
      <c r="E36" s="15">
        <v>325952</v>
      </c>
      <c r="F36" s="12">
        <v>3600</v>
      </c>
      <c r="G36" s="13">
        <f t="shared" si="1"/>
        <v>6870647</v>
      </c>
    </row>
    <row r="37" spans="1:7" ht="15" customHeight="1">
      <c r="A37" s="11" t="s">
        <v>34</v>
      </c>
      <c r="B37" s="12">
        <v>27600</v>
      </c>
      <c r="C37" s="15">
        <v>0</v>
      </c>
      <c r="D37" s="12">
        <v>221012</v>
      </c>
      <c r="E37" s="15">
        <v>8048</v>
      </c>
      <c r="F37" s="12">
        <v>0</v>
      </c>
      <c r="G37" s="13">
        <f t="shared" si="1"/>
        <v>256660</v>
      </c>
    </row>
    <row r="38" spans="1:7" ht="15" customHeight="1">
      <c r="A38" s="11" t="s">
        <v>35</v>
      </c>
      <c r="B38" s="12">
        <v>119773</v>
      </c>
      <c r="C38" s="15">
        <v>0</v>
      </c>
      <c r="D38" s="12">
        <v>351262</v>
      </c>
      <c r="E38" s="15">
        <v>146761</v>
      </c>
      <c r="F38" s="12">
        <v>9795</v>
      </c>
      <c r="G38" s="13">
        <f t="shared" si="1"/>
        <v>627591</v>
      </c>
    </row>
    <row r="39" spans="1:7" ht="15" customHeight="1">
      <c r="A39" s="11" t="s">
        <v>36</v>
      </c>
      <c r="B39" s="12">
        <v>6160</v>
      </c>
      <c r="C39" s="15">
        <v>0</v>
      </c>
      <c r="D39" s="12">
        <v>170529</v>
      </c>
      <c r="E39" s="15">
        <v>22313</v>
      </c>
      <c r="F39" s="12">
        <v>3600</v>
      </c>
      <c r="G39" s="13">
        <f t="shared" si="1"/>
        <v>202602</v>
      </c>
    </row>
    <row r="40" spans="1:7" ht="15" customHeight="1">
      <c r="A40" s="11" t="s">
        <v>37</v>
      </c>
      <c r="B40" s="12">
        <v>70021</v>
      </c>
      <c r="C40" s="15">
        <v>0</v>
      </c>
      <c r="D40" s="12">
        <v>231313</v>
      </c>
      <c r="E40" s="15">
        <v>13069</v>
      </c>
      <c r="F40" s="12">
        <v>0</v>
      </c>
      <c r="G40" s="13">
        <f t="shared" si="1"/>
        <v>314403</v>
      </c>
    </row>
    <row r="41" spans="1:7" ht="15" customHeight="1">
      <c r="A41" s="11" t="s">
        <v>38</v>
      </c>
      <c r="B41" s="12">
        <v>188584</v>
      </c>
      <c r="C41" s="15">
        <v>816</v>
      </c>
      <c r="D41" s="12">
        <v>349068</v>
      </c>
      <c r="E41" s="15">
        <v>32344</v>
      </c>
      <c r="F41" s="12">
        <v>0</v>
      </c>
      <c r="G41" s="13">
        <f t="shared" si="1"/>
        <v>570812</v>
      </c>
    </row>
    <row r="42" spans="1:7" ht="15" customHeight="1">
      <c r="A42" s="11" t="s">
        <v>39</v>
      </c>
      <c r="B42" s="12">
        <v>22499</v>
      </c>
      <c r="C42" s="15">
        <v>358591</v>
      </c>
      <c r="D42" s="12">
        <v>289106</v>
      </c>
      <c r="E42" s="15">
        <v>7227</v>
      </c>
      <c r="F42" s="12">
        <v>0</v>
      </c>
      <c r="G42" s="13">
        <f t="shared" si="1"/>
        <v>677423</v>
      </c>
    </row>
    <row r="43" spans="1:7" ht="15" customHeight="1">
      <c r="A43" s="11" t="s">
        <v>40</v>
      </c>
      <c r="B43" s="12">
        <v>46813</v>
      </c>
      <c r="C43" s="15">
        <v>0</v>
      </c>
      <c r="D43" s="12">
        <v>197206</v>
      </c>
      <c r="E43" s="15">
        <v>9712</v>
      </c>
      <c r="F43" s="12">
        <v>0</v>
      </c>
      <c r="G43" s="13">
        <f t="shared" si="1"/>
        <v>253731</v>
      </c>
    </row>
    <row r="44" spans="1:7" ht="15" customHeight="1">
      <c r="A44" s="11" t="s">
        <v>41</v>
      </c>
      <c r="B44" s="12">
        <v>388825</v>
      </c>
      <c r="C44" s="15">
        <v>1269249</v>
      </c>
      <c r="D44" s="12">
        <v>249914</v>
      </c>
      <c r="E44" s="15">
        <v>66115</v>
      </c>
      <c r="F44" s="12">
        <v>0</v>
      </c>
      <c r="G44" s="13">
        <f t="shared" si="1"/>
        <v>1974103</v>
      </c>
    </row>
    <row r="45" spans="1:7" ht="15" customHeight="1">
      <c r="A45" s="11" t="s">
        <v>42</v>
      </c>
      <c r="B45" s="12">
        <v>118914</v>
      </c>
      <c r="C45" s="15">
        <v>0</v>
      </c>
      <c r="D45" s="12">
        <v>354605</v>
      </c>
      <c r="E45" s="15">
        <v>131859</v>
      </c>
      <c r="F45" s="12">
        <v>9485</v>
      </c>
      <c r="G45" s="13">
        <f t="shared" si="1"/>
        <v>614863</v>
      </c>
    </row>
    <row r="46" spans="1:7" ht="15" customHeight="1">
      <c r="A46" s="11" t="s">
        <v>43</v>
      </c>
      <c r="B46" s="12">
        <v>163992</v>
      </c>
      <c r="C46" s="15">
        <v>918392</v>
      </c>
      <c r="D46" s="12">
        <v>397612</v>
      </c>
      <c r="E46" s="15">
        <v>165416</v>
      </c>
      <c r="F46" s="12">
        <v>0</v>
      </c>
      <c r="G46" s="13">
        <f t="shared" si="1"/>
        <v>1645412</v>
      </c>
    </row>
    <row r="47" spans="1:7" ht="15" customHeight="1" thickBot="1">
      <c r="A47" s="16" t="s">
        <v>44</v>
      </c>
      <c r="B47" s="17">
        <v>196566</v>
      </c>
      <c r="C47" s="18">
        <v>1570460</v>
      </c>
      <c r="D47" s="17">
        <v>455902</v>
      </c>
      <c r="E47" s="18">
        <v>211718</v>
      </c>
      <c r="F47" s="17">
        <v>26621</v>
      </c>
      <c r="G47" s="19">
        <f t="shared" si="1"/>
        <v>2461267</v>
      </c>
    </row>
    <row r="48" spans="1:7" ht="13.5" thickBot="1"/>
    <row r="49" spans="1:7" ht="25.5" customHeight="1" thickBot="1">
      <c r="A49" s="38" t="s">
        <v>49</v>
      </c>
      <c r="B49" s="39"/>
      <c r="C49" s="39"/>
      <c r="D49" s="39"/>
      <c r="E49" s="39"/>
      <c r="F49" s="39"/>
      <c r="G49" s="40"/>
    </row>
  </sheetData>
  <mergeCells count="8">
    <mergeCell ref="A1:G1"/>
    <mergeCell ref="A2:G2"/>
    <mergeCell ref="A3:G3"/>
    <mergeCell ref="A49:G49"/>
    <mergeCell ref="A5:G5"/>
    <mergeCell ref="A8:A9"/>
    <mergeCell ref="B8:G8"/>
    <mergeCell ref="A7:G7"/>
  </mergeCells>
  <printOptions horizontalCentered="1"/>
  <pageMargins left="0.51181102362204722" right="0.51181102362204722" top="0.74803149606299213" bottom="0.74803149606299213" header="0.31496062992125984" footer="0.31496062992125984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 de Informacion Regional</dc:creator>
  <cp:lastModifiedBy>sir</cp:lastModifiedBy>
  <cp:lastPrinted>2021-09-29T20:36:33Z</cp:lastPrinted>
  <dcterms:created xsi:type="dcterms:W3CDTF">2014-04-25T15:59:49Z</dcterms:created>
  <dcterms:modified xsi:type="dcterms:W3CDTF">2021-10-01T15:44:44Z</dcterms:modified>
</cp:coreProperties>
</file>