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21\INFORMACION RECIBIDA\DATOS A MODIFICAR ELECTROHUILA 2013 - 2015\TABLAS CORREGIDAS\Energía 2015\"/>
    </mc:Choice>
  </mc:AlternateContent>
  <bookViews>
    <workbookView xWindow="0" yWindow="0" windowWidth="28800" windowHeight="12435"/>
  </bookViews>
  <sheets>
    <sheet name="CONSUM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37" i="1"/>
  <c r="G36" i="1"/>
  <c r="G22" i="1"/>
  <c r="G21" i="1"/>
  <c r="G20" i="1"/>
  <c r="G19" i="1"/>
  <c r="G18" i="1"/>
  <c r="G17" i="1"/>
  <c r="G16" i="1"/>
  <c r="G15" i="1"/>
  <c r="G14" i="1"/>
  <c r="F12" i="1"/>
  <c r="E12" i="1"/>
  <c r="D12" i="1"/>
  <c r="C12" i="1"/>
  <c r="B12" i="1"/>
  <c r="G12" i="1" l="1"/>
</calcChain>
</file>

<file path=xl/sharedStrings.xml><?xml version="1.0" encoding="utf-8"?>
<sst xmlns="http://schemas.openxmlformats.org/spreadsheetml/2006/main" count="54" uniqueCount="54">
  <si>
    <t>MUNICIPIOS</t>
  </si>
  <si>
    <t>SECTORES</t>
  </si>
  <si>
    <t>Industrial</t>
  </si>
  <si>
    <t>Riego</t>
  </si>
  <si>
    <t>Alumbrado Público</t>
  </si>
  <si>
    <t>Area Comunes, Provisional, Bombeo y Especial</t>
  </si>
  <si>
    <t>Autoconsumo</t>
  </si>
  <si>
    <t>TOTAL</t>
  </si>
  <si>
    <t>TOTAL DPTO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</si>
  <si>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</si>
  <si>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</si>
  <si>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</si>
  <si>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</si>
  <si>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</si>
  <si>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</si>
  <si>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</si>
  <si>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</si>
  <si>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</si>
  <si>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</si>
  <si>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</si>
  <si>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</si>
  <si>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</si>
  <si>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</si>
  <si>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</si>
  <si>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</si>
  <si>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</si>
  <si>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</si>
  <si>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</si>
  <si>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</si>
  <si>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</si>
  <si>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</si>
  <si>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</si>
  <si>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</si>
  <si>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</si>
  <si>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</si>
  <si>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</si>
  <si>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</si>
  <si>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</si>
  <si>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</si>
  <si>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</si>
  <si>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</si>
  <si>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</si>
  <si>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</si>
  <si>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</si>
  <si>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</si>
  <si>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</si>
  <si>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</si>
  <si>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</si>
  <si>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</si>
  <si>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</si>
  <si>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AÑO 2015</t>
  </si>
  <si>
    <t xml:space="preserve"> EN EL DEPARTAMENTO DEL HUILA (Kwh)</t>
  </si>
  <si>
    <r>
      <rPr>
        <b/>
        <sz val="10"/>
        <rFont val="Helvetica Condensed"/>
      </rPr>
      <t xml:space="preserve">FE DE ERRATAS: </t>
    </r>
    <r>
      <rPr>
        <sz val="10"/>
        <rFont val="Helvetica Condensed"/>
        <family val="2"/>
      </rPr>
      <t>En la información publicada en el año 2016 de los datos de la vigencia 2015, se identificó desplazamiento en la transcripción de los datos en los cinco atributos correspondientes a la dimensión de usuarios y su atributo calculable equivalente al total, por un translape en la información de los municipios de Elías, Garzón, Gigante, Guadalupe, Hobo, Iquira, Isnos, La Argentina, La Plata, Nataga, Oporapa; Paicol, Palermo, Palestina y Pital por la consecución del orden ascendente en los nombres de los municipios por el cambio del Pital a El Pital. Se procedió a los ajustes pertinentes en el año 2021.</t>
    </r>
  </si>
  <si>
    <t>CONSUMO DE ENERGIA ELECTRICA POR OTROS SECTORES Y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</si>
</sst>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Helvetica Condensed"/>
    </font>
    <font>
      <b/>
      <sz val="10"/>
      <name val="Helvetica Condensed"/>
    </font>
    <font>
      <sz val="10"/>
      <name val="Helvetica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54D454"/>
        <bgColor indexed="64"/>
      </patternFill>
    </fill>
    <fill>
      <patternFill patternType="solid">
        <fgColor rgb="FFFFED9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2" fillId="2" borderId="0" xfId="0" applyNumberFormat="1" applyFont="1" applyFill="1" applyBorder="1" applyAlignment="1" applyProtection="1">
      <alignment horizontal="right"/>
    </xf>
    <xf numFmtId="3" fontId="2" fillId="2" borderId="2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/>
    <xf numFmtId="3" fontId="2" fillId="2" borderId="2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2" fillId="2" borderId="5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vertical="top" wrapText="1"/>
    </xf>
    <xf numFmtId="3" fontId="3" fillId="2" borderId="3" xfId="0" applyNumberFormat="1" applyFont="1" applyFill="1" applyBorder="1" applyAlignment="1" applyProtection="1">
      <alignment horizontal="right"/>
    </xf>
    <xf numFmtId="3" fontId="3" fillId="2" borderId="3" xfId="0" applyNumberFormat="1" applyFont="1" applyFill="1" applyBorder="1" applyAlignment="1" applyProtection="1"/>
    <xf numFmtId="3" fontId="3" fillId="2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3" fontId="3" fillId="2" borderId="2" xfId="0" applyNumberFormat="1" applyFont="1" applyFill="1" applyBorder="1" applyAlignment="1" applyProtection="1">
      <alignment horizontal="right" vertical="center"/>
    </xf>
    <xf numFmtId="3" fontId="3" fillId="2" borderId="16" xfId="0" applyNumberFormat="1" applyFont="1" applyFill="1" applyBorder="1" applyAlignment="1" applyProtection="1">
      <alignment horizontal="right" vertical="center"/>
    </xf>
    <xf numFmtId="3" fontId="3" fillId="2" borderId="3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/>
    <xf numFmtId="0" fontId="2" fillId="2" borderId="11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>
      <alignment horizontal="left" vertical="center"/>
    </xf>
    <xf numFmtId="0" fontId="2" fillId="0" borderId="20" xfId="0" applyNumberFormat="1" applyFont="1" applyFill="1" applyBorder="1" applyAlignment="1" applyProtection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/>
    </xf>
    <xf numFmtId="0" fontId="3" fillId="3" borderId="14" xfId="0" applyNumberFormat="1" applyFont="1" applyFill="1" applyBorder="1" applyAlignment="1" applyProtection="1">
      <alignment horizontal="center" vertical="center"/>
    </xf>
    <xf numFmtId="0" fontId="3" fillId="3" borderId="15" xfId="0" applyNumberFormat="1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2" borderId="23" xfId="0" applyNumberFormat="1" applyFont="1" applyFill="1" applyBorder="1" applyAlignment="1" applyProtection="1">
      <alignment horizontal="justify" vertical="center" wrapText="1"/>
    </xf>
    <xf numFmtId="0" fontId="4" fillId="2" borderId="24" xfId="0" applyNumberFormat="1" applyFont="1" applyFill="1" applyBorder="1" applyAlignment="1" applyProtection="1">
      <alignment horizontal="justify" vertical="center" wrapText="1"/>
    </xf>
    <xf numFmtId="0" fontId="4" fillId="2" borderId="25" xfId="0" applyNumberFormat="1" applyFont="1" applyFill="1" applyBorder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I53" sqref="I53"/>
    </sheetView>
  </sheetViews>
  <sheetFormatPr baseColWidth="10" defaultRowHeight="12.75"/>
  <cols>
    <col min="1" max="1" width="18.7109375" style="2" customWidth="1"/>
    <col min="2" max="7" width="14.5703125" style="2" customWidth="1"/>
    <col min="8" max="8" width="12.42578125" style="2" customWidth="1"/>
    <col min="9" max="16384" width="11.42578125" style="2"/>
  </cols>
  <sheetData>
    <row r="1" spans="1:10" ht="15" customHeight="1">
      <c r="A1" s="42" t="s">
        <v>9</v>
      </c>
      <c r="B1" s="43"/>
      <c r="C1" s="43"/>
      <c r="D1" s="43"/>
      <c r="E1" s="43"/>
      <c r="F1" s="43"/>
      <c r="G1" s="44"/>
    </row>
    <row r="2" spans="1:10">
      <c r="A2" s="45" t="s">
        <v>10</v>
      </c>
      <c r="B2" s="46"/>
      <c r="C2" s="46"/>
      <c r="D2" s="46"/>
      <c r="E2" s="46"/>
      <c r="F2" s="46"/>
      <c r="G2" s="47"/>
    </row>
    <row r="3" spans="1:10" ht="15.75" customHeight="1" thickBot="1">
      <c r="A3" s="48" t="s">
        <v>11</v>
      </c>
      <c r="B3" s="49"/>
      <c r="C3" s="49"/>
      <c r="D3" s="49"/>
      <c r="E3" s="49"/>
      <c r="F3" s="49"/>
      <c r="G3" s="50"/>
    </row>
    <row r="4" spans="1:10" ht="4.5" customHeight="1" thickBot="1"/>
    <row r="5" spans="1:10" ht="17.25" customHeight="1">
      <c r="A5" s="51" t="s">
        <v>53</v>
      </c>
      <c r="B5" s="52"/>
      <c r="C5" s="52"/>
      <c r="D5" s="52"/>
      <c r="E5" s="52"/>
      <c r="F5" s="52"/>
      <c r="G5" s="53"/>
    </row>
    <row r="6" spans="1:10" ht="19.5" customHeight="1" thickBot="1">
      <c r="A6" s="48" t="s">
        <v>51</v>
      </c>
      <c r="B6" s="49"/>
      <c r="C6" s="49"/>
      <c r="D6" s="49"/>
      <c r="E6" s="49"/>
      <c r="F6" s="49"/>
      <c r="G6" s="50"/>
      <c r="H6" s="1"/>
      <c r="I6" s="1"/>
      <c r="J6" s="1"/>
    </row>
    <row r="7" spans="1:10" ht="3.75" customHeight="1" thickBot="1">
      <c r="A7" s="13"/>
      <c r="B7" s="13"/>
      <c r="C7" s="13"/>
      <c r="D7" s="13"/>
      <c r="E7" s="13"/>
      <c r="F7" s="13"/>
      <c r="G7" s="13"/>
      <c r="H7" s="1"/>
      <c r="I7" s="1"/>
      <c r="J7" s="1"/>
    </row>
    <row r="8" spans="1:10" ht="17.25" customHeight="1" thickBot="1">
      <c r="A8" s="36" t="s">
        <v>50</v>
      </c>
      <c r="B8" s="37"/>
      <c r="C8" s="37"/>
      <c r="D8" s="37"/>
      <c r="E8" s="37"/>
      <c r="F8" s="37"/>
      <c r="G8" s="38"/>
    </row>
    <row r="9" spans="1:10" ht="15.75" customHeight="1" thickBot="1">
      <c r="A9" s="31" t="s">
        <v>0</v>
      </c>
      <c r="B9" s="33" t="s">
        <v>1</v>
      </c>
      <c r="C9" s="34"/>
      <c r="D9" s="34"/>
      <c r="E9" s="34"/>
      <c r="F9" s="34"/>
      <c r="G9" s="35"/>
    </row>
    <row r="10" spans="1:10" s="4" customFormat="1" ht="64.5" thickBot="1">
      <c r="A10" s="32"/>
      <c r="B10" s="30" t="s">
        <v>2</v>
      </c>
      <c r="C10" s="30" t="s">
        <v>3</v>
      </c>
      <c r="D10" s="30" t="s">
        <v>4</v>
      </c>
      <c r="E10" s="30" t="s">
        <v>5</v>
      </c>
      <c r="F10" s="30" t="s">
        <v>6</v>
      </c>
      <c r="G10" s="30" t="s">
        <v>7</v>
      </c>
      <c r="H10" s="3"/>
    </row>
    <row r="11" spans="1:10" s="18" customFormat="1" ht="9" customHeight="1">
      <c r="A11" s="22"/>
      <c r="B11" s="29"/>
      <c r="C11" s="23"/>
      <c r="D11" s="24"/>
      <c r="E11" s="24"/>
      <c r="F11" s="23"/>
      <c r="G11" s="25"/>
      <c r="H11" s="17"/>
    </row>
    <row r="12" spans="1:10" ht="15" customHeight="1">
      <c r="A12" s="28" t="s">
        <v>8</v>
      </c>
      <c r="B12" s="19">
        <f t="shared" ref="B12:G12" si="0">SUM(B14:B50)</f>
        <v>47496221</v>
      </c>
      <c r="C12" s="19">
        <f t="shared" si="0"/>
        <v>50480790</v>
      </c>
      <c r="D12" s="20">
        <f t="shared" si="0"/>
        <v>36515400</v>
      </c>
      <c r="E12" s="19">
        <f t="shared" si="0"/>
        <v>4325801</v>
      </c>
      <c r="F12" s="6">
        <f t="shared" si="0"/>
        <v>3466056</v>
      </c>
      <c r="G12" s="21">
        <f t="shared" si="0"/>
        <v>142284268</v>
      </c>
    </row>
    <row r="13" spans="1:10" ht="7.5" customHeight="1">
      <c r="A13" s="28"/>
      <c r="B13" s="19"/>
      <c r="C13" s="19"/>
      <c r="D13" s="6"/>
      <c r="E13" s="19"/>
      <c r="F13" s="6"/>
      <c r="G13" s="21"/>
    </row>
    <row r="14" spans="1:10" ht="15.95" customHeight="1">
      <c r="A14" s="26" t="s">
        <v>13</v>
      </c>
      <c r="B14" s="8">
        <v>4136975</v>
      </c>
      <c r="C14" s="8">
        <v>730491</v>
      </c>
      <c r="D14" s="7">
        <v>16110675</v>
      </c>
      <c r="E14" s="8">
        <v>2899038</v>
      </c>
      <c r="F14" s="7">
        <v>1208136</v>
      </c>
      <c r="G14" s="14">
        <f>B14+C14+D14+E14+F14</f>
        <v>25085315</v>
      </c>
      <c r="H14" s="5"/>
      <c r="I14" s="5"/>
    </row>
    <row r="15" spans="1:10" ht="15.95" customHeight="1">
      <c r="A15" s="26" t="s">
        <v>14</v>
      </c>
      <c r="B15" s="10">
        <v>26377</v>
      </c>
      <c r="C15" s="10">
        <v>0</v>
      </c>
      <c r="D15" s="9">
        <v>435124</v>
      </c>
      <c r="E15" s="10">
        <v>0</v>
      </c>
      <c r="F15" s="9">
        <v>9307</v>
      </c>
      <c r="G15" s="15">
        <f>B15+C15+D15+E15+F15</f>
        <v>470808</v>
      </c>
    </row>
    <row r="16" spans="1:10" ht="15.95" customHeight="1">
      <c r="A16" s="26" t="s">
        <v>15</v>
      </c>
      <c r="B16" s="10">
        <v>208111</v>
      </c>
      <c r="C16" s="10">
        <v>105600</v>
      </c>
      <c r="D16" s="9">
        <v>199379</v>
      </c>
      <c r="E16" s="10">
        <v>0</v>
      </c>
      <c r="F16" s="9"/>
      <c r="G16" s="15">
        <f t="shared" ref="G16:G50" si="1">B16+C16+D16+E16+F16</f>
        <v>513090</v>
      </c>
    </row>
    <row r="17" spans="1:7" ht="15.95" customHeight="1">
      <c r="A17" s="26" t="s">
        <v>16</v>
      </c>
      <c r="B17" s="10">
        <v>2842741</v>
      </c>
      <c r="C17" s="10">
        <v>11555013</v>
      </c>
      <c r="D17" s="9">
        <v>528645</v>
      </c>
      <c r="E17" s="10">
        <v>5886</v>
      </c>
      <c r="F17" s="9">
        <v>8082</v>
      </c>
      <c r="G17" s="15">
        <f t="shared" si="1"/>
        <v>14940367</v>
      </c>
    </row>
    <row r="18" spans="1:7" ht="15.95" customHeight="1">
      <c r="A18" s="26" t="s">
        <v>17</v>
      </c>
      <c r="B18" s="10">
        <v>17331</v>
      </c>
      <c r="C18" s="10">
        <v>0</v>
      </c>
      <c r="D18" s="9">
        <v>501324</v>
      </c>
      <c r="E18" s="10">
        <v>17425</v>
      </c>
      <c r="F18" s="9">
        <v>1509</v>
      </c>
      <c r="G18" s="15">
        <f t="shared" si="1"/>
        <v>537589</v>
      </c>
    </row>
    <row r="19" spans="1:7" ht="15.95" customHeight="1">
      <c r="A19" s="26" t="s">
        <v>18</v>
      </c>
      <c r="B19" s="10">
        <v>245304</v>
      </c>
      <c r="C19" s="10">
        <v>15600</v>
      </c>
      <c r="D19" s="9">
        <v>217171</v>
      </c>
      <c r="E19" s="10">
        <v>0</v>
      </c>
      <c r="F19" s="9">
        <v>147211</v>
      </c>
      <c r="G19" s="15">
        <f t="shared" si="1"/>
        <v>625286</v>
      </c>
    </row>
    <row r="20" spans="1:7" ht="15.95" customHeight="1">
      <c r="A20" s="26" t="s">
        <v>19</v>
      </c>
      <c r="B20" s="10">
        <v>4174</v>
      </c>
      <c r="C20" s="10">
        <v>186129</v>
      </c>
      <c r="D20" s="9">
        <v>223687</v>
      </c>
      <c r="E20" s="10">
        <v>0</v>
      </c>
      <c r="F20" s="9">
        <v>10000</v>
      </c>
      <c r="G20" s="15">
        <f t="shared" si="1"/>
        <v>423990</v>
      </c>
    </row>
    <row r="21" spans="1:7" ht="15.95" customHeight="1">
      <c r="A21" s="26" t="s">
        <v>20</v>
      </c>
      <c r="B21" s="10">
        <v>1328342</v>
      </c>
      <c r="C21" s="10">
        <v>451160</v>
      </c>
      <c r="D21" s="9">
        <v>930846</v>
      </c>
      <c r="E21" s="10">
        <v>3823</v>
      </c>
      <c r="F21" s="9">
        <v>50645</v>
      </c>
      <c r="G21" s="15">
        <f t="shared" si="1"/>
        <v>2764816</v>
      </c>
    </row>
    <row r="22" spans="1:7" ht="15.95" customHeight="1">
      <c r="A22" s="26" t="s">
        <v>21</v>
      </c>
      <c r="B22" s="10">
        <v>0</v>
      </c>
      <c r="C22" s="10">
        <v>0</v>
      </c>
      <c r="D22" s="9">
        <v>261179</v>
      </c>
      <c r="E22" s="10">
        <v>279</v>
      </c>
      <c r="F22" s="9">
        <v>7175</v>
      </c>
      <c r="G22" s="15">
        <f t="shared" si="1"/>
        <v>268633</v>
      </c>
    </row>
    <row r="23" spans="1:7" ht="15.95" customHeight="1">
      <c r="A23" s="26" t="s">
        <v>22</v>
      </c>
      <c r="B23" s="10">
        <v>0</v>
      </c>
      <c r="C23" s="10">
        <v>0</v>
      </c>
      <c r="D23" s="9">
        <v>180366</v>
      </c>
      <c r="E23" s="10">
        <v>0</v>
      </c>
      <c r="F23" s="9"/>
      <c r="G23" s="15">
        <f t="shared" ref="G23:G37" si="2">B23+C23+D23+E23+F23</f>
        <v>180366</v>
      </c>
    </row>
    <row r="24" spans="1:7" ht="15.95" customHeight="1">
      <c r="A24" s="26" t="s">
        <v>23</v>
      </c>
      <c r="B24" s="10">
        <v>3513658</v>
      </c>
      <c r="C24" s="10">
        <v>0</v>
      </c>
      <c r="D24" s="9">
        <v>2571370</v>
      </c>
      <c r="E24" s="10">
        <v>141040</v>
      </c>
      <c r="F24" s="9">
        <v>191312</v>
      </c>
      <c r="G24" s="15">
        <f t="shared" si="2"/>
        <v>6417380</v>
      </c>
    </row>
    <row r="25" spans="1:7" ht="15.95" customHeight="1">
      <c r="A25" s="26" t="s">
        <v>24</v>
      </c>
      <c r="B25" s="10">
        <v>63519</v>
      </c>
      <c r="C25" s="10">
        <v>0</v>
      </c>
      <c r="D25" s="9">
        <v>819972</v>
      </c>
      <c r="E25" s="10">
        <v>0</v>
      </c>
      <c r="F25" s="9">
        <v>5109</v>
      </c>
      <c r="G25" s="15">
        <f t="shared" si="2"/>
        <v>888600</v>
      </c>
    </row>
    <row r="26" spans="1:7" ht="15.95" customHeight="1">
      <c r="A26" s="26" t="s">
        <v>25</v>
      </c>
      <c r="B26" s="10">
        <v>127000</v>
      </c>
      <c r="C26" s="10">
        <v>0</v>
      </c>
      <c r="D26" s="9">
        <v>495906</v>
      </c>
      <c r="E26" s="10">
        <v>12508</v>
      </c>
      <c r="F26" s="9">
        <v>5280</v>
      </c>
      <c r="G26" s="15">
        <f t="shared" si="2"/>
        <v>640694</v>
      </c>
    </row>
    <row r="27" spans="1:7" ht="15.95" customHeight="1">
      <c r="A27" s="26" t="s">
        <v>26</v>
      </c>
      <c r="B27" s="10">
        <v>3076</v>
      </c>
      <c r="C27" s="10">
        <v>0</v>
      </c>
      <c r="D27" s="9">
        <v>211940</v>
      </c>
      <c r="E27" s="10">
        <v>18183</v>
      </c>
      <c r="F27" s="9">
        <v>63300</v>
      </c>
      <c r="G27" s="15">
        <f t="shared" si="2"/>
        <v>296499</v>
      </c>
    </row>
    <row r="28" spans="1:7" ht="15.95" customHeight="1">
      <c r="A28" s="26" t="s">
        <v>27</v>
      </c>
      <c r="B28" s="10">
        <v>19592</v>
      </c>
      <c r="C28" s="10">
        <v>71845</v>
      </c>
      <c r="D28" s="9">
        <v>250128</v>
      </c>
      <c r="E28" s="10">
        <v>0</v>
      </c>
      <c r="F28" s="9">
        <v>85669</v>
      </c>
      <c r="G28" s="15">
        <f t="shared" si="2"/>
        <v>427234</v>
      </c>
    </row>
    <row r="29" spans="1:7" ht="15.95" customHeight="1">
      <c r="A29" s="26" t="s">
        <v>28</v>
      </c>
      <c r="B29" s="10">
        <v>75496</v>
      </c>
      <c r="C29" s="10">
        <v>0</v>
      </c>
      <c r="D29" s="9">
        <v>239515</v>
      </c>
      <c r="E29" s="10">
        <v>9738</v>
      </c>
      <c r="F29" s="9">
        <v>9256</v>
      </c>
      <c r="G29" s="15">
        <f t="shared" si="2"/>
        <v>334005</v>
      </c>
    </row>
    <row r="30" spans="1:7" ht="15.95" customHeight="1">
      <c r="A30" s="26" t="s">
        <v>29</v>
      </c>
      <c r="B30" s="10">
        <v>0</v>
      </c>
      <c r="C30" s="10">
        <v>0</v>
      </c>
      <c r="D30" s="9">
        <v>269412</v>
      </c>
      <c r="E30" s="10">
        <v>644</v>
      </c>
      <c r="F30" s="9"/>
      <c r="G30" s="15">
        <f t="shared" si="2"/>
        <v>270056</v>
      </c>
    </row>
    <row r="31" spans="1:7" ht="15.95" customHeight="1">
      <c r="A31" s="26" t="s">
        <v>30</v>
      </c>
      <c r="B31" s="10">
        <v>5027</v>
      </c>
      <c r="C31" s="10">
        <v>0</v>
      </c>
      <c r="D31" s="9">
        <v>1191108</v>
      </c>
      <c r="E31" s="10">
        <v>17846</v>
      </c>
      <c r="F31" s="9">
        <v>127198</v>
      </c>
      <c r="G31" s="15">
        <f t="shared" si="2"/>
        <v>1341179</v>
      </c>
    </row>
    <row r="32" spans="1:7" ht="15.95" customHeight="1">
      <c r="A32" s="26" t="s">
        <v>31</v>
      </c>
      <c r="B32" s="10">
        <v>6501</v>
      </c>
      <c r="C32" s="10">
        <v>0</v>
      </c>
      <c r="D32" s="9">
        <v>97555</v>
      </c>
      <c r="E32" s="10">
        <v>0</v>
      </c>
      <c r="F32" s="9"/>
      <c r="G32" s="15">
        <f t="shared" si="2"/>
        <v>104056</v>
      </c>
    </row>
    <row r="33" spans="1:7" ht="15.95" customHeight="1">
      <c r="A33" s="26" t="s">
        <v>32</v>
      </c>
      <c r="B33" s="10">
        <v>1263</v>
      </c>
      <c r="C33" s="10">
        <v>0</v>
      </c>
      <c r="D33" s="9">
        <v>187189</v>
      </c>
      <c r="E33" s="10">
        <v>9</v>
      </c>
      <c r="F33" s="9">
        <v>3346</v>
      </c>
      <c r="G33" s="15">
        <f t="shared" si="2"/>
        <v>191807</v>
      </c>
    </row>
    <row r="34" spans="1:7" ht="15.95" customHeight="1">
      <c r="A34" s="26" t="s">
        <v>33</v>
      </c>
      <c r="B34" s="10">
        <v>0</v>
      </c>
      <c r="C34" s="10">
        <v>0</v>
      </c>
      <c r="D34" s="9">
        <v>166119</v>
      </c>
      <c r="E34" s="10">
        <v>968</v>
      </c>
      <c r="F34" s="9"/>
      <c r="G34" s="15">
        <f t="shared" si="2"/>
        <v>167087</v>
      </c>
    </row>
    <row r="35" spans="1:7" ht="15.95" customHeight="1">
      <c r="A35" s="26" t="s">
        <v>34</v>
      </c>
      <c r="B35" s="10">
        <v>12367798</v>
      </c>
      <c r="C35" s="10">
        <v>24024722</v>
      </c>
      <c r="D35" s="9">
        <v>1503455</v>
      </c>
      <c r="E35" s="10">
        <v>715076</v>
      </c>
      <c r="F35" s="9">
        <v>1366482</v>
      </c>
      <c r="G35" s="15">
        <f t="shared" si="2"/>
        <v>39977533</v>
      </c>
    </row>
    <row r="36" spans="1:7" ht="15.95" customHeight="1">
      <c r="A36" s="26" t="s">
        <v>35</v>
      </c>
      <c r="B36" s="10">
        <v>51</v>
      </c>
      <c r="C36" s="10">
        <v>0</v>
      </c>
      <c r="D36" s="9">
        <v>81017</v>
      </c>
      <c r="E36" s="10">
        <v>0</v>
      </c>
      <c r="F36" s="9"/>
      <c r="G36" s="15">
        <f t="shared" si="2"/>
        <v>81068</v>
      </c>
    </row>
    <row r="37" spans="1:7" ht="15.95" customHeight="1">
      <c r="A37" s="26" t="s">
        <v>36</v>
      </c>
      <c r="B37" s="10">
        <v>2212</v>
      </c>
      <c r="C37" s="10">
        <v>0</v>
      </c>
      <c r="D37" s="9">
        <v>292185</v>
      </c>
      <c r="E37" s="10">
        <v>0</v>
      </c>
      <c r="F37" s="9">
        <v>6500</v>
      </c>
      <c r="G37" s="15">
        <f t="shared" si="2"/>
        <v>300897</v>
      </c>
    </row>
    <row r="38" spans="1:7" ht="15.95" customHeight="1">
      <c r="A38" s="26" t="s">
        <v>37</v>
      </c>
      <c r="B38" s="10">
        <v>7943382</v>
      </c>
      <c r="C38" s="10">
        <v>0</v>
      </c>
      <c r="D38" s="9">
        <v>3756712</v>
      </c>
      <c r="E38" s="10">
        <v>87024</v>
      </c>
      <c r="F38" s="9">
        <v>70835</v>
      </c>
      <c r="G38" s="15">
        <f t="shared" si="1"/>
        <v>11857953</v>
      </c>
    </row>
    <row r="39" spans="1:7" ht="15.95" customHeight="1">
      <c r="A39" s="26" t="s">
        <v>38</v>
      </c>
      <c r="B39" s="10">
        <v>12975184</v>
      </c>
      <c r="C39" s="10">
        <v>210789</v>
      </c>
      <c r="D39" s="9">
        <v>1052219</v>
      </c>
      <c r="E39" s="10">
        <v>170271</v>
      </c>
      <c r="F39" s="9">
        <v>6996</v>
      </c>
      <c r="G39" s="15">
        <f t="shared" si="1"/>
        <v>14415459</v>
      </c>
    </row>
    <row r="40" spans="1:7" ht="15.95" customHeight="1">
      <c r="A40" s="26" t="s">
        <v>39</v>
      </c>
      <c r="B40" s="10">
        <v>0</v>
      </c>
      <c r="C40" s="10">
        <v>0</v>
      </c>
      <c r="D40" s="9">
        <v>263128</v>
      </c>
      <c r="E40" s="10">
        <v>0</v>
      </c>
      <c r="F40" s="9"/>
      <c r="G40" s="15">
        <f t="shared" si="1"/>
        <v>263128</v>
      </c>
    </row>
    <row r="41" spans="1:7" ht="15.95" customHeight="1">
      <c r="A41" s="26" t="s">
        <v>40</v>
      </c>
      <c r="B41" s="10">
        <v>19481</v>
      </c>
      <c r="C41" s="10">
        <v>0</v>
      </c>
      <c r="D41" s="9">
        <v>576358</v>
      </c>
      <c r="E41" s="10">
        <v>17516</v>
      </c>
      <c r="F41" s="9">
        <v>5463</v>
      </c>
      <c r="G41" s="15">
        <f t="shared" si="1"/>
        <v>618818</v>
      </c>
    </row>
    <row r="42" spans="1:7" ht="15.95" customHeight="1">
      <c r="A42" s="26" t="s">
        <v>41</v>
      </c>
      <c r="B42" s="10">
        <v>5080</v>
      </c>
      <c r="C42" s="10">
        <v>0</v>
      </c>
      <c r="D42" s="9">
        <v>128398</v>
      </c>
      <c r="E42" s="10">
        <v>0</v>
      </c>
      <c r="F42" s="9">
        <v>6168</v>
      </c>
      <c r="G42" s="15">
        <f t="shared" si="1"/>
        <v>139646</v>
      </c>
    </row>
    <row r="43" spans="1:7" ht="15.95" customHeight="1">
      <c r="A43" s="26" t="s">
        <v>42</v>
      </c>
      <c r="B43" s="10">
        <v>17298</v>
      </c>
      <c r="C43" s="10">
        <v>0</v>
      </c>
      <c r="D43" s="9">
        <v>296328</v>
      </c>
      <c r="E43" s="10">
        <v>6161</v>
      </c>
      <c r="F43" s="9"/>
      <c r="G43" s="15">
        <f t="shared" si="1"/>
        <v>319787</v>
      </c>
    </row>
    <row r="44" spans="1:7" ht="15.95" customHeight="1">
      <c r="A44" s="26" t="s">
        <v>43</v>
      </c>
      <c r="B44" s="10">
        <v>15527</v>
      </c>
      <c r="C44" s="10">
        <v>1611</v>
      </c>
      <c r="D44" s="9">
        <v>349695</v>
      </c>
      <c r="E44" s="10">
        <v>4049</v>
      </c>
      <c r="F44" s="9">
        <v>7274</v>
      </c>
      <c r="G44" s="15">
        <f t="shared" si="1"/>
        <v>378156</v>
      </c>
    </row>
    <row r="45" spans="1:7" ht="15.95" customHeight="1">
      <c r="A45" s="26" t="s">
        <v>44</v>
      </c>
      <c r="B45" s="10">
        <v>3117</v>
      </c>
      <c r="C45" s="10">
        <v>773880</v>
      </c>
      <c r="D45" s="9">
        <v>305703</v>
      </c>
      <c r="E45" s="10">
        <v>1581</v>
      </c>
      <c r="F45" s="9">
        <v>0</v>
      </c>
      <c r="G45" s="15">
        <f t="shared" si="1"/>
        <v>1084281</v>
      </c>
    </row>
    <row r="46" spans="1:7" ht="15.95" customHeight="1">
      <c r="A46" s="26" t="s">
        <v>45</v>
      </c>
      <c r="B46" s="10">
        <v>17823</v>
      </c>
      <c r="C46" s="10">
        <v>0</v>
      </c>
      <c r="D46" s="9">
        <v>182966</v>
      </c>
      <c r="E46" s="10">
        <v>0</v>
      </c>
      <c r="F46" s="9">
        <v>0</v>
      </c>
      <c r="G46" s="15">
        <f t="shared" si="1"/>
        <v>200789</v>
      </c>
    </row>
    <row r="47" spans="1:7" ht="15.95" customHeight="1">
      <c r="A47" s="26" t="s">
        <v>46</v>
      </c>
      <c r="B47" s="10">
        <v>7448</v>
      </c>
      <c r="C47" s="10">
        <v>3195822</v>
      </c>
      <c r="D47" s="9">
        <v>299265</v>
      </c>
      <c r="E47" s="10">
        <v>0</v>
      </c>
      <c r="F47" s="9"/>
      <c r="G47" s="15">
        <f t="shared" si="1"/>
        <v>3502535</v>
      </c>
    </row>
    <row r="48" spans="1:7" ht="15.95" customHeight="1">
      <c r="A48" s="26" t="s">
        <v>47</v>
      </c>
      <c r="B48" s="10">
        <v>69735</v>
      </c>
      <c r="C48" s="10">
        <v>0</v>
      </c>
      <c r="D48" s="9">
        <v>495551</v>
      </c>
      <c r="E48" s="10">
        <v>36</v>
      </c>
      <c r="F48" s="9">
        <v>7050</v>
      </c>
      <c r="G48" s="15">
        <f t="shared" si="1"/>
        <v>572372</v>
      </c>
    </row>
    <row r="49" spans="1:7" ht="15.95" customHeight="1">
      <c r="A49" s="26" t="s">
        <v>48</v>
      </c>
      <c r="B49" s="10">
        <v>79401</v>
      </c>
      <c r="C49" s="10">
        <v>4390471</v>
      </c>
      <c r="D49" s="9">
        <v>319187</v>
      </c>
      <c r="E49" s="10">
        <v>173390</v>
      </c>
      <c r="F49" s="9">
        <v>0</v>
      </c>
      <c r="G49" s="15">
        <f t="shared" si="1"/>
        <v>4962449</v>
      </c>
    </row>
    <row r="50" spans="1:7" ht="15.95" customHeight="1" thickBot="1">
      <c r="A50" s="27" t="s">
        <v>49</v>
      </c>
      <c r="B50" s="12">
        <v>1348197</v>
      </c>
      <c r="C50" s="12">
        <v>4767657</v>
      </c>
      <c r="D50" s="11">
        <v>524623</v>
      </c>
      <c r="E50" s="12">
        <v>23310</v>
      </c>
      <c r="F50" s="11">
        <v>56753</v>
      </c>
      <c r="G50" s="16">
        <f t="shared" si="1"/>
        <v>6720540</v>
      </c>
    </row>
    <row r="51" spans="1:7" ht="9" customHeight="1" thickBot="1"/>
    <row r="52" spans="1:7" ht="25.5" customHeight="1" thickBot="1">
      <c r="A52" s="39" t="s">
        <v>12</v>
      </c>
      <c r="B52" s="40"/>
      <c r="C52" s="40"/>
      <c r="D52" s="41"/>
      <c r="E52" s="18"/>
      <c r="F52" s="18"/>
      <c r="G52" s="18"/>
    </row>
    <row r="54" spans="1:7" ht="83.25" customHeight="1">
      <c r="A54" s="54" t="s">
        <v>52</v>
      </c>
      <c r="B54" s="55"/>
      <c r="C54" s="55"/>
      <c r="D54" s="55"/>
      <c r="E54" s="55"/>
      <c r="F54" s="55"/>
      <c r="G54" s="56"/>
    </row>
  </sheetData>
  <mergeCells count="10">
    <mergeCell ref="A54:G54"/>
    <mergeCell ref="A9:A10"/>
    <mergeCell ref="B9:G9"/>
    <mergeCell ref="A8:G8"/>
    <mergeCell ref="A52:D52"/>
    <mergeCell ref="A1:G1"/>
    <mergeCell ref="A2:G2"/>
    <mergeCell ref="A3:G3"/>
    <mergeCell ref="A5:G5"/>
    <mergeCell ref="A6:G6"/>
  </mergeCells>
  <printOptions horizontalCentered="1"/>
  <pageMargins left="0.51181102362204722" right="0.51181102362204722" top="0.35433070866141736" bottom="0.15748031496062992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sir</cp:lastModifiedBy>
  <cp:lastPrinted>2021-10-01T15:53:33Z</cp:lastPrinted>
  <dcterms:created xsi:type="dcterms:W3CDTF">2014-04-25T15:59:49Z</dcterms:created>
  <dcterms:modified xsi:type="dcterms:W3CDTF">2021-10-01T15:54:00Z</dcterms:modified>
</cp:coreProperties>
</file>