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INFORMACION RECIBIDA\DATOS A MODIFICAR ELECTROHUILA 2013 - 2015\TABLAS CORREGIDAS\Energía 2013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G49" i="1"/>
  <c r="D49" i="1"/>
  <c r="J48" i="1"/>
  <c r="G48" i="1"/>
  <c r="D48" i="1"/>
  <c r="J47" i="1"/>
  <c r="G47" i="1"/>
  <c r="D47" i="1"/>
  <c r="J46" i="1"/>
  <c r="G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36" i="1"/>
  <c r="G36" i="1"/>
  <c r="D36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I12" i="1"/>
  <c r="H12" i="1"/>
  <c r="F12" i="1"/>
  <c r="E12" i="1"/>
  <c r="C12" i="1"/>
  <c r="B12" i="1"/>
  <c r="J12" i="1" l="1"/>
  <c r="G12" i="1"/>
  <c r="D12" i="1"/>
</calcChain>
</file>

<file path=xl/sharedStrings.xml><?xml version="1.0" encoding="utf-8"?>
<sst xmlns="http://schemas.openxmlformats.org/spreadsheetml/2006/main" count="61" uniqueCount="53">
  <si>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</si>
  <si>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</si>
  <si>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</si>
  <si>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</si>
  <si>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</si>
  <si>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</si>
  <si>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</si>
  <si>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</si>
  <si>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</si>
  <si>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TOTAL DPTO</t>
  </si>
  <si>
    <t xml:space="preserve"> NEIVA</t>
  </si>
  <si>
    <t xml:space="preserve"> ACEVEDO</t>
  </si>
  <si>
    <t xml:space="preserve"> AGRADO</t>
  </si>
  <si>
    <t xml:space="preserve"> AIPE</t>
  </si>
  <si>
    <t xml:space="preserve"> ALGECIRAS</t>
  </si>
  <si>
    <t xml:space="preserve"> ALTAMIRA</t>
  </si>
  <si>
    <t xml:space="preserve"> BARAYA</t>
  </si>
  <si>
    <t xml:space="preserve"> CAMPOALEGRE</t>
  </si>
  <si>
    <t xml:space="preserve"> COLOMBIA</t>
  </si>
  <si>
    <t xml:space="preserve"> EL PITAL</t>
  </si>
  <si>
    <t xml:space="preserve"> ELIAS</t>
  </si>
  <si>
    <t xml:space="preserve"> GARZON</t>
  </si>
  <si>
    <t xml:space="preserve"> GIGANTE</t>
  </si>
  <si>
    <t xml:space="preserve"> GUADALUPE</t>
  </si>
  <si>
    <t xml:space="preserve"> HOBO</t>
  </si>
  <si>
    <t xml:space="preserve"> IQUIRA</t>
  </si>
  <si>
    <t xml:space="preserve"> ISNOS</t>
  </si>
  <si>
    <t xml:space="preserve"> LA ARGENTINA</t>
  </si>
  <si>
    <t xml:space="preserve"> LA PLATA</t>
  </si>
  <si>
    <t xml:space="preserve"> NATAGA</t>
  </si>
  <si>
    <t xml:space="preserve"> OPORAPA</t>
  </si>
  <si>
    <t xml:space="preserve"> PAICOL</t>
  </si>
  <si>
    <t xml:space="preserve"> PALERMO</t>
  </si>
  <si>
    <t xml:space="preserve"> PALESTINA</t>
  </si>
  <si>
    <t xml:space="preserve"> PITALITO</t>
  </si>
  <si>
    <t xml:space="preserve"> RIVERA</t>
  </si>
  <si>
    <t xml:space="preserve"> SALADO BLANCO</t>
  </si>
  <si>
    <t xml:space="preserve"> SAN AGUSTIN</t>
  </si>
  <si>
    <t xml:space="preserve"> SANTAMARIA</t>
  </si>
  <si>
    <t xml:space="preserve"> SUAZA</t>
  </si>
  <si>
    <t xml:space="preserve"> TARQUI</t>
  </si>
  <si>
    <t xml:space="preserve"> TELLO</t>
  </si>
  <si>
    <t xml:space="preserve"> TERUEL</t>
  </si>
  <si>
    <t xml:space="preserve"> TESALIA</t>
  </si>
  <si>
    <t xml:space="preserve"> TIMANA</t>
  </si>
  <si>
    <t xml:space="preserve"> VILLAVIEJA</t>
  </si>
  <si>
    <t xml:space="preserve"> YAGUARA</t>
  </si>
  <si>
    <t>AÑO 2013</t>
  </si>
  <si>
    <t>SISTEMA DE INFORMACION REGIONAL "SIR"</t>
  </si>
  <si>
    <t>GOBERNACION DEL HUILA</t>
  </si>
  <si>
    <t>DEPARTAMENTO ADMINISTRATIVO DE PLANEACION</t>
  </si>
  <si>
    <r>
      <rPr>
        <b/>
        <sz val="10"/>
        <rFont val="Helvetica Condensed"/>
      </rPr>
      <t>FUENTE</t>
    </r>
    <r>
      <rPr>
        <sz val="10"/>
        <rFont val="Helvetica Condensed"/>
        <family val="2"/>
      </rPr>
      <t>: Electrificadora del Huila "ELECTROHUILA"</t>
    </r>
  </si>
  <si>
    <t>CONSUMO DE ENERGIA ELECTRICA POR SECTORES, ZONAS Y MUNICIPIOS EN EL DEPARTAMENTO DEL HUILA                     CONSUMO DE ENERGIA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</si>
</sst>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Helvetica Condensed"/>
      <family val="2"/>
    </font>
    <font>
      <b/>
      <sz val="10"/>
      <name val="Helvetica Condensed"/>
    </font>
    <font>
      <b/>
      <sz val="11"/>
      <name val="Arial"/>
      <family val="2"/>
    </font>
    <font>
      <sz val="10"/>
      <name val="Helvetica Condense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3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>
      <alignment horizontal="left" vertical="center"/>
    </xf>
    <xf numFmtId="3" fontId="3" fillId="2" borderId="15" xfId="0" applyNumberFormat="1" applyFont="1" applyFill="1" applyBorder="1" applyAlignment="1" applyProtection="1"/>
    <xf numFmtId="3" fontId="3" fillId="2" borderId="9" xfId="0" applyNumberFormat="1" applyFont="1" applyFill="1" applyBorder="1" applyAlignment="1" applyProtection="1"/>
    <xf numFmtId="3" fontId="3" fillId="2" borderId="16" xfId="0" applyNumberFormat="1" applyFont="1" applyFill="1" applyBorder="1" applyAlignment="1" applyProtection="1"/>
    <xf numFmtId="3" fontId="3" fillId="2" borderId="17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3" fontId="2" fillId="2" borderId="15" xfId="0" applyNumberFormat="1" applyFont="1" applyFill="1" applyBorder="1" applyAlignment="1" applyProtection="1"/>
    <xf numFmtId="3" fontId="2" fillId="2" borderId="18" xfId="0" applyNumberFormat="1" applyFont="1" applyFill="1" applyBorder="1" applyAlignment="1" applyProtection="1"/>
    <xf numFmtId="3" fontId="2" fillId="2" borderId="16" xfId="0" applyNumberFormat="1" applyFont="1" applyFill="1" applyBorder="1" applyAlignment="1" applyProtection="1"/>
    <xf numFmtId="3" fontId="2" fillId="2" borderId="17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2" fillId="2" borderId="19" xfId="0" applyNumberFormat="1" applyFont="1" applyFill="1" applyBorder="1" applyAlignment="1" applyProtection="1"/>
    <xf numFmtId="3" fontId="2" fillId="2" borderId="20" xfId="0" applyNumberFormat="1" applyFont="1" applyFill="1" applyBorder="1" applyAlignment="1" applyProtection="1"/>
    <xf numFmtId="3" fontId="2" fillId="2" borderId="21" xfId="0" applyNumberFormat="1" applyFont="1" applyFill="1" applyBorder="1" applyAlignment="1" applyProtection="1"/>
    <xf numFmtId="3" fontId="2" fillId="2" borderId="22" xfId="0" applyNumberFormat="1" applyFont="1" applyFill="1" applyBorder="1" applyAlignment="1" applyProtection="1"/>
    <xf numFmtId="3" fontId="2" fillId="2" borderId="2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 wrapText="1"/>
    </xf>
    <xf numFmtId="0" fontId="2" fillId="5" borderId="11" xfId="0" applyNumberFormat="1" applyFont="1" applyFill="1" applyBorder="1" applyAlignment="1" applyProtection="1">
      <alignment horizontal="center"/>
    </xf>
    <xf numFmtId="0" fontId="2" fillId="5" borderId="13" xfId="0" applyNumberFormat="1" applyFont="1" applyFill="1" applyBorder="1" applyAlignment="1" applyProtection="1">
      <alignment horizontal="center"/>
    </xf>
    <xf numFmtId="0" fontId="2" fillId="5" borderId="9" xfId="0" applyNumberFormat="1" applyFont="1" applyFill="1" applyBorder="1" applyAlignment="1" applyProtection="1">
      <alignment horizontal="center" vertical="center"/>
    </xf>
    <xf numFmtId="0" fontId="2" fillId="5" borderId="12" xfId="0" applyNumberFormat="1" applyFont="1" applyFill="1" applyBorder="1" applyAlignment="1" applyProtection="1">
      <alignment horizontal="center" vertical="center"/>
    </xf>
    <xf numFmtId="0" fontId="4" fillId="5" borderId="30" xfId="0" applyNumberFormat="1" applyFont="1" applyFill="1" applyBorder="1" applyAlignment="1" applyProtection="1">
      <alignment horizontal="center"/>
    </xf>
    <xf numFmtId="0" fontId="4" fillId="5" borderId="31" xfId="0" applyNumberFormat="1" applyFont="1" applyFill="1" applyBorder="1" applyAlignment="1" applyProtection="1">
      <alignment horizontal="center"/>
    </xf>
    <xf numFmtId="0" fontId="4" fillId="5" borderId="32" xfId="0" applyNumberFormat="1" applyFont="1" applyFill="1" applyBorder="1" applyAlignment="1" applyProtection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6" fillId="5" borderId="30" xfId="0" applyNumberFormat="1" applyFont="1" applyFill="1" applyBorder="1" applyAlignment="1" applyProtection="1">
      <alignment horizontal="left" vertical="center"/>
    </xf>
    <xf numFmtId="0" fontId="2" fillId="5" borderId="31" xfId="0" applyNumberFormat="1" applyFont="1" applyFill="1" applyBorder="1" applyAlignment="1" applyProtection="1">
      <alignment horizontal="left" vertical="center"/>
    </xf>
    <xf numFmtId="0" fontId="2" fillId="5" borderId="32" xfId="0" applyNumberFormat="1" applyFont="1" applyFill="1" applyBorder="1" applyAlignment="1" applyProtection="1">
      <alignment horizontal="left" vertical="center"/>
    </xf>
    <xf numFmtId="0" fontId="2" fillId="5" borderId="7" xfId="0" applyNumberFormat="1" applyFont="1" applyFill="1" applyBorder="1" applyAlignment="1" applyProtection="1">
      <alignment horizontal="center"/>
    </xf>
    <xf numFmtId="0" fontId="3" fillId="5" borderId="9" xfId="0" applyNumberFormat="1" applyFont="1" applyFill="1" applyBorder="1" applyAlignment="1" applyProtection="1">
      <alignment horizontal="center" vertical="center"/>
    </xf>
    <xf numFmtId="0" fontId="3" fillId="5" borderId="12" xfId="0" applyNumberFormat="1" applyFont="1" applyFill="1" applyBorder="1" applyAlignment="1" applyProtection="1">
      <alignment horizontal="center" vertical="center"/>
    </xf>
    <xf numFmtId="0" fontId="1" fillId="4" borderId="30" xfId="0" applyNumberFormat="1" applyFont="1" applyFill="1" applyBorder="1" applyAlignment="1" applyProtection="1">
      <alignment horizontal="center" vertical="top" wrapText="1"/>
    </xf>
    <xf numFmtId="0" fontId="1" fillId="4" borderId="31" xfId="0" applyNumberFormat="1" applyFont="1" applyFill="1" applyBorder="1" applyAlignment="1" applyProtection="1">
      <alignment horizontal="center" vertical="top" wrapText="1"/>
    </xf>
    <xf numFmtId="0" fontId="1" fillId="4" borderId="32" xfId="0" applyNumberFormat="1" applyFont="1" applyFill="1" applyBorder="1" applyAlignment="1" applyProtection="1">
      <alignment horizontal="center" vertical="top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5" borderId="5" xfId="0" applyNumberFormat="1" applyFont="1" applyFill="1" applyBorder="1" applyAlignment="1" applyProtection="1">
      <alignment horizontal="center" vertical="center"/>
    </xf>
    <xf numFmtId="0" fontId="3" fillId="5" borderId="10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/>
    </xf>
    <xf numFmtId="0" fontId="3" fillId="5" borderId="3" xfId="0" applyNumberFormat="1" applyFont="1" applyFill="1" applyBorder="1" applyAlignment="1" applyProtection="1">
      <alignment horizontal="center"/>
    </xf>
    <xf numFmtId="0" fontId="3" fillId="5" borderId="4" xfId="0" applyNumberFormat="1" applyFont="1" applyFill="1" applyBorder="1" applyAlignment="1" applyProtection="1">
      <alignment horizontal="center"/>
    </xf>
    <xf numFmtId="0" fontId="2" fillId="5" borderId="6" xfId="0" applyNumberFormat="1" applyFont="1" applyFill="1" applyBorder="1" applyAlignment="1" applyProtection="1">
      <alignment horizontal="center"/>
    </xf>
    <xf numFmtId="0" fontId="2" fillId="5" borderId="8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N19" sqref="N19"/>
    </sheetView>
  </sheetViews>
  <sheetFormatPr baseColWidth="10" defaultRowHeight="12.75"/>
  <cols>
    <col min="1" max="1" width="17.5703125" style="1" customWidth="1"/>
    <col min="2" max="2" width="11.5703125" style="1" bestFit="1" customWidth="1"/>
    <col min="3" max="3" width="10.5703125" style="1" bestFit="1" customWidth="1"/>
    <col min="4" max="5" width="11.5703125" style="1" bestFit="1" customWidth="1"/>
    <col min="6" max="6" width="10.5703125" style="1" bestFit="1" customWidth="1"/>
    <col min="7" max="7" width="11.5703125" style="1" bestFit="1" customWidth="1"/>
    <col min="8" max="8" width="10.5703125" style="1" bestFit="1" customWidth="1"/>
    <col min="9" max="9" width="9.42578125" style="1" bestFit="1" customWidth="1"/>
    <col min="10" max="10" width="10.5703125" style="1" bestFit="1" customWidth="1"/>
    <col min="11" max="16384" width="11.42578125" style="1"/>
  </cols>
  <sheetData>
    <row r="1" spans="1:12" ht="15">
      <c r="A1" s="26" t="s">
        <v>48</v>
      </c>
      <c r="B1" s="27"/>
      <c r="C1" s="27"/>
      <c r="D1" s="27"/>
      <c r="E1" s="27"/>
      <c r="F1" s="27"/>
      <c r="G1" s="27"/>
      <c r="H1" s="27"/>
      <c r="I1" s="27"/>
      <c r="J1" s="28"/>
    </row>
    <row r="2" spans="1:12" ht="15">
      <c r="A2" s="29" t="s">
        <v>49</v>
      </c>
      <c r="B2" s="30"/>
      <c r="C2" s="30"/>
      <c r="D2" s="30"/>
      <c r="E2" s="30"/>
      <c r="F2" s="30"/>
      <c r="G2" s="30"/>
      <c r="H2" s="30"/>
      <c r="I2" s="30"/>
      <c r="J2" s="31"/>
    </row>
    <row r="3" spans="1:12" ht="15.75" thickBot="1">
      <c r="A3" s="32" t="s">
        <v>50</v>
      </c>
      <c r="B3" s="33"/>
      <c r="C3" s="33"/>
      <c r="D3" s="33"/>
      <c r="E3" s="33"/>
      <c r="F3" s="33"/>
      <c r="G3" s="33"/>
      <c r="H3" s="33"/>
      <c r="I3" s="33"/>
      <c r="J3" s="34"/>
    </row>
    <row r="4" spans="1:12" ht="4.5" customHeight="1" thickBot="1"/>
    <row r="5" spans="1:12" ht="32.25" customHeight="1" thickBot="1">
      <c r="A5" s="41" t="s">
        <v>52</v>
      </c>
      <c r="B5" s="42"/>
      <c r="C5" s="42"/>
      <c r="D5" s="42"/>
      <c r="E5" s="42"/>
      <c r="F5" s="42"/>
      <c r="G5" s="42"/>
      <c r="H5" s="42"/>
      <c r="I5" s="42"/>
      <c r="J5" s="43"/>
    </row>
    <row r="6" spans="1:12" ht="5.25" customHeight="1" thickBot="1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3.5" thickBot="1">
      <c r="A7" s="23" t="s">
        <v>47</v>
      </c>
      <c r="B7" s="24"/>
      <c r="C7" s="24"/>
      <c r="D7" s="24"/>
      <c r="E7" s="24"/>
      <c r="F7" s="24"/>
      <c r="G7" s="24"/>
      <c r="H7" s="24"/>
      <c r="I7" s="24"/>
      <c r="J7" s="25"/>
    </row>
    <row r="8" spans="1:12">
      <c r="A8" s="44" t="s">
        <v>0</v>
      </c>
      <c r="B8" s="47" t="s">
        <v>1</v>
      </c>
      <c r="C8" s="48"/>
      <c r="D8" s="48"/>
      <c r="E8" s="48"/>
      <c r="F8" s="48"/>
      <c r="G8" s="48"/>
      <c r="H8" s="48"/>
      <c r="I8" s="48"/>
      <c r="J8" s="49"/>
    </row>
    <row r="9" spans="1:12">
      <c r="A9" s="45"/>
      <c r="B9" s="50" t="s">
        <v>2</v>
      </c>
      <c r="C9" s="38"/>
      <c r="D9" s="51"/>
      <c r="E9" s="38" t="s">
        <v>3</v>
      </c>
      <c r="F9" s="38"/>
      <c r="G9" s="51"/>
      <c r="H9" s="38" t="s">
        <v>4</v>
      </c>
      <c r="I9" s="38"/>
      <c r="J9" s="51"/>
    </row>
    <row r="10" spans="1:12">
      <c r="A10" s="45"/>
      <c r="B10" s="50" t="s">
        <v>5</v>
      </c>
      <c r="C10" s="38"/>
      <c r="D10" s="39" t="s">
        <v>6</v>
      </c>
      <c r="E10" s="38" t="s">
        <v>5</v>
      </c>
      <c r="F10" s="38"/>
      <c r="G10" s="21" t="s">
        <v>6</v>
      </c>
      <c r="H10" s="38" t="s">
        <v>5</v>
      </c>
      <c r="I10" s="38"/>
      <c r="J10" s="39" t="s">
        <v>6</v>
      </c>
    </row>
    <row r="11" spans="1:12">
      <c r="A11" s="46"/>
      <c r="B11" s="19" t="s">
        <v>7</v>
      </c>
      <c r="C11" s="19" t="s">
        <v>8</v>
      </c>
      <c r="D11" s="40"/>
      <c r="E11" s="20" t="s">
        <v>7</v>
      </c>
      <c r="F11" s="19" t="s">
        <v>8</v>
      </c>
      <c r="G11" s="22"/>
      <c r="H11" s="20" t="s">
        <v>7</v>
      </c>
      <c r="I11" s="19" t="s">
        <v>8</v>
      </c>
      <c r="J11" s="40"/>
    </row>
    <row r="12" spans="1:12" ht="15" customHeight="1">
      <c r="A12" s="2" t="s">
        <v>9</v>
      </c>
      <c r="B12" s="3">
        <f t="shared" ref="B12:J12" si="0">SUM(B13:B49)</f>
        <v>289018506</v>
      </c>
      <c r="C12" s="3">
        <f t="shared" si="0"/>
        <v>69757079</v>
      </c>
      <c r="D12" s="4">
        <f t="shared" si="0"/>
        <v>358775585</v>
      </c>
      <c r="E12" s="5">
        <f t="shared" si="0"/>
        <v>115685347</v>
      </c>
      <c r="F12" s="3">
        <f t="shared" si="0"/>
        <v>10889740</v>
      </c>
      <c r="G12" s="4">
        <f t="shared" si="0"/>
        <v>126575087</v>
      </c>
      <c r="H12" s="5">
        <f t="shared" si="0"/>
        <v>44625221</v>
      </c>
      <c r="I12" s="3">
        <f t="shared" si="0"/>
        <v>6156793</v>
      </c>
      <c r="J12" s="6">
        <f t="shared" si="0"/>
        <v>50782014</v>
      </c>
    </row>
    <row r="13" spans="1:12" ht="15" customHeight="1">
      <c r="A13" s="7" t="s">
        <v>10</v>
      </c>
      <c r="B13" s="8">
        <v>181303947</v>
      </c>
      <c r="C13" s="8">
        <v>5922760</v>
      </c>
      <c r="D13" s="9">
        <f>B13+C13</f>
        <v>187226707</v>
      </c>
      <c r="E13" s="10">
        <v>83361943</v>
      </c>
      <c r="F13" s="8">
        <v>1455595</v>
      </c>
      <c r="G13" s="9">
        <f>E13+F13</f>
        <v>84817538</v>
      </c>
      <c r="H13" s="10">
        <v>33012460</v>
      </c>
      <c r="I13" s="8">
        <v>625346</v>
      </c>
      <c r="J13" s="11">
        <f>H13+I13</f>
        <v>33637806</v>
      </c>
    </row>
    <row r="14" spans="1:12" ht="15" customHeight="1">
      <c r="A14" s="7" t="s">
        <v>11</v>
      </c>
      <c r="B14" s="8">
        <v>1443292</v>
      </c>
      <c r="C14" s="8">
        <v>3629440</v>
      </c>
      <c r="D14" s="9">
        <f>B14+C14</f>
        <v>5072732</v>
      </c>
      <c r="E14" s="10">
        <v>745838</v>
      </c>
      <c r="F14" s="8">
        <v>206274</v>
      </c>
      <c r="G14" s="9">
        <f>E14+F14</f>
        <v>952112</v>
      </c>
      <c r="H14" s="10">
        <v>112323</v>
      </c>
      <c r="I14" s="8">
        <v>111074</v>
      </c>
      <c r="J14" s="11">
        <f>H14+I14</f>
        <v>223397</v>
      </c>
    </row>
    <row r="15" spans="1:12" ht="15" customHeight="1">
      <c r="A15" s="7" t="s">
        <v>12</v>
      </c>
      <c r="B15" s="8">
        <v>1394853</v>
      </c>
      <c r="C15" s="8">
        <v>658148</v>
      </c>
      <c r="D15" s="9">
        <f t="shared" ref="D15:D49" si="1">B15+C15</f>
        <v>2053001</v>
      </c>
      <c r="E15" s="10">
        <v>141841</v>
      </c>
      <c r="F15" s="8">
        <v>176462</v>
      </c>
      <c r="G15" s="9">
        <f t="shared" ref="G15:G49" si="2">E15+F15</f>
        <v>318303</v>
      </c>
      <c r="H15" s="10">
        <v>82270</v>
      </c>
      <c r="I15" s="8">
        <v>49427</v>
      </c>
      <c r="J15" s="11">
        <f t="shared" ref="J15:J49" si="3">H15+I15</f>
        <v>131697</v>
      </c>
      <c r="L15" s="52"/>
    </row>
    <row r="16" spans="1:12" ht="15" customHeight="1">
      <c r="A16" s="7" t="s">
        <v>13</v>
      </c>
      <c r="B16" s="8">
        <v>3748856</v>
      </c>
      <c r="C16" s="8">
        <v>1397709</v>
      </c>
      <c r="D16" s="9">
        <f t="shared" si="1"/>
        <v>5146565</v>
      </c>
      <c r="E16" s="10">
        <v>777854</v>
      </c>
      <c r="F16" s="8">
        <v>271004</v>
      </c>
      <c r="G16" s="9">
        <f t="shared" si="2"/>
        <v>1048858</v>
      </c>
      <c r="H16" s="10">
        <v>499047</v>
      </c>
      <c r="I16" s="8">
        <v>183877</v>
      </c>
      <c r="J16" s="11">
        <f t="shared" si="3"/>
        <v>682924</v>
      </c>
    </row>
    <row r="17" spans="1:15" ht="15" customHeight="1">
      <c r="A17" s="7" t="s">
        <v>14</v>
      </c>
      <c r="B17" s="8">
        <v>2361770</v>
      </c>
      <c r="C17" s="8">
        <v>1511442</v>
      </c>
      <c r="D17" s="9">
        <f t="shared" si="1"/>
        <v>3873212</v>
      </c>
      <c r="E17" s="10">
        <v>459103</v>
      </c>
      <c r="F17" s="8">
        <v>25957</v>
      </c>
      <c r="G17" s="9">
        <f t="shared" si="2"/>
        <v>485060</v>
      </c>
      <c r="H17" s="10">
        <v>236899</v>
      </c>
      <c r="I17" s="8">
        <v>73487</v>
      </c>
      <c r="J17" s="11">
        <f t="shared" si="3"/>
        <v>310386</v>
      </c>
      <c r="O17" s="12"/>
    </row>
    <row r="18" spans="1:15" ht="15" customHeight="1">
      <c r="A18" s="7" t="s">
        <v>15</v>
      </c>
      <c r="B18" s="8">
        <v>909740</v>
      </c>
      <c r="C18" s="8">
        <v>346108</v>
      </c>
      <c r="D18" s="9">
        <f t="shared" si="1"/>
        <v>1255848</v>
      </c>
      <c r="E18" s="10">
        <v>131183</v>
      </c>
      <c r="F18" s="8">
        <v>23016</v>
      </c>
      <c r="G18" s="9">
        <f t="shared" si="2"/>
        <v>154199</v>
      </c>
      <c r="H18" s="10">
        <v>47736</v>
      </c>
      <c r="I18" s="8">
        <v>4063</v>
      </c>
      <c r="J18" s="11">
        <f t="shared" si="3"/>
        <v>51799</v>
      </c>
    </row>
    <row r="19" spans="1:15" ht="15" customHeight="1">
      <c r="A19" s="7" t="s">
        <v>16</v>
      </c>
      <c r="B19" s="8">
        <v>1214292</v>
      </c>
      <c r="C19" s="8">
        <v>481726</v>
      </c>
      <c r="D19" s="9">
        <f t="shared" si="1"/>
        <v>1696018</v>
      </c>
      <c r="E19" s="10">
        <v>150617</v>
      </c>
      <c r="F19" s="8">
        <v>35968</v>
      </c>
      <c r="G19" s="9">
        <f t="shared" si="2"/>
        <v>186585</v>
      </c>
      <c r="H19" s="10">
        <v>135868</v>
      </c>
      <c r="I19" s="8">
        <v>219512</v>
      </c>
      <c r="J19" s="11">
        <f t="shared" si="3"/>
        <v>355380</v>
      </c>
    </row>
    <row r="20" spans="1:15" ht="15" customHeight="1">
      <c r="A20" s="7" t="s">
        <v>17</v>
      </c>
      <c r="B20" s="8">
        <v>8142407</v>
      </c>
      <c r="C20" s="8">
        <v>2137491</v>
      </c>
      <c r="D20" s="9">
        <f t="shared" si="1"/>
        <v>10279898</v>
      </c>
      <c r="E20" s="10">
        <v>1757000</v>
      </c>
      <c r="F20" s="8">
        <v>237821</v>
      </c>
      <c r="G20" s="9">
        <f t="shared" si="2"/>
        <v>1994821</v>
      </c>
      <c r="H20" s="10">
        <v>750677</v>
      </c>
      <c r="I20" s="8">
        <v>273076</v>
      </c>
      <c r="J20" s="11">
        <f t="shared" si="3"/>
        <v>1023753</v>
      </c>
    </row>
    <row r="21" spans="1:15" ht="15" customHeight="1">
      <c r="A21" s="7" t="s">
        <v>18</v>
      </c>
      <c r="B21" s="8">
        <v>611090</v>
      </c>
      <c r="C21" s="8">
        <v>564816</v>
      </c>
      <c r="D21" s="9">
        <f t="shared" si="1"/>
        <v>1175906</v>
      </c>
      <c r="E21" s="10">
        <v>91962</v>
      </c>
      <c r="F21" s="8">
        <v>31935</v>
      </c>
      <c r="G21" s="9">
        <f t="shared" si="2"/>
        <v>123897</v>
      </c>
      <c r="H21" s="10">
        <v>106450</v>
      </c>
      <c r="I21" s="8">
        <v>23874</v>
      </c>
      <c r="J21" s="11">
        <f t="shared" si="3"/>
        <v>130324</v>
      </c>
    </row>
    <row r="22" spans="1:15" ht="15" customHeight="1">
      <c r="A22" s="7" t="s">
        <v>20</v>
      </c>
      <c r="B22" s="8">
        <v>340356</v>
      </c>
      <c r="C22" s="8">
        <v>398298</v>
      </c>
      <c r="D22" s="9">
        <f t="shared" si="1"/>
        <v>738654</v>
      </c>
      <c r="E22" s="10">
        <v>15236</v>
      </c>
      <c r="F22" s="8">
        <v>102260</v>
      </c>
      <c r="G22" s="9">
        <f t="shared" si="2"/>
        <v>117496</v>
      </c>
      <c r="H22" s="10">
        <v>49511</v>
      </c>
      <c r="I22" s="8">
        <v>14520</v>
      </c>
      <c r="J22" s="11">
        <f t="shared" si="3"/>
        <v>64031</v>
      </c>
    </row>
    <row r="23" spans="1:15" ht="15" customHeight="1">
      <c r="A23" s="7" t="s">
        <v>21</v>
      </c>
      <c r="B23" s="8">
        <v>13706231</v>
      </c>
      <c r="C23" s="8">
        <v>4927070</v>
      </c>
      <c r="D23" s="9">
        <f t="shared" si="1"/>
        <v>18633301</v>
      </c>
      <c r="E23" s="10">
        <v>3740552</v>
      </c>
      <c r="F23" s="8">
        <v>200698</v>
      </c>
      <c r="G23" s="9">
        <f t="shared" si="2"/>
        <v>3941250</v>
      </c>
      <c r="H23" s="10">
        <v>2146003</v>
      </c>
      <c r="I23" s="8">
        <v>413863</v>
      </c>
      <c r="J23" s="11">
        <f t="shared" si="3"/>
        <v>2559866</v>
      </c>
    </row>
    <row r="24" spans="1:15" ht="15" customHeight="1">
      <c r="A24" s="7" t="s">
        <v>22</v>
      </c>
      <c r="B24" s="8">
        <v>4010226</v>
      </c>
      <c r="C24" s="8">
        <v>2903413</v>
      </c>
      <c r="D24" s="9">
        <f t="shared" si="1"/>
        <v>6913639</v>
      </c>
      <c r="E24" s="10">
        <v>1207495</v>
      </c>
      <c r="F24" s="8">
        <v>87732</v>
      </c>
      <c r="G24" s="9">
        <f t="shared" si="2"/>
        <v>1295227</v>
      </c>
      <c r="H24" s="10">
        <v>281514</v>
      </c>
      <c r="I24" s="8">
        <v>132850</v>
      </c>
      <c r="J24" s="11">
        <f t="shared" si="3"/>
        <v>414364</v>
      </c>
    </row>
    <row r="25" spans="1:15" ht="15" customHeight="1">
      <c r="A25" s="7" t="s">
        <v>23</v>
      </c>
      <c r="B25" s="8">
        <v>1719823</v>
      </c>
      <c r="C25" s="8">
        <v>1780267</v>
      </c>
      <c r="D25" s="9">
        <f t="shared" si="1"/>
        <v>3500090</v>
      </c>
      <c r="E25" s="10">
        <v>317179</v>
      </c>
      <c r="F25" s="8">
        <v>3702</v>
      </c>
      <c r="G25" s="9">
        <f t="shared" si="2"/>
        <v>320881</v>
      </c>
      <c r="H25" s="10">
        <v>184355</v>
      </c>
      <c r="I25" s="8">
        <v>154326</v>
      </c>
      <c r="J25" s="11">
        <f t="shared" si="3"/>
        <v>338681</v>
      </c>
    </row>
    <row r="26" spans="1:15" ht="15" customHeight="1">
      <c r="A26" s="7" t="s">
        <v>24</v>
      </c>
      <c r="B26" s="8">
        <v>1750144</v>
      </c>
      <c r="C26" s="8">
        <v>413415</v>
      </c>
      <c r="D26" s="9">
        <f t="shared" si="1"/>
        <v>2163559</v>
      </c>
      <c r="E26" s="10">
        <v>514495</v>
      </c>
      <c r="F26" s="8">
        <v>112098</v>
      </c>
      <c r="G26" s="9">
        <f t="shared" si="2"/>
        <v>626593</v>
      </c>
      <c r="H26" s="10">
        <v>141869</v>
      </c>
      <c r="I26" s="8">
        <v>14220</v>
      </c>
      <c r="J26" s="11">
        <f t="shared" si="3"/>
        <v>156089</v>
      </c>
    </row>
    <row r="27" spans="1:15" ht="15" customHeight="1">
      <c r="A27" s="7" t="s">
        <v>25</v>
      </c>
      <c r="B27" s="8">
        <v>1058814</v>
      </c>
      <c r="C27" s="8">
        <v>789841</v>
      </c>
      <c r="D27" s="9">
        <f t="shared" si="1"/>
        <v>1848655</v>
      </c>
      <c r="E27" s="10">
        <v>73053</v>
      </c>
      <c r="F27" s="8">
        <v>68396</v>
      </c>
      <c r="G27" s="9">
        <f t="shared" si="2"/>
        <v>141449</v>
      </c>
      <c r="H27" s="10">
        <v>89090</v>
      </c>
      <c r="I27" s="8">
        <v>41276</v>
      </c>
      <c r="J27" s="11">
        <f t="shared" si="3"/>
        <v>130366</v>
      </c>
    </row>
    <row r="28" spans="1:15" ht="15" customHeight="1">
      <c r="A28" s="7" t="s">
        <v>26</v>
      </c>
      <c r="B28" s="8">
        <v>1532016</v>
      </c>
      <c r="C28" s="8">
        <v>2120389</v>
      </c>
      <c r="D28" s="9">
        <f t="shared" si="1"/>
        <v>3652405</v>
      </c>
      <c r="E28" s="10">
        <v>461966</v>
      </c>
      <c r="F28" s="8">
        <v>53114</v>
      </c>
      <c r="G28" s="9">
        <f t="shared" si="2"/>
        <v>515080</v>
      </c>
      <c r="H28" s="10">
        <v>124686</v>
      </c>
      <c r="I28" s="8">
        <v>88669</v>
      </c>
      <c r="J28" s="11">
        <f t="shared" si="3"/>
        <v>213355</v>
      </c>
    </row>
    <row r="29" spans="1:15" ht="15" customHeight="1">
      <c r="A29" s="7" t="s">
        <v>27</v>
      </c>
      <c r="B29" s="8">
        <v>1183526</v>
      </c>
      <c r="C29" s="8">
        <v>781619</v>
      </c>
      <c r="D29" s="9">
        <f t="shared" si="1"/>
        <v>1965145</v>
      </c>
      <c r="E29" s="10">
        <v>91839</v>
      </c>
      <c r="F29" s="8">
        <v>17220</v>
      </c>
      <c r="G29" s="9">
        <f t="shared" si="2"/>
        <v>109059</v>
      </c>
      <c r="H29" s="10">
        <v>90849</v>
      </c>
      <c r="I29" s="8">
        <v>24810</v>
      </c>
      <c r="J29" s="11">
        <f t="shared" si="3"/>
        <v>115659</v>
      </c>
    </row>
    <row r="30" spans="1:15" ht="15" customHeight="1">
      <c r="A30" s="7" t="s">
        <v>28</v>
      </c>
      <c r="B30" s="8">
        <v>8131360</v>
      </c>
      <c r="C30" s="8">
        <v>3346049</v>
      </c>
      <c r="D30" s="9">
        <f t="shared" si="1"/>
        <v>11477409</v>
      </c>
      <c r="E30" s="10">
        <v>2505100</v>
      </c>
      <c r="F30" s="8">
        <v>11231</v>
      </c>
      <c r="G30" s="9">
        <f t="shared" si="2"/>
        <v>2516331</v>
      </c>
      <c r="H30" s="10">
        <v>1233761</v>
      </c>
      <c r="I30" s="8">
        <v>118678</v>
      </c>
      <c r="J30" s="11">
        <f t="shared" si="3"/>
        <v>1352439</v>
      </c>
    </row>
    <row r="31" spans="1:15" ht="15" customHeight="1">
      <c r="A31" s="7" t="s">
        <v>29</v>
      </c>
      <c r="B31" s="8">
        <v>467686</v>
      </c>
      <c r="C31" s="8">
        <v>390377</v>
      </c>
      <c r="D31" s="9">
        <f t="shared" si="1"/>
        <v>858063</v>
      </c>
      <c r="E31" s="10">
        <v>90928</v>
      </c>
      <c r="F31" s="8">
        <v>1334</v>
      </c>
      <c r="G31" s="9">
        <f t="shared" si="2"/>
        <v>92262</v>
      </c>
      <c r="H31" s="10">
        <v>53540</v>
      </c>
      <c r="I31" s="8">
        <v>14584</v>
      </c>
      <c r="J31" s="11">
        <f t="shared" si="3"/>
        <v>68124</v>
      </c>
    </row>
    <row r="32" spans="1:15" ht="15" customHeight="1">
      <c r="A32" s="7" t="s">
        <v>30</v>
      </c>
      <c r="B32" s="8">
        <v>564427</v>
      </c>
      <c r="C32" s="8">
        <v>1297854</v>
      </c>
      <c r="D32" s="9">
        <f t="shared" si="1"/>
        <v>1862281</v>
      </c>
      <c r="E32" s="10">
        <v>110197</v>
      </c>
      <c r="F32" s="8">
        <v>38574</v>
      </c>
      <c r="G32" s="9">
        <f t="shared" si="2"/>
        <v>148771</v>
      </c>
      <c r="H32" s="10">
        <v>54443</v>
      </c>
      <c r="I32" s="8">
        <v>44501</v>
      </c>
      <c r="J32" s="11">
        <f t="shared" si="3"/>
        <v>98944</v>
      </c>
    </row>
    <row r="33" spans="1:10" ht="15" customHeight="1">
      <c r="A33" s="7" t="s">
        <v>31</v>
      </c>
      <c r="B33" s="8">
        <v>832188</v>
      </c>
      <c r="C33" s="8">
        <v>611710</v>
      </c>
      <c r="D33" s="9">
        <f t="shared" si="1"/>
        <v>1443898</v>
      </c>
      <c r="E33" s="10">
        <v>102957</v>
      </c>
      <c r="F33" s="8">
        <v>477</v>
      </c>
      <c r="G33" s="9">
        <f t="shared" si="2"/>
        <v>103434</v>
      </c>
      <c r="H33" s="10">
        <v>101498</v>
      </c>
      <c r="I33" s="8">
        <v>15046</v>
      </c>
      <c r="J33" s="11">
        <f t="shared" si="3"/>
        <v>116544</v>
      </c>
    </row>
    <row r="34" spans="1:10" ht="15" customHeight="1">
      <c r="A34" s="7" t="s">
        <v>32</v>
      </c>
      <c r="B34" s="8">
        <v>6442597</v>
      </c>
      <c r="C34" s="8">
        <v>2499739</v>
      </c>
      <c r="D34" s="9">
        <f t="shared" si="1"/>
        <v>8942336</v>
      </c>
      <c r="E34" s="10">
        <v>1271574</v>
      </c>
      <c r="F34" s="8">
        <v>4074097</v>
      </c>
      <c r="G34" s="9">
        <f t="shared" si="2"/>
        <v>5345671</v>
      </c>
      <c r="H34" s="10">
        <v>608690</v>
      </c>
      <c r="I34" s="8">
        <v>1252462</v>
      </c>
      <c r="J34" s="11">
        <f t="shared" si="3"/>
        <v>1861152</v>
      </c>
    </row>
    <row r="35" spans="1:10" ht="15" customHeight="1">
      <c r="A35" s="7" t="s">
        <v>33</v>
      </c>
      <c r="B35" s="8">
        <v>414873</v>
      </c>
      <c r="C35" s="8">
        <v>1075637</v>
      </c>
      <c r="D35" s="9">
        <f t="shared" si="1"/>
        <v>1490510</v>
      </c>
      <c r="E35" s="10">
        <v>111715</v>
      </c>
      <c r="F35" s="8">
        <v>73229</v>
      </c>
      <c r="G35" s="9">
        <f t="shared" si="2"/>
        <v>184944</v>
      </c>
      <c r="H35" s="10">
        <v>60622</v>
      </c>
      <c r="I35" s="8">
        <v>70077</v>
      </c>
      <c r="J35" s="11">
        <f t="shared" si="3"/>
        <v>130699</v>
      </c>
    </row>
    <row r="36" spans="1:10" ht="15" customHeight="1">
      <c r="A36" s="7" t="s">
        <v>19</v>
      </c>
      <c r="B36" s="8">
        <v>1397039</v>
      </c>
      <c r="C36" s="8">
        <v>1314539</v>
      </c>
      <c r="D36" s="9">
        <f>B36+C36</f>
        <v>2711578</v>
      </c>
      <c r="E36" s="10">
        <v>220182</v>
      </c>
      <c r="F36" s="8">
        <v>31125</v>
      </c>
      <c r="G36" s="9">
        <f>E36+F36</f>
        <v>251307</v>
      </c>
      <c r="H36" s="10">
        <v>110109</v>
      </c>
      <c r="I36" s="8">
        <v>56785</v>
      </c>
      <c r="J36" s="11">
        <f>H36+I36</f>
        <v>166894</v>
      </c>
    </row>
    <row r="37" spans="1:10" ht="15" customHeight="1">
      <c r="A37" s="7" t="s">
        <v>34</v>
      </c>
      <c r="B37" s="8">
        <v>23206583</v>
      </c>
      <c r="C37" s="8">
        <v>8643310</v>
      </c>
      <c r="D37" s="9">
        <f t="shared" si="1"/>
        <v>31849893</v>
      </c>
      <c r="E37" s="10">
        <v>12632631</v>
      </c>
      <c r="F37" s="8">
        <v>1048705</v>
      </c>
      <c r="G37" s="9">
        <f t="shared" si="2"/>
        <v>13681336</v>
      </c>
      <c r="H37" s="10">
        <v>2444768</v>
      </c>
      <c r="I37" s="8">
        <v>778974</v>
      </c>
      <c r="J37" s="11">
        <f t="shared" si="3"/>
        <v>3223742</v>
      </c>
    </row>
    <row r="38" spans="1:10" ht="15" customHeight="1">
      <c r="A38" s="7" t="s">
        <v>35</v>
      </c>
      <c r="B38" s="8">
        <v>3947893</v>
      </c>
      <c r="C38" s="8">
        <v>3867809</v>
      </c>
      <c r="D38" s="9">
        <f t="shared" si="1"/>
        <v>7815702</v>
      </c>
      <c r="E38" s="10">
        <v>738202</v>
      </c>
      <c r="F38" s="8">
        <v>886671</v>
      </c>
      <c r="G38" s="9">
        <f t="shared" si="2"/>
        <v>1624873</v>
      </c>
      <c r="H38" s="10">
        <v>218328</v>
      </c>
      <c r="I38" s="8">
        <v>822155</v>
      </c>
      <c r="J38" s="11">
        <f t="shared" si="3"/>
        <v>1040483</v>
      </c>
    </row>
    <row r="39" spans="1:10" ht="15" customHeight="1">
      <c r="A39" s="7" t="s">
        <v>36</v>
      </c>
      <c r="B39" s="8">
        <v>499079</v>
      </c>
      <c r="C39" s="8">
        <v>1195742</v>
      </c>
      <c r="D39" s="9">
        <f t="shared" si="1"/>
        <v>1694821</v>
      </c>
      <c r="E39" s="10">
        <v>157420</v>
      </c>
      <c r="F39" s="8">
        <v>3387</v>
      </c>
      <c r="G39" s="9">
        <f t="shared" si="2"/>
        <v>160807</v>
      </c>
      <c r="H39" s="10">
        <v>60101</v>
      </c>
      <c r="I39" s="8">
        <v>38188</v>
      </c>
      <c r="J39" s="11">
        <f t="shared" si="3"/>
        <v>98289</v>
      </c>
    </row>
    <row r="40" spans="1:10" ht="15" customHeight="1">
      <c r="A40" s="7" t="s">
        <v>37</v>
      </c>
      <c r="B40" s="8">
        <v>2469625</v>
      </c>
      <c r="C40" s="8">
        <v>2380574</v>
      </c>
      <c r="D40" s="9">
        <f t="shared" si="1"/>
        <v>4850199</v>
      </c>
      <c r="E40" s="10">
        <v>877288</v>
      </c>
      <c r="F40" s="8">
        <v>223395</v>
      </c>
      <c r="G40" s="9">
        <f t="shared" si="2"/>
        <v>1100683</v>
      </c>
      <c r="H40" s="10">
        <v>223343</v>
      </c>
      <c r="I40" s="8">
        <v>81901</v>
      </c>
      <c r="J40" s="11">
        <f t="shared" si="3"/>
        <v>305244</v>
      </c>
    </row>
    <row r="41" spans="1:10" ht="15" customHeight="1">
      <c r="A41" s="7" t="s">
        <v>38</v>
      </c>
      <c r="B41" s="8">
        <v>817948</v>
      </c>
      <c r="C41" s="8">
        <v>1058301</v>
      </c>
      <c r="D41" s="9">
        <f t="shared" si="1"/>
        <v>1876249</v>
      </c>
      <c r="E41" s="10">
        <v>217513</v>
      </c>
      <c r="F41" s="8">
        <v>68711</v>
      </c>
      <c r="G41" s="9">
        <f t="shared" si="2"/>
        <v>286224</v>
      </c>
      <c r="H41" s="10">
        <v>61005</v>
      </c>
      <c r="I41" s="8">
        <v>40270</v>
      </c>
      <c r="J41" s="11">
        <f t="shared" si="3"/>
        <v>101275</v>
      </c>
    </row>
    <row r="42" spans="1:10" ht="15" customHeight="1">
      <c r="A42" s="7" t="s">
        <v>39</v>
      </c>
      <c r="B42" s="8">
        <v>1219947</v>
      </c>
      <c r="C42" s="8">
        <v>2411652</v>
      </c>
      <c r="D42" s="9">
        <f t="shared" si="1"/>
        <v>3631599</v>
      </c>
      <c r="E42" s="10">
        <v>247267</v>
      </c>
      <c r="F42" s="8">
        <v>27260</v>
      </c>
      <c r="G42" s="9">
        <f t="shared" si="2"/>
        <v>274527</v>
      </c>
      <c r="H42" s="10">
        <v>131938</v>
      </c>
      <c r="I42" s="8">
        <v>65133</v>
      </c>
      <c r="J42" s="11">
        <f t="shared" si="3"/>
        <v>197071</v>
      </c>
    </row>
    <row r="43" spans="1:10" ht="15" customHeight="1">
      <c r="A43" s="7" t="s">
        <v>40</v>
      </c>
      <c r="B43" s="8">
        <v>1471688</v>
      </c>
      <c r="C43" s="8">
        <v>2079503</v>
      </c>
      <c r="D43" s="9">
        <f t="shared" si="1"/>
        <v>3551191</v>
      </c>
      <c r="E43" s="10">
        <v>237197</v>
      </c>
      <c r="F43" s="8">
        <v>22152</v>
      </c>
      <c r="G43" s="9">
        <f t="shared" si="2"/>
        <v>259349</v>
      </c>
      <c r="H43" s="10">
        <v>111510</v>
      </c>
      <c r="I43" s="8">
        <v>53624</v>
      </c>
      <c r="J43" s="11">
        <f t="shared" si="3"/>
        <v>165134</v>
      </c>
    </row>
    <row r="44" spans="1:10" ht="15" customHeight="1">
      <c r="A44" s="7" t="s">
        <v>41</v>
      </c>
      <c r="B44" s="8">
        <v>1421786</v>
      </c>
      <c r="C44" s="8">
        <v>1183007</v>
      </c>
      <c r="D44" s="9">
        <f t="shared" si="1"/>
        <v>2604793</v>
      </c>
      <c r="E44" s="10">
        <v>206255</v>
      </c>
      <c r="F44" s="8">
        <v>19071</v>
      </c>
      <c r="G44" s="9">
        <f t="shared" si="2"/>
        <v>225326</v>
      </c>
      <c r="H44" s="10">
        <v>166277</v>
      </c>
      <c r="I44" s="8">
        <v>54920</v>
      </c>
      <c r="J44" s="11">
        <f t="shared" si="3"/>
        <v>221197</v>
      </c>
    </row>
    <row r="45" spans="1:10" ht="15" customHeight="1">
      <c r="A45" s="7" t="s">
        <v>42</v>
      </c>
      <c r="B45" s="8">
        <v>1183920</v>
      </c>
      <c r="C45" s="8">
        <v>698540</v>
      </c>
      <c r="D45" s="9">
        <f t="shared" si="1"/>
        <v>1882460</v>
      </c>
      <c r="E45" s="10">
        <v>183471</v>
      </c>
      <c r="F45" s="8">
        <v>50805</v>
      </c>
      <c r="G45" s="9">
        <f t="shared" si="2"/>
        <v>234276</v>
      </c>
      <c r="H45" s="10">
        <v>78326</v>
      </c>
      <c r="I45" s="8">
        <v>26630</v>
      </c>
      <c r="J45" s="11">
        <f t="shared" si="3"/>
        <v>104956</v>
      </c>
    </row>
    <row r="46" spans="1:10" ht="15" customHeight="1">
      <c r="A46" s="7" t="s">
        <v>43</v>
      </c>
      <c r="B46" s="8">
        <v>2355458</v>
      </c>
      <c r="C46" s="8">
        <v>619376</v>
      </c>
      <c r="D46" s="9">
        <f t="shared" si="1"/>
        <v>2974834</v>
      </c>
      <c r="E46" s="10">
        <v>427858</v>
      </c>
      <c r="F46" s="8">
        <v>32411</v>
      </c>
      <c r="G46" s="9">
        <f t="shared" si="2"/>
        <v>460269</v>
      </c>
      <c r="H46" s="10">
        <v>171983</v>
      </c>
      <c r="I46" s="8">
        <v>15382</v>
      </c>
      <c r="J46" s="11">
        <f t="shared" si="3"/>
        <v>187365</v>
      </c>
    </row>
    <row r="47" spans="1:10" ht="15" customHeight="1">
      <c r="A47" s="7" t="s">
        <v>44</v>
      </c>
      <c r="B47" s="8">
        <v>1931238</v>
      </c>
      <c r="C47" s="8">
        <v>2440455</v>
      </c>
      <c r="D47" s="9">
        <f t="shared" si="1"/>
        <v>4371693</v>
      </c>
      <c r="E47" s="10">
        <v>782955</v>
      </c>
      <c r="F47" s="8">
        <v>65896</v>
      </c>
      <c r="G47" s="9">
        <f t="shared" si="2"/>
        <v>848851</v>
      </c>
      <c r="H47" s="10">
        <v>191980</v>
      </c>
      <c r="I47" s="8">
        <v>70903</v>
      </c>
      <c r="J47" s="11">
        <f t="shared" si="3"/>
        <v>262883</v>
      </c>
    </row>
    <row r="48" spans="1:10" ht="15" customHeight="1">
      <c r="A48" s="7" t="s">
        <v>45</v>
      </c>
      <c r="B48" s="8">
        <v>913603</v>
      </c>
      <c r="C48" s="8">
        <v>1065767</v>
      </c>
      <c r="D48" s="9">
        <f t="shared" si="1"/>
        <v>1979370</v>
      </c>
      <c r="E48" s="10">
        <v>64700</v>
      </c>
      <c r="F48" s="8">
        <v>13451</v>
      </c>
      <c r="G48" s="9">
        <f t="shared" si="2"/>
        <v>78151</v>
      </c>
      <c r="H48" s="10">
        <v>95756</v>
      </c>
      <c r="I48" s="8">
        <v>52055</v>
      </c>
      <c r="J48" s="11">
        <f t="shared" si="3"/>
        <v>147811</v>
      </c>
    </row>
    <row r="49" spans="1:10" ht="15" customHeight="1" thickBot="1">
      <c r="A49" s="13" t="s">
        <v>46</v>
      </c>
      <c r="B49" s="14">
        <v>2898185</v>
      </c>
      <c r="C49" s="14">
        <v>813186</v>
      </c>
      <c r="D49" s="15">
        <f t="shared" si="1"/>
        <v>3711371</v>
      </c>
      <c r="E49" s="16">
        <v>460781</v>
      </c>
      <c r="F49" s="14">
        <v>1088506</v>
      </c>
      <c r="G49" s="15">
        <f t="shared" si="2"/>
        <v>1549287</v>
      </c>
      <c r="H49" s="16">
        <v>355636</v>
      </c>
      <c r="I49" s="14">
        <v>36255</v>
      </c>
      <c r="J49" s="17">
        <f t="shared" si="3"/>
        <v>391891</v>
      </c>
    </row>
    <row r="50" spans="1:10" ht="13.5" thickBot="1"/>
    <row r="51" spans="1:10" ht="23.25" customHeight="1" thickBot="1">
      <c r="A51" s="35" t="s">
        <v>51</v>
      </c>
      <c r="B51" s="36"/>
      <c r="C51" s="36"/>
      <c r="D51" s="36"/>
      <c r="E51" s="36"/>
      <c r="F51" s="36"/>
      <c r="G51" s="36"/>
      <c r="H51" s="36"/>
      <c r="I51" s="36"/>
      <c r="J51" s="37"/>
    </row>
  </sheetData>
  <mergeCells count="17">
    <mergeCell ref="A51:J51"/>
    <mergeCell ref="H10:I10"/>
    <mergeCell ref="J10:J11"/>
    <mergeCell ref="A5:J5"/>
    <mergeCell ref="A8:A11"/>
    <mergeCell ref="B8:J8"/>
    <mergeCell ref="B9:D9"/>
    <mergeCell ref="E9:G9"/>
    <mergeCell ref="H9:J9"/>
    <mergeCell ref="B10:C10"/>
    <mergeCell ref="D10:D11"/>
    <mergeCell ref="E10:F10"/>
    <mergeCell ref="G10:G11"/>
    <mergeCell ref="A7:J7"/>
    <mergeCell ref="A1:J1"/>
    <mergeCell ref="A2:J2"/>
    <mergeCell ref="A3:J3"/>
  </mergeCells>
  <pageMargins left="0.51181102362204722" right="0.51181102362204722" top="0.55118110236220474" bottom="0.55118110236220474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2021-10-01T15:38:25Z</cp:lastPrinted>
  <dcterms:created xsi:type="dcterms:W3CDTF">2014-04-25T15:54:04Z</dcterms:created>
  <dcterms:modified xsi:type="dcterms:W3CDTF">2021-10-01T15:38:34Z</dcterms:modified>
</cp:coreProperties>
</file>