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65206" windowWidth="6330" windowHeight="657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<sst xmlns="http://schemas.openxmlformats.org/spreadsheetml/2006/main" count="31" uniqueCount="31">
  <si>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</si>
  <si>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</si>
  <si>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</si>
  <si>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</si>
  <si>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</si>
  <si>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</si>
  <si>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</si>
  <si>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</si>
  <si>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</si>
  <si>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</si>
  <si>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</si>
  <si>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</si>
  <si>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</si>
  <si>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Secretaría de Hacienda Departamental.</t>
  </si>
  <si>
    <t>MESES</t>
  </si>
  <si>
    <t>BAVARIA S.A</t>
  </si>
  <si>
    <t>CERVEUNION S.A</t>
  </si>
  <si>
    <t>TOTAL GENERAL</t>
  </si>
  <si>
    <t>CERVEZA EXTRANJERA</t>
  </si>
  <si>
    <t>(Miles de $)</t>
  </si>
  <si>
    <t>CERVECERIA DEL VALLE</t>
  </si>
  <si>
    <t>CERVECERIA COLON S.A.</t>
  </si>
  <si>
    <t>SISTEMA DE INFORMACION REGIONAL "SIR"</t>
  </si>
  <si>
    <t>GOBERNACION DEL HUILA</t>
  </si>
  <si>
    <t>DEPARTAMENTO ADMINISTRATIVO DE PLANEACION</t>
  </si>
  <si>
    <t>CERVECERIA BBC S.A.</t>
  </si>
  <si>
    <t>EMPRESAS</t>
  </si>
  <si>
    <t>ARTESANOS DE CERVEZAS S.A.S.</t>
  </si>
  <si>
    <t>JAIRO RAFAEL OÑATE CARVAJAL</t>
  </si>
  <si>
    <t>IMPUESTO DE CERVEZA  POR MESES EN EL DEPARTAMENTO</t>
  </si>
  <si>
    <t>MASTER BEER S.A.S.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</si>
</sst>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_);_(* \(#,##0.0\);_(* &quot;-&quot;??_);_(@_)"/>
    <numFmt numFmtId="191" formatCode="_(* #,##0_);_(* \(#,##0\);_(* &quot;-&quot;??_);_(@_)"/>
    <numFmt numFmtId="192" formatCode="#,##0.000_);\(#,##0.000\)"/>
    <numFmt numFmtId="193" formatCode="#,##0.0000_);\(#,##0.0000\)"/>
    <numFmt numFmtId="194" formatCode="#,##0.00000_);\(#,##0.00000\)"/>
    <numFmt numFmtId="195" formatCode="#,##0.000000_);\(#,##0.000000\)"/>
    <numFmt numFmtId="196" formatCode="0.0"/>
    <numFmt numFmtId="197" formatCode="#,##0.0"/>
    <numFmt numFmtId="198" formatCode="0_);\(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184" fontId="0" fillId="0" borderId="0" xfId="0" applyAlignment="1">
      <alignment/>
    </xf>
    <xf numFmtId="184" fontId="4" fillId="0" borderId="0" xfId="0" applyFont="1" applyAlignment="1">
      <alignment/>
    </xf>
    <xf numFmtId="184" fontId="1" fillId="0" borderId="0" xfId="0" applyFont="1" applyAlignment="1">
      <alignment/>
    </xf>
    <xf numFmtId="184" fontId="1" fillId="0" borderId="10" xfId="0" applyFont="1" applyBorder="1" applyAlignment="1">
      <alignment/>
    </xf>
    <xf numFmtId="184" fontId="4" fillId="0" borderId="10" xfId="0" applyFont="1" applyBorder="1" applyAlignment="1">
      <alignment/>
    </xf>
    <xf numFmtId="184" fontId="4" fillId="0" borderId="10" xfId="0" applyFont="1" applyBorder="1" applyAlignment="1" applyProtection="1">
      <alignment horizontal="left"/>
      <protection/>
    </xf>
    <xf numFmtId="184" fontId="4" fillId="0" borderId="11" xfId="0" applyFont="1" applyBorder="1" applyAlignment="1">
      <alignment/>
    </xf>
    <xf numFmtId="184" fontId="1" fillId="0" borderId="12" xfId="0" applyFont="1" applyBorder="1" applyAlignment="1">
      <alignment/>
    </xf>
    <xf numFmtId="184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184" fontId="1" fillId="33" borderId="10" xfId="0" applyFont="1" applyFill="1" applyBorder="1" applyAlignment="1" applyProtection="1">
      <alignment horizontal="left"/>
      <protection/>
    </xf>
    <xf numFmtId="1" fontId="4" fillId="0" borderId="13" xfId="0" applyNumberFormat="1" applyFont="1" applyBorder="1" applyAlignment="1">
      <alignment/>
    </xf>
    <xf numFmtId="184" fontId="4" fillId="0" borderId="14" xfId="0" applyFont="1" applyBorder="1" applyAlignment="1">
      <alignment/>
    </xf>
    <xf numFmtId="1" fontId="4" fillId="0" borderId="15" xfId="0" applyNumberFormat="1" applyFont="1" applyBorder="1" applyAlignment="1">
      <alignment/>
    </xf>
    <xf numFmtId="184" fontId="5" fillId="0" borderId="0" xfId="0" applyFont="1" applyAlignment="1" applyProtection="1">
      <alignment wrapText="1"/>
      <protection/>
    </xf>
    <xf numFmtId="184" fontId="1" fillId="0" borderId="16" xfId="0" applyFont="1" applyBorder="1" applyAlignment="1">
      <alignment/>
    </xf>
    <xf numFmtId="1" fontId="4" fillId="0" borderId="17" xfId="0" applyNumberFormat="1" applyFont="1" applyBorder="1" applyAlignment="1">
      <alignment/>
    </xf>
    <xf numFmtId="3" fontId="4" fillId="0" borderId="12" xfId="0" applyNumberFormat="1" applyFont="1" applyBorder="1" applyAlignment="1" applyProtection="1">
      <alignment/>
      <protection/>
    </xf>
    <xf numFmtId="3" fontId="4" fillId="0" borderId="16" xfId="0" applyNumberFormat="1" applyFont="1" applyBorder="1" applyAlignment="1" applyProtection="1">
      <alignment/>
      <protection/>
    </xf>
    <xf numFmtId="184" fontId="1" fillId="0" borderId="0" xfId="0" applyFont="1" applyAlignment="1">
      <alignment horizontal="right"/>
    </xf>
    <xf numFmtId="184" fontId="4" fillId="0" borderId="0" xfId="0" applyFont="1" applyAlignment="1">
      <alignment horizontal="centerContinuous"/>
    </xf>
    <xf numFmtId="184" fontId="1" fillId="0" borderId="0" xfId="0" applyFont="1" applyAlignment="1">
      <alignment horizontal="centerContinuous"/>
    </xf>
    <xf numFmtId="197" fontId="4" fillId="0" borderId="12" xfId="0" applyNumberFormat="1" applyFont="1" applyBorder="1" applyAlignment="1" applyProtection="1">
      <alignment/>
      <protection/>
    </xf>
    <xf numFmtId="197" fontId="4" fillId="0" borderId="16" xfId="0" applyNumberFormat="1" applyFont="1" applyBorder="1" applyAlignment="1" applyProtection="1">
      <alignment/>
      <protection/>
    </xf>
    <xf numFmtId="197" fontId="1" fillId="33" borderId="12" xfId="0" applyNumberFormat="1" applyFont="1" applyFill="1" applyBorder="1" applyAlignment="1" applyProtection="1">
      <alignment/>
      <protection/>
    </xf>
    <xf numFmtId="197" fontId="1" fillId="33" borderId="16" xfId="0" applyNumberFormat="1" applyFont="1" applyFill="1" applyBorder="1" applyAlignment="1" applyProtection="1">
      <alignment/>
      <protection/>
    </xf>
    <xf numFmtId="197" fontId="1" fillId="33" borderId="18" xfId="0" applyNumberFormat="1" applyFont="1" applyFill="1" applyBorder="1" applyAlignment="1" applyProtection="1">
      <alignment/>
      <protection/>
    </xf>
    <xf numFmtId="184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/>
    </xf>
    <xf numFmtId="197" fontId="4" fillId="0" borderId="0" xfId="0" applyNumberFormat="1" applyFont="1" applyBorder="1" applyAlignment="1" applyProtection="1">
      <alignment/>
      <protection/>
    </xf>
    <xf numFmtId="184" fontId="4" fillId="0" borderId="16" xfId="0" applyFont="1" applyBorder="1" applyAlignment="1">
      <alignment/>
    </xf>
    <xf numFmtId="197" fontId="1" fillId="33" borderId="0" xfId="0" applyNumberFormat="1" applyFont="1" applyFill="1" applyBorder="1" applyAlignment="1" applyProtection="1">
      <alignment/>
      <protection/>
    </xf>
    <xf numFmtId="184" fontId="1" fillId="0" borderId="19" xfId="0" applyFont="1" applyFill="1" applyBorder="1" applyAlignment="1" applyProtection="1">
      <alignment wrapText="1"/>
      <protection/>
    </xf>
    <xf numFmtId="3" fontId="4" fillId="0" borderId="19" xfId="0" applyNumberFormat="1" applyFont="1" applyBorder="1" applyAlignment="1" applyProtection="1">
      <alignment/>
      <protection/>
    </xf>
    <xf numFmtId="197" fontId="4" fillId="0" borderId="19" xfId="0" applyNumberFormat="1" applyFont="1" applyBorder="1" applyAlignment="1" applyProtection="1">
      <alignment/>
      <protection/>
    </xf>
    <xf numFmtId="1" fontId="4" fillId="0" borderId="20" xfId="0" applyNumberFormat="1" applyFont="1" applyBorder="1" applyAlignment="1">
      <alignment/>
    </xf>
    <xf numFmtId="184" fontId="1" fillId="0" borderId="18" xfId="0" applyFont="1" applyBorder="1" applyAlignment="1">
      <alignment/>
    </xf>
    <xf numFmtId="184" fontId="1" fillId="34" borderId="21" xfId="0" applyFont="1" applyFill="1" applyBorder="1" applyAlignment="1">
      <alignment horizontal="center" vertical="center" wrapText="1"/>
    </xf>
    <xf numFmtId="184" fontId="1" fillId="34" borderId="22" xfId="0" applyFont="1" applyFill="1" applyBorder="1" applyAlignment="1">
      <alignment horizontal="center" vertical="center" wrapText="1"/>
    </xf>
    <xf numFmtId="184" fontId="1" fillId="34" borderId="23" xfId="0" applyFont="1" applyFill="1" applyBorder="1" applyAlignment="1">
      <alignment horizontal="center" vertical="center" wrapText="1"/>
    </xf>
    <xf numFmtId="184" fontId="1" fillId="35" borderId="24" xfId="0" applyFont="1" applyFill="1" applyBorder="1" applyAlignment="1">
      <alignment horizontal="center" vertical="center"/>
    </xf>
    <xf numFmtId="184" fontId="1" fillId="35" borderId="25" xfId="0" applyFont="1" applyFill="1" applyBorder="1" applyAlignment="1">
      <alignment horizontal="center" vertical="center"/>
    </xf>
    <xf numFmtId="184" fontId="1" fillId="35" borderId="26" xfId="0" applyFont="1" applyFill="1" applyBorder="1" applyAlignment="1">
      <alignment horizontal="center" vertical="center"/>
    </xf>
    <xf numFmtId="184" fontId="1" fillId="35" borderId="27" xfId="0" applyFont="1" applyFill="1" applyBorder="1" applyAlignment="1">
      <alignment horizontal="center" vertical="center"/>
    </xf>
    <xf numFmtId="184" fontId="1" fillId="35" borderId="0" xfId="0" applyFont="1" applyFill="1" applyBorder="1" applyAlignment="1">
      <alignment horizontal="center" vertical="center"/>
    </xf>
    <xf numFmtId="184" fontId="1" fillId="35" borderId="28" xfId="0" applyFont="1" applyFill="1" applyBorder="1" applyAlignment="1">
      <alignment horizontal="center" vertical="center"/>
    </xf>
    <xf numFmtId="184" fontId="1" fillId="35" borderId="29" xfId="0" applyFont="1" applyFill="1" applyBorder="1" applyAlignment="1">
      <alignment horizontal="center" vertical="center"/>
    </xf>
    <xf numFmtId="184" fontId="1" fillId="35" borderId="15" xfId="0" applyFont="1" applyFill="1" applyBorder="1" applyAlignment="1">
      <alignment horizontal="center" vertical="center"/>
    </xf>
    <xf numFmtId="184" fontId="1" fillId="35" borderId="30" xfId="0" applyFont="1" applyFill="1" applyBorder="1" applyAlignment="1">
      <alignment horizontal="center" vertical="center"/>
    </xf>
    <xf numFmtId="184" fontId="1" fillId="35" borderId="31" xfId="0" applyFont="1" applyFill="1" applyBorder="1" applyAlignment="1">
      <alignment horizontal="center" vertical="center"/>
    </xf>
    <xf numFmtId="184" fontId="1" fillId="35" borderId="32" xfId="0" applyFont="1" applyFill="1" applyBorder="1" applyAlignment="1">
      <alignment horizontal="center" vertical="center"/>
    </xf>
    <xf numFmtId="184" fontId="1" fillId="35" borderId="33" xfId="0" applyFont="1" applyFill="1" applyBorder="1" applyAlignment="1">
      <alignment horizontal="center" vertical="center"/>
    </xf>
    <xf numFmtId="198" fontId="1" fillId="35" borderId="31" xfId="0" applyNumberFormat="1" applyFont="1" applyFill="1" applyBorder="1" applyAlignment="1">
      <alignment horizontal="center" vertical="center"/>
    </xf>
    <xf numFmtId="198" fontId="1" fillId="35" borderId="32" xfId="0" applyNumberFormat="1" applyFont="1" applyFill="1" applyBorder="1" applyAlignment="1">
      <alignment horizontal="center" vertical="center"/>
    </xf>
    <xf numFmtId="198" fontId="1" fillId="35" borderId="33" xfId="0" applyNumberFormat="1" applyFont="1" applyFill="1" applyBorder="1" applyAlignment="1">
      <alignment horizontal="center" vertical="center"/>
    </xf>
    <xf numFmtId="184" fontId="1" fillId="34" borderId="31" xfId="0" applyFont="1" applyFill="1" applyBorder="1" applyAlignment="1">
      <alignment horizontal="left" vertical="center" wrapText="1"/>
    </xf>
    <xf numFmtId="184" fontId="1" fillId="34" borderId="32" xfId="0" applyFont="1" applyFill="1" applyBorder="1" applyAlignment="1">
      <alignment horizontal="left" vertical="center" wrapText="1"/>
    </xf>
    <xf numFmtId="184" fontId="1" fillId="34" borderId="33" xfId="0" applyFont="1" applyFill="1" applyBorder="1" applyAlignment="1">
      <alignment horizontal="left" vertical="center" wrapText="1"/>
    </xf>
    <xf numFmtId="184" fontId="1" fillId="34" borderId="24" xfId="0" applyFont="1" applyFill="1" applyBorder="1" applyAlignment="1">
      <alignment horizontal="center" vertical="center" wrapText="1"/>
    </xf>
    <xf numFmtId="184" fontId="1" fillId="34" borderId="25" xfId="0" applyFont="1" applyFill="1" applyBorder="1" applyAlignment="1">
      <alignment horizontal="center" vertical="center" wrapText="1"/>
    </xf>
    <xf numFmtId="184" fontId="1" fillId="34" borderId="26" xfId="0" applyFont="1" applyFill="1" applyBorder="1" applyAlignment="1">
      <alignment horizontal="center" vertical="center" wrapText="1"/>
    </xf>
    <xf numFmtId="184" fontId="1" fillId="34" borderId="29" xfId="0" applyFont="1" applyFill="1" applyBorder="1" applyAlignment="1">
      <alignment horizontal="center" vertical="center" wrapText="1"/>
    </xf>
    <xf numFmtId="184" fontId="1" fillId="34" borderId="15" xfId="0" applyFont="1" applyFill="1" applyBorder="1" applyAlignment="1">
      <alignment horizontal="center" vertical="center" wrapText="1"/>
    </xf>
    <xf numFmtId="184" fontId="1" fillId="34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704850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F147"/>
  <sheetViews>
    <sheetView showGridLines="0" tabSelected="1" zoomScalePageLayoutView="0" workbookViewId="0" topLeftCell="A1">
      <selection activeCell="M28" sqref="M28"/>
    </sheetView>
  </sheetViews>
  <sheetFormatPr defaultColWidth="11.00390625" defaultRowHeight="12.75"/>
  <cols>
    <col min="1" max="1" width="12.25390625" style="0" customWidth="1"/>
    <col min="2" max="4" width="12.50390625" style="0" customWidth="1"/>
    <col min="5" max="5" width="13.375" style="0" customWidth="1"/>
    <col min="6" max="11" width="12.50390625" style="0" customWidth="1"/>
  </cols>
  <sheetData>
    <row r="7" ht="13.5" thickBot="1"/>
    <row r="8" spans="1:11" ht="16.5" customHeight="1">
      <c r="A8" s="41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3"/>
    </row>
    <row r="9" spans="1:11" ht="16.5" customHeight="1">
      <c r="A9" s="44" t="s">
        <v>23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1" ht="16.5" customHeight="1" thickBot="1">
      <c r="A10" s="47" t="s">
        <v>24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ht="6" customHeight="1" thickBot="1"/>
    <row r="12" spans="1:58" ht="20.25" customHeight="1" thickBot="1">
      <c r="A12" s="50" t="s">
        <v>29</v>
      </c>
      <c r="B12" s="51"/>
      <c r="C12" s="51"/>
      <c r="D12" s="51"/>
      <c r="E12" s="51"/>
      <c r="F12" s="51"/>
      <c r="G12" s="51"/>
      <c r="H12" s="51"/>
      <c r="I12" s="51"/>
      <c r="J12" s="51"/>
      <c r="K12" s="5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6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7.25" customHeight="1" thickBot="1">
      <c r="A14" s="53">
        <v>2017</v>
      </c>
      <c r="B14" s="54"/>
      <c r="C14" s="54"/>
      <c r="D14" s="54"/>
      <c r="E14" s="54"/>
      <c r="F14" s="54"/>
      <c r="G14" s="54"/>
      <c r="H14" s="54"/>
      <c r="I14" s="54"/>
      <c r="J14" s="54"/>
      <c r="K14" s="5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6.5" customHeight="1" thickBot="1">
      <c r="A15" s="9"/>
      <c r="B15" s="2"/>
      <c r="C15" s="2"/>
      <c r="D15" s="2"/>
      <c r="E15" s="2"/>
      <c r="F15" s="2"/>
      <c r="G15" s="2"/>
      <c r="H15" s="2"/>
      <c r="I15" s="2"/>
      <c r="J15" s="2"/>
      <c r="K15" s="19" t="s">
        <v>19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2.75">
      <c r="A16" s="38" t="s">
        <v>14</v>
      </c>
      <c r="B16" s="59" t="s">
        <v>26</v>
      </c>
      <c r="C16" s="60"/>
      <c r="D16" s="60"/>
      <c r="E16" s="60"/>
      <c r="F16" s="60"/>
      <c r="G16" s="60"/>
      <c r="H16" s="60"/>
      <c r="I16" s="60"/>
      <c r="J16" s="60"/>
      <c r="K16" s="6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3.5" thickBot="1">
      <c r="A17" s="39"/>
      <c r="B17" s="62"/>
      <c r="C17" s="63"/>
      <c r="D17" s="63"/>
      <c r="E17" s="63"/>
      <c r="F17" s="63"/>
      <c r="G17" s="63"/>
      <c r="H17" s="63"/>
      <c r="I17" s="63"/>
      <c r="J17" s="63"/>
      <c r="K17" s="6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2.75" customHeight="1">
      <c r="A18" s="39"/>
      <c r="B18" s="38" t="s">
        <v>16</v>
      </c>
      <c r="C18" s="38" t="s">
        <v>15</v>
      </c>
      <c r="D18" s="38" t="s">
        <v>20</v>
      </c>
      <c r="E18" s="38" t="s">
        <v>18</v>
      </c>
      <c r="F18" s="38" t="s">
        <v>21</v>
      </c>
      <c r="G18" s="38" t="s">
        <v>30</v>
      </c>
      <c r="H18" s="38" t="s">
        <v>25</v>
      </c>
      <c r="I18" s="38" t="s">
        <v>27</v>
      </c>
      <c r="J18" s="38" t="s">
        <v>28</v>
      </c>
      <c r="K18" s="38" t="s">
        <v>17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5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3.5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6.75" customHeight="1">
      <c r="A21" s="3"/>
      <c r="B21" s="7"/>
      <c r="C21" s="7"/>
      <c r="D21" s="15"/>
      <c r="E21" s="7"/>
      <c r="F21" s="8"/>
      <c r="G21" s="33"/>
      <c r="H21" s="33"/>
      <c r="I21" s="33"/>
      <c r="J21" s="33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5" customHeight="1">
      <c r="A22" s="10" t="s">
        <v>0</v>
      </c>
      <c r="B22" s="24">
        <f aca="true" t="shared" si="0" ref="B22:J22">SUM(B24:B35)</f>
        <v>89003</v>
      </c>
      <c r="C22" s="24">
        <f t="shared" si="0"/>
        <v>1872437</v>
      </c>
      <c r="D22" s="25">
        <f t="shared" si="0"/>
        <v>7073993</v>
      </c>
      <c r="E22" s="24">
        <f t="shared" si="0"/>
        <v>143893</v>
      </c>
      <c r="F22" s="32">
        <f t="shared" si="0"/>
        <v>1526</v>
      </c>
      <c r="G22" s="25">
        <f t="shared" si="0"/>
        <v>96</v>
      </c>
      <c r="H22" s="25">
        <f t="shared" si="0"/>
        <v>3549</v>
      </c>
      <c r="I22" s="25">
        <f t="shared" si="0"/>
        <v>4920</v>
      </c>
      <c r="J22" s="25">
        <f t="shared" si="0"/>
        <v>406</v>
      </c>
      <c r="K22" s="26">
        <f>SUM(B22:J22)</f>
        <v>9189823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9.75" customHeight="1">
      <c r="A23" s="4"/>
      <c r="B23" s="17"/>
      <c r="C23" s="17"/>
      <c r="D23" s="18"/>
      <c r="E23" s="17"/>
      <c r="F23" s="29"/>
      <c r="G23" s="18"/>
      <c r="H23" s="34"/>
      <c r="I23" s="34"/>
      <c r="J23" s="34"/>
      <c r="K23" s="2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5" customHeight="1">
      <c r="A24" s="5" t="s">
        <v>1</v>
      </c>
      <c r="B24" s="22">
        <v>0</v>
      </c>
      <c r="C24" s="22">
        <v>233953</v>
      </c>
      <c r="D24" s="23">
        <v>405578</v>
      </c>
      <c r="E24" s="22">
        <v>6484</v>
      </c>
      <c r="F24" s="30">
        <v>103</v>
      </c>
      <c r="G24" s="23">
        <v>0</v>
      </c>
      <c r="H24" s="35">
        <v>0</v>
      </c>
      <c r="I24" s="35">
        <v>62</v>
      </c>
      <c r="J24" s="35">
        <v>0</v>
      </c>
      <c r="K24" s="26">
        <f aca="true" t="shared" si="1" ref="K24:K35">SUM(B24:J24)</f>
        <v>646180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5" customHeight="1">
      <c r="A25" s="5" t="s">
        <v>2</v>
      </c>
      <c r="B25" s="22">
        <v>0</v>
      </c>
      <c r="C25" s="22">
        <v>148958</v>
      </c>
      <c r="D25" s="23">
        <v>572272</v>
      </c>
      <c r="E25" s="22">
        <v>4317</v>
      </c>
      <c r="F25" s="30">
        <v>211</v>
      </c>
      <c r="G25" s="23">
        <v>0</v>
      </c>
      <c r="H25" s="35">
        <v>441</v>
      </c>
      <c r="I25" s="35">
        <v>705</v>
      </c>
      <c r="J25" s="35">
        <v>0</v>
      </c>
      <c r="K25" s="26">
        <f t="shared" si="1"/>
        <v>726904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5" customHeight="1">
      <c r="A26" s="5" t="s">
        <v>3</v>
      </c>
      <c r="B26" s="22">
        <v>2419</v>
      </c>
      <c r="C26" s="22">
        <v>75783</v>
      </c>
      <c r="D26" s="23">
        <v>344619</v>
      </c>
      <c r="E26" s="22">
        <v>0</v>
      </c>
      <c r="F26" s="30">
        <v>201</v>
      </c>
      <c r="G26" s="23">
        <v>0</v>
      </c>
      <c r="H26" s="35">
        <v>0</v>
      </c>
      <c r="I26" s="35">
        <v>245</v>
      </c>
      <c r="J26" s="35">
        <v>0</v>
      </c>
      <c r="K26" s="26">
        <f t="shared" si="1"/>
        <v>423267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5" customHeight="1">
      <c r="A27" s="5" t="s">
        <v>4</v>
      </c>
      <c r="B27" s="22">
        <v>0</v>
      </c>
      <c r="C27" s="22">
        <v>37700</v>
      </c>
      <c r="D27" s="23">
        <v>580555</v>
      </c>
      <c r="E27" s="22">
        <v>16906</v>
      </c>
      <c r="F27" s="30">
        <v>263</v>
      </c>
      <c r="G27" s="23">
        <v>0</v>
      </c>
      <c r="H27" s="35">
        <v>132</v>
      </c>
      <c r="I27" s="35">
        <v>374</v>
      </c>
      <c r="J27" s="35">
        <v>117</v>
      </c>
      <c r="K27" s="26">
        <f t="shared" si="1"/>
        <v>636047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5" customHeight="1">
      <c r="A28" s="5" t="s">
        <v>5</v>
      </c>
      <c r="B28" s="22">
        <v>0</v>
      </c>
      <c r="C28" s="22">
        <v>17202</v>
      </c>
      <c r="D28" s="23">
        <v>451344</v>
      </c>
      <c r="E28" s="22">
        <v>15071</v>
      </c>
      <c r="F28" s="30">
        <v>182</v>
      </c>
      <c r="G28" s="23">
        <v>0</v>
      </c>
      <c r="H28" s="35">
        <v>86</v>
      </c>
      <c r="I28" s="35">
        <v>406</v>
      </c>
      <c r="J28" s="35">
        <v>84</v>
      </c>
      <c r="K28" s="26">
        <f t="shared" si="1"/>
        <v>484375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5" customHeight="1">
      <c r="A29" s="5" t="s">
        <v>6</v>
      </c>
      <c r="B29" s="22">
        <v>3374</v>
      </c>
      <c r="C29" s="22">
        <v>108754</v>
      </c>
      <c r="D29" s="23">
        <v>593169</v>
      </c>
      <c r="E29" s="22">
        <v>20303</v>
      </c>
      <c r="F29" s="30">
        <v>129</v>
      </c>
      <c r="G29" s="23">
        <v>40</v>
      </c>
      <c r="H29" s="35">
        <v>720</v>
      </c>
      <c r="I29" s="35">
        <v>468</v>
      </c>
      <c r="J29" s="35">
        <v>20</v>
      </c>
      <c r="K29" s="26">
        <f t="shared" si="1"/>
        <v>726977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5" customHeight="1">
      <c r="A30" s="5" t="s">
        <v>7</v>
      </c>
      <c r="B30" s="22">
        <v>29574</v>
      </c>
      <c r="C30" s="22">
        <v>216204</v>
      </c>
      <c r="D30" s="23">
        <v>1021567</v>
      </c>
      <c r="E30" s="31">
        <v>-31911</v>
      </c>
      <c r="F30" s="30">
        <v>69</v>
      </c>
      <c r="G30" s="23">
        <v>0</v>
      </c>
      <c r="H30" s="35">
        <v>475</v>
      </c>
      <c r="I30" s="35">
        <v>634</v>
      </c>
      <c r="J30" s="35">
        <v>0</v>
      </c>
      <c r="K30" s="26">
        <f t="shared" si="1"/>
        <v>1236612</v>
      </c>
      <c r="L30" s="3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5" customHeight="1">
      <c r="A31" s="5" t="s">
        <v>8</v>
      </c>
      <c r="B31" s="22">
        <v>0</v>
      </c>
      <c r="C31" s="22">
        <v>29380</v>
      </c>
      <c r="D31" s="23">
        <v>608740</v>
      </c>
      <c r="E31" s="22">
        <v>15817</v>
      </c>
      <c r="F31" s="30">
        <v>50</v>
      </c>
      <c r="G31" s="23">
        <v>0</v>
      </c>
      <c r="H31" s="35">
        <v>165</v>
      </c>
      <c r="I31" s="35">
        <v>559</v>
      </c>
      <c r="J31" s="35">
        <v>0</v>
      </c>
      <c r="K31" s="26">
        <f t="shared" si="1"/>
        <v>654711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5" customHeight="1">
      <c r="A32" s="5" t="s">
        <v>9</v>
      </c>
      <c r="B32" s="22">
        <v>0</v>
      </c>
      <c r="C32" s="22">
        <v>178961</v>
      </c>
      <c r="D32" s="23">
        <v>464676</v>
      </c>
      <c r="E32" s="22">
        <v>20372</v>
      </c>
      <c r="F32" s="30">
        <v>63</v>
      </c>
      <c r="G32" s="23">
        <v>40</v>
      </c>
      <c r="H32" s="35">
        <v>0</v>
      </c>
      <c r="I32" s="35">
        <v>306</v>
      </c>
      <c r="J32" s="35">
        <v>185</v>
      </c>
      <c r="K32" s="26">
        <f t="shared" si="1"/>
        <v>664603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5" customHeight="1">
      <c r="A33" s="5" t="s">
        <v>10</v>
      </c>
      <c r="B33" s="22">
        <v>0</v>
      </c>
      <c r="C33" s="22">
        <v>407709</v>
      </c>
      <c r="D33" s="23">
        <v>543149</v>
      </c>
      <c r="E33" s="22">
        <v>11463</v>
      </c>
      <c r="F33" s="30">
        <v>69</v>
      </c>
      <c r="G33" s="23">
        <v>0</v>
      </c>
      <c r="H33" s="35">
        <v>242</v>
      </c>
      <c r="I33" s="35">
        <v>724</v>
      </c>
      <c r="J33" s="35">
        <v>0</v>
      </c>
      <c r="K33" s="26">
        <f t="shared" si="1"/>
        <v>963356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5" customHeight="1">
      <c r="A34" s="5" t="s">
        <v>11</v>
      </c>
      <c r="B34" s="22">
        <v>2160</v>
      </c>
      <c r="C34" s="22">
        <v>347705</v>
      </c>
      <c r="D34" s="23">
        <v>768210</v>
      </c>
      <c r="E34" s="22">
        <v>27366</v>
      </c>
      <c r="F34" s="30">
        <v>44</v>
      </c>
      <c r="G34" s="23">
        <v>0</v>
      </c>
      <c r="H34" s="35">
        <v>0</v>
      </c>
      <c r="I34" s="35">
        <v>54</v>
      </c>
      <c r="J34" s="35">
        <v>0</v>
      </c>
      <c r="K34" s="26">
        <f t="shared" si="1"/>
        <v>1145539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5" customHeight="1">
      <c r="A35" s="5" t="s">
        <v>12</v>
      </c>
      <c r="B35" s="22">
        <v>51476</v>
      </c>
      <c r="C35" s="22">
        <v>70128</v>
      </c>
      <c r="D35" s="23">
        <v>720114</v>
      </c>
      <c r="E35" s="22">
        <v>37705</v>
      </c>
      <c r="F35" s="30">
        <v>142</v>
      </c>
      <c r="G35" s="23">
        <v>16</v>
      </c>
      <c r="H35" s="35">
        <v>1288</v>
      </c>
      <c r="I35" s="35">
        <v>383</v>
      </c>
      <c r="J35" s="35">
        <v>0</v>
      </c>
      <c r="K35" s="26">
        <f t="shared" si="1"/>
        <v>881252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3.5" thickBot="1">
      <c r="A36" s="6"/>
      <c r="B36" s="11"/>
      <c r="C36" s="11"/>
      <c r="D36" s="16"/>
      <c r="E36" s="11"/>
      <c r="F36" s="13"/>
      <c r="G36" s="16"/>
      <c r="H36" s="36"/>
      <c r="I36" s="36"/>
      <c r="J36" s="36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3.5" thickBo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25.5" customHeight="1" thickBot="1">
      <c r="A38" s="56" t="s">
        <v>13</v>
      </c>
      <c r="B38" s="57"/>
      <c r="C38" s="57"/>
      <c r="D38" s="58"/>
      <c r="E38" s="20"/>
      <c r="F38" s="20"/>
      <c r="G38" s="20"/>
      <c r="H38" s="20"/>
      <c r="I38" s="20"/>
      <c r="J38" s="20"/>
      <c r="K38" s="2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</sheetData>
  <sheetProtection/>
  <mergeCells count="18">
    <mergeCell ref="A38:D38"/>
    <mergeCell ref="A16:A20"/>
    <mergeCell ref="B18:B20"/>
    <mergeCell ref="F18:F20"/>
    <mergeCell ref="G18:G20"/>
    <mergeCell ref="H18:H20"/>
    <mergeCell ref="B16:K17"/>
    <mergeCell ref="C18:C20"/>
    <mergeCell ref="D18:D20"/>
    <mergeCell ref="E18:E20"/>
    <mergeCell ref="K18:K20"/>
    <mergeCell ref="A8:K8"/>
    <mergeCell ref="A9:K9"/>
    <mergeCell ref="A10:K10"/>
    <mergeCell ref="A12:K12"/>
    <mergeCell ref="A14:K14"/>
    <mergeCell ref="I18:I20"/>
    <mergeCell ref="J18:J20"/>
  </mergeCells>
  <printOptions horizontalCentered="1"/>
  <pageMargins left="0.5118110236220472" right="0.31496062992125984" top="0" bottom="0" header="0.11811023622047245" footer="0.11811023622047245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2018-03-15T22:47:19Z</cp:lastPrinted>
  <dcterms:modified xsi:type="dcterms:W3CDTF">2018-03-15T22:47:30Z</dcterms:modified>
  <cp:category/>
  <cp:version/>
  <cp:contentType/>
  <cp:contentStatus/>
</cp:coreProperties>
</file>