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300" windowWidth="9630" windowHeight="12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<sst xmlns="http://schemas.openxmlformats.org/spreadsheetml/2006/main" count="40" uniqueCount="31">
  <si>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TOTAL</t>
  </si>
  <si>
    <t>Total</t>
  </si>
  <si>
    <t>Oficial</t>
  </si>
  <si>
    <t>Público</t>
  </si>
  <si>
    <t>Particular</t>
  </si>
  <si>
    <t xml:space="preserve">          </t>
  </si>
  <si>
    <t>Ambulancias</t>
  </si>
  <si>
    <t>Automóviles</t>
  </si>
  <si>
    <t>Buses</t>
  </si>
  <si>
    <t>Busetas</t>
  </si>
  <si>
    <t>Microbuses</t>
  </si>
  <si>
    <t>Camiones</t>
  </si>
  <si>
    <t>Camionetas</t>
  </si>
  <si>
    <t>Camperos</t>
  </si>
  <si>
    <t>Tracto-Mulas</t>
  </si>
  <si>
    <t>Volquetas</t>
  </si>
  <si>
    <t>Motocicletas</t>
  </si>
  <si>
    <t>Taxi</t>
  </si>
  <si>
    <t xml:space="preserve">     </t>
  </si>
  <si>
    <t xml:space="preserve">INSTITUTO DE TRANSPORTES Y </t>
  </si>
  <si>
    <t>CLASE DE</t>
  </si>
  <si>
    <t>TRANSITO DEL HUILA</t>
  </si>
  <si>
    <t>VEHICULO</t>
  </si>
  <si>
    <t>SECRETARIA DE MOVILIDAD</t>
  </si>
  <si>
    <t>NEIVA</t>
  </si>
  <si>
    <t>PARQUE AUTOMOTOR DE VEHICULOS ACUMULADOS SEGUN CLASE Y TIPO DE SERVICIO EN EL DEPARTAMENTO</t>
  </si>
  <si>
    <t>Motocarro</t>
  </si>
  <si>
    <t>SISTEMA DE INFORMACION REGIONAL "SIR"</t>
  </si>
  <si>
    <t>GOBERNACION DEL HUILA</t>
  </si>
  <si>
    <t>DEPARTAMENTO ADMINISTRATIVO DE PLANEACION</t>
  </si>
  <si>
    <t>FUENTE: Instituto de Transportes y Tránsito del Huila - Secretaría de Movilidad de Neiva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</si>
</sst>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General_)"/>
    <numFmt numFmtId="185" formatCode="#,##0.0_);\(#,##0.0\)"/>
    <numFmt numFmtId="186" formatCode="_(* #,##0.0_);_(* \(#,##0.0\);_(* &quot;-&quot;??_);_(@_)"/>
    <numFmt numFmtId="187" formatCode="_(* #,##0_);_(* \(#,##0\);_(* &quot;-&quot;??_);_(@_)"/>
    <numFmt numFmtId="188" formatCode="#,##0.0"/>
    <numFmt numFmtId="189" formatCode="0.00_);\(0.00\)"/>
    <numFmt numFmtId="190" formatCode="#,##0;[Red]#,##0"/>
  </numFmts>
  <fonts count="4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33CC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8">
    <xf numFmtId="184" fontId="0" fillId="0" borderId="0" xfId="0" applyAlignment="1">
      <alignment/>
    </xf>
    <xf numFmtId="184" fontId="5" fillId="0" borderId="0" xfId="0" applyFont="1" applyAlignment="1">
      <alignment/>
    </xf>
    <xf numFmtId="184" fontId="4" fillId="0" borderId="0" xfId="0" applyFont="1" applyAlignment="1">
      <alignment/>
    </xf>
    <xf numFmtId="184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84" fontId="4" fillId="0" borderId="0" xfId="0" applyFont="1" applyBorder="1" applyAlignment="1" applyProtection="1">
      <alignment/>
      <protection/>
    </xf>
    <xf numFmtId="184" fontId="1" fillId="33" borderId="0" xfId="0" applyFont="1" applyFill="1" applyBorder="1" applyAlignment="1" applyProtection="1">
      <alignment horizontal="left"/>
      <protection/>
    </xf>
    <xf numFmtId="184" fontId="1" fillId="0" borderId="0" xfId="0" applyFont="1" applyAlignment="1">
      <alignment/>
    </xf>
    <xf numFmtId="184" fontId="1" fillId="0" borderId="10" xfId="0" applyFont="1" applyBorder="1" applyAlignment="1" applyProtection="1">
      <alignment horizontal="left"/>
      <protection/>
    </xf>
    <xf numFmtId="184" fontId="6" fillId="0" borderId="0" xfId="0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84" fontId="4" fillId="0" borderId="0" xfId="0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33" borderId="0" xfId="0" applyNumberFormat="1" applyFont="1" applyFill="1" applyBorder="1" applyAlignment="1" applyProtection="1">
      <alignment horizontal="right"/>
      <protection/>
    </xf>
    <xf numFmtId="37" fontId="1" fillId="0" borderId="11" xfId="47" applyNumberFormat="1" applyFont="1" applyBorder="1" applyAlignment="1" quotePrefix="1">
      <alignment horizontal="right"/>
    </xf>
    <xf numFmtId="37" fontId="4" fillId="0" borderId="11" xfId="47" applyNumberFormat="1" applyFont="1" applyBorder="1" applyAlignment="1" applyProtection="1">
      <alignment/>
      <protection/>
    </xf>
    <xf numFmtId="37" fontId="1" fillId="0" borderId="13" xfId="47" applyNumberFormat="1" applyFont="1" applyBorder="1" applyAlignment="1" applyProtection="1">
      <alignment horizontal="right"/>
      <protection/>
    </xf>
    <xf numFmtId="37" fontId="1" fillId="0" borderId="14" xfId="47" applyNumberFormat="1" applyFont="1" applyBorder="1" applyAlignment="1" applyProtection="1">
      <alignment horizontal="right"/>
      <protection/>
    </xf>
    <xf numFmtId="184" fontId="1" fillId="0" borderId="0" xfId="0" applyFont="1" applyAlignment="1" applyProtection="1">
      <alignment horizontal="center"/>
      <protection/>
    </xf>
    <xf numFmtId="190" fontId="4" fillId="0" borderId="11" xfId="47" applyNumberFormat="1" applyFont="1" applyBorder="1" applyAlignment="1" applyProtection="1">
      <alignment/>
      <protection/>
    </xf>
    <xf numFmtId="190" fontId="4" fillId="0" borderId="12" xfId="47" applyNumberFormat="1" applyFont="1" applyBorder="1" applyAlignment="1" applyProtection="1">
      <alignment/>
      <protection/>
    </xf>
    <xf numFmtId="190" fontId="1" fillId="0" borderId="11" xfId="47" applyNumberFormat="1" applyFont="1" applyBorder="1" applyAlignment="1" applyProtection="1">
      <alignment/>
      <protection/>
    </xf>
    <xf numFmtId="190" fontId="41" fillId="0" borderId="11" xfId="47" applyNumberFormat="1" applyFont="1" applyBorder="1" applyAlignment="1" quotePrefix="1">
      <alignment horizontal="right"/>
    </xf>
    <xf numFmtId="190" fontId="41" fillId="0" borderId="11" xfId="47" applyNumberFormat="1" applyFont="1" applyBorder="1" applyAlignment="1" applyProtection="1">
      <alignment/>
      <protection/>
    </xf>
    <xf numFmtId="190" fontId="41" fillId="0" borderId="12" xfId="47" applyNumberFormat="1" applyFont="1" applyBorder="1" applyAlignment="1" applyProtection="1">
      <alignment/>
      <protection/>
    </xf>
    <xf numFmtId="190" fontId="4" fillId="0" borderId="11" xfId="47" applyNumberFormat="1" applyFont="1" applyBorder="1" applyAlignment="1" quotePrefix="1">
      <alignment horizontal="right"/>
    </xf>
    <xf numFmtId="190" fontId="1" fillId="0" borderId="12" xfId="47" applyNumberFormat="1" applyFont="1" applyBorder="1" applyAlignment="1" applyProtection="1">
      <alignment/>
      <protection/>
    </xf>
    <xf numFmtId="1" fontId="1" fillId="0" borderId="11" xfId="0" applyNumberFormat="1" applyFont="1" applyBorder="1" applyAlignment="1" applyProtection="1" quotePrefix="1">
      <alignment horizontal="center"/>
      <protection/>
    </xf>
    <xf numFmtId="1" fontId="4" fillId="0" borderId="11" xfId="0" applyNumberFormat="1" applyFont="1" applyBorder="1" applyAlignment="1">
      <alignment horizontal="right"/>
    </xf>
    <xf numFmtId="187" fontId="1" fillId="0" borderId="11" xfId="47" applyNumberFormat="1" applyFont="1" applyBorder="1" applyAlignment="1" applyProtection="1">
      <alignment vertical="center"/>
      <protection/>
    </xf>
    <xf numFmtId="187" fontId="1" fillId="0" borderId="12" xfId="47" applyNumberFormat="1" applyFont="1" applyBorder="1" applyAlignment="1" applyProtection="1">
      <alignment vertical="center"/>
      <protection/>
    </xf>
    <xf numFmtId="187" fontId="1" fillId="0" borderId="11" xfId="47" applyNumberFormat="1" applyFont="1" applyBorder="1" applyAlignment="1" applyProtection="1">
      <alignment/>
      <protection/>
    </xf>
    <xf numFmtId="0" fontId="1" fillId="0" borderId="11" xfId="47" applyNumberFormat="1" applyFont="1" applyBorder="1" applyAlignment="1" applyProtection="1">
      <alignment/>
      <protection/>
    </xf>
    <xf numFmtId="187" fontId="1" fillId="0" borderId="11" xfId="47" applyNumberFormat="1" applyFont="1" applyBorder="1" applyAlignment="1" applyProtection="1">
      <alignment/>
      <protection/>
    </xf>
    <xf numFmtId="187" fontId="1" fillId="0" borderId="12" xfId="47" applyNumberFormat="1" applyFont="1" applyBorder="1" applyAlignment="1" applyProtection="1">
      <alignment/>
      <protection/>
    </xf>
    <xf numFmtId="37" fontId="4" fillId="0" borderId="11" xfId="47" applyNumberFormat="1" applyFont="1" applyBorder="1" applyAlignment="1" quotePrefix="1">
      <alignment horizontal="right"/>
    </xf>
    <xf numFmtId="37" fontId="4" fillId="0" borderId="12" xfId="47" applyNumberFormat="1" applyFont="1" applyBorder="1" applyAlignment="1" quotePrefix="1">
      <alignment horizontal="right"/>
    </xf>
    <xf numFmtId="37" fontId="1" fillId="0" borderId="11" xfId="47" applyNumberFormat="1" applyFont="1" applyBorder="1" applyAlignment="1" applyProtection="1">
      <alignment/>
      <protection/>
    </xf>
    <xf numFmtId="37" fontId="1" fillId="0" borderId="12" xfId="47" applyNumberFormat="1" applyFont="1" applyBorder="1" applyAlignment="1" applyProtection="1">
      <alignment/>
      <protection/>
    </xf>
    <xf numFmtId="37" fontId="1" fillId="0" borderId="13" xfId="47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/>
      <protection/>
    </xf>
    <xf numFmtId="184" fontId="6" fillId="0" borderId="0" xfId="0" applyFont="1" applyAlignment="1">
      <alignment horizontal="center"/>
    </xf>
    <xf numFmtId="184" fontId="1" fillId="0" borderId="15" xfId="0" applyFont="1" applyBorder="1" applyAlignment="1" applyProtection="1">
      <alignment horizontal="left"/>
      <protection/>
    </xf>
    <xf numFmtId="184" fontId="4" fillId="0" borderId="15" xfId="0" applyFont="1" applyBorder="1" applyAlignment="1" applyProtection="1">
      <alignment horizontal="left"/>
      <protection/>
    </xf>
    <xf numFmtId="184" fontId="4" fillId="0" borderId="16" xfId="0" applyFont="1" applyBorder="1" applyAlignment="1" applyProtection="1">
      <alignment horizontal="left"/>
      <protection/>
    </xf>
    <xf numFmtId="187" fontId="1" fillId="0" borderId="10" xfId="47" applyNumberFormat="1" applyFont="1" applyBorder="1" applyAlignment="1" applyProtection="1">
      <alignment vertical="center"/>
      <protection/>
    </xf>
    <xf numFmtId="187" fontId="1" fillId="0" borderId="12" xfId="47" applyNumberFormat="1" applyFont="1" applyBorder="1" applyAlignment="1" applyProtection="1">
      <alignment/>
      <protection/>
    </xf>
    <xf numFmtId="37" fontId="1" fillId="0" borderId="10" xfId="47" applyNumberFormat="1" applyFont="1" applyBorder="1" applyAlignment="1" quotePrefix="1">
      <alignment horizontal="right"/>
    </xf>
    <xf numFmtId="37" fontId="4" fillId="0" borderId="17" xfId="47" applyNumberFormat="1" applyFont="1" applyBorder="1" applyAlignment="1" applyProtection="1">
      <alignment/>
      <protection/>
    </xf>
    <xf numFmtId="37" fontId="1" fillId="0" borderId="14" xfId="47" applyNumberFormat="1" applyFont="1" applyBorder="1" applyAlignment="1" applyProtection="1">
      <alignment/>
      <protection/>
    </xf>
    <xf numFmtId="1" fontId="4" fillId="0" borderId="0" xfId="0" applyNumberFormat="1" applyFont="1" applyBorder="1" applyAlignment="1">
      <alignment/>
    </xf>
    <xf numFmtId="0" fontId="1" fillId="0" borderId="0" xfId="47" applyNumberFormat="1" applyFont="1" applyBorder="1" applyAlignment="1" applyProtection="1">
      <alignment/>
      <protection/>
    </xf>
    <xf numFmtId="37" fontId="1" fillId="0" borderId="18" xfId="47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>
      <alignment/>
    </xf>
    <xf numFmtId="187" fontId="1" fillId="0" borderId="10" xfId="47" applyNumberFormat="1" applyFont="1" applyBorder="1" applyAlignment="1" applyProtection="1">
      <alignment/>
      <protection/>
    </xf>
    <xf numFmtId="37" fontId="1" fillId="0" borderId="10" xfId="47" applyNumberFormat="1" applyFont="1" applyBorder="1" applyAlignment="1" applyProtection="1">
      <alignment/>
      <protection/>
    </xf>
    <xf numFmtId="37" fontId="1" fillId="0" borderId="17" xfId="47" applyNumberFormat="1" applyFont="1" applyBorder="1" applyAlignment="1" applyProtection="1">
      <alignment horizontal="right"/>
      <protection/>
    </xf>
    <xf numFmtId="187" fontId="1" fillId="0" borderId="19" xfId="47" applyNumberFormat="1" applyFont="1" applyBorder="1" applyAlignment="1" applyProtection="1">
      <alignment vertical="center"/>
      <protection/>
    </xf>
    <xf numFmtId="184" fontId="1" fillId="34" borderId="20" xfId="0" applyFont="1" applyFill="1" applyBorder="1" applyAlignment="1">
      <alignment horizontal="center"/>
    </xf>
    <xf numFmtId="184" fontId="1" fillId="34" borderId="21" xfId="0" applyFont="1" applyFill="1" applyBorder="1" applyAlignment="1">
      <alignment horizontal="center"/>
    </xf>
    <xf numFmtId="184" fontId="1" fillId="34" borderId="22" xfId="0" applyFont="1" applyFill="1" applyBorder="1" applyAlignment="1">
      <alignment horizontal="center"/>
    </xf>
    <xf numFmtId="184" fontId="1" fillId="34" borderId="15" xfId="0" applyFont="1" applyFill="1" applyBorder="1" applyAlignment="1">
      <alignment horizontal="center"/>
    </xf>
    <xf numFmtId="184" fontId="1" fillId="34" borderId="0" xfId="0" applyFont="1" applyFill="1" applyBorder="1" applyAlignment="1">
      <alignment horizontal="center"/>
    </xf>
    <xf numFmtId="184" fontId="1" fillId="34" borderId="12" xfId="0" applyFont="1" applyFill="1" applyBorder="1" applyAlignment="1">
      <alignment horizontal="center"/>
    </xf>
    <xf numFmtId="184" fontId="1" fillId="34" borderId="16" xfId="0" applyFont="1" applyFill="1" applyBorder="1" applyAlignment="1">
      <alignment horizontal="center"/>
    </xf>
    <xf numFmtId="184" fontId="1" fillId="34" borderId="18" xfId="0" applyFont="1" applyFill="1" applyBorder="1" applyAlignment="1">
      <alignment horizontal="center"/>
    </xf>
    <xf numFmtId="184" fontId="1" fillId="34" borderId="14" xfId="0" applyFont="1" applyFill="1" applyBorder="1" applyAlignment="1">
      <alignment horizontal="center"/>
    </xf>
    <xf numFmtId="184" fontId="1" fillId="34" borderId="23" xfId="0" applyFont="1" applyFill="1" applyBorder="1" applyAlignment="1" applyProtection="1">
      <alignment horizontal="center" vertical="center"/>
      <protection/>
    </xf>
    <xf numFmtId="184" fontId="1" fillId="34" borderId="24" xfId="0" applyFont="1" applyFill="1" applyBorder="1" applyAlignment="1" applyProtection="1">
      <alignment horizontal="center" vertical="center"/>
      <protection/>
    </xf>
    <xf numFmtId="184" fontId="1" fillId="34" borderId="25" xfId="0" applyFont="1" applyFill="1" applyBorder="1" applyAlignment="1" applyProtection="1">
      <alignment horizontal="center" vertical="center"/>
      <protection/>
    </xf>
    <xf numFmtId="184" fontId="1" fillId="35" borderId="23" xfId="0" applyFont="1" applyFill="1" applyBorder="1" applyAlignment="1" applyProtection="1">
      <alignment horizontal="center" vertical="center"/>
      <protection/>
    </xf>
    <xf numFmtId="184" fontId="1" fillId="35" borderId="24" xfId="0" applyFont="1" applyFill="1" applyBorder="1" applyAlignment="1" applyProtection="1">
      <alignment horizontal="center" vertical="center"/>
      <protection/>
    </xf>
    <xf numFmtId="184" fontId="1" fillId="35" borderId="25" xfId="0" applyFont="1" applyFill="1" applyBorder="1" applyAlignment="1" applyProtection="1">
      <alignment horizontal="center" vertical="center"/>
      <protection/>
    </xf>
    <xf numFmtId="184" fontId="1" fillId="35" borderId="20" xfId="0" applyFont="1" applyFill="1" applyBorder="1" applyAlignment="1">
      <alignment/>
    </xf>
    <xf numFmtId="184" fontId="1" fillId="35" borderId="20" xfId="0" applyFont="1" applyFill="1" applyBorder="1" applyAlignment="1">
      <alignment horizontal="center" vertical="center" wrapText="1"/>
    </xf>
    <xf numFmtId="184" fontId="1" fillId="35" borderId="21" xfId="0" applyFont="1" applyFill="1" applyBorder="1" applyAlignment="1">
      <alignment horizontal="center" vertical="center" wrapText="1"/>
    </xf>
    <xf numFmtId="184" fontId="1" fillId="35" borderId="22" xfId="0" applyFont="1" applyFill="1" applyBorder="1" applyAlignment="1">
      <alignment horizontal="center" vertical="center" wrapText="1"/>
    </xf>
    <xf numFmtId="184" fontId="1" fillId="35" borderId="21" xfId="0" applyFont="1" applyFill="1" applyBorder="1" applyAlignment="1">
      <alignment horizontal="center"/>
    </xf>
    <xf numFmtId="184" fontId="1" fillId="35" borderId="20" xfId="0" applyFont="1" applyFill="1" applyBorder="1" applyAlignment="1">
      <alignment horizontal="center"/>
    </xf>
    <xf numFmtId="184" fontId="1" fillId="35" borderId="22" xfId="0" applyFont="1" applyFill="1" applyBorder="1" applyAlignment="1">
      <alignment horizontal="center"/>
    </xf>
    <xf numFmtId="184" fontId="1" fillId="35" borderId="15" xfId="0" applyFont="1" applyFill="1" applyBorder="1" applyAlignment="1" applyProtection="1">
      <alignment horizontal="center"/>
      <protection/>
    </xf>
    <xf numFmtId="184" fontId="1" fillId="35" borderId="26" xfId="0" applyFont="1" applyFill="1" applyBorder="1" applyAlignment="1">
      <alignment horizontal="center" vertical="center" wrapText="1"/>
    </xf>
    <xf numFmtId="184" fontId="1" fillId="35" borderId="27" xfId="0" applyFont="1" applyFill="1" applyBorder="1" applyAlignment="1">
      <alignment horizontal="center" vertical="center" wrapText="1"/>
    </xf>
    <xf numFmtId="184" fontId="1" fillId="35" borderId="28" xfId="0" applyFont="1" applyFill="1" applyBorder="1" applyAlignment="1">
      <alignment horizontal="center" vertical="center" wrapText="1"/>
    </xf>
    <xf numFmtId="184" fontId="1" fillId="35" borderId="27" xfId="0" applyFont="1" applyFill="1" applyBorder="1" applyAlignment="1">
      <alignment horizontal="center" vertical="center"/>
    </xf>
    <xf numFmtId="184" fontId="1" fillId="35" borderId="26" xfId="0" applyFont="1" applyFill="1" applyBorder="1" applyAlignment="1">
      <alignment horizontal="center" vertical="center"/>
    </xf>
    <xf numFmtId="184" fontId="1" fillId="35" borderId="28" xfId="0" applyFont="1" applyFill="1" applyBorder="1" applyAlignment="1">
      <alignment horizontal="center" vertical="center"/>
    </xf>
    <xf numFmtId="184" fontId="1" fillId="35" borderId="15" xfId="0" applyFont="1" applyFill="1" applyBorder="1" applyAlignment="1" applyProtection="1">
      <alignment horizontal="center" vertical="center"/>
      <protection/>
    </xf>
    <xf numFmtId="184" fontId="1" fillId="35" borderId="10" xfId="0" applyFont="1" applyFill="1" applyBorder="1" applyAlignment="1">
      <alignment horizontal="center"/>
    </xf>
    <xf numFmtId="184" fontId="1" fillId="35" borderId="11" xfId="0" applyFont="1" applyFill="1" applyBorder="1" applyAlignment="1">
      <alignment horizontal="center"/>
    </xf>
    <xf numFmtId="184" fontId="1" fillId="35" borderId="12" xfId="0" applyFont="1" applyFill="1" applyBorder="1" applyAlignment="1">
      <alignment horizontal="center"/>
    </xf>
    <xf numFmtId="184" fontId="1" fillId="35" borderId="0" xfId="0" applyFont="1" applyFill="1" applyBorder="1" applyAlignment="1">
      <alignment horizontal="center"/>
    </xf>
    <xf numFmtId="184" fontId="4" fillId="35" borderId="26" xfId="0" applyFont="1" applyFill="1" applyBorder="1" applyAlignment="1">
      <alignment/>
    </xf>
    <xf numFmtId="184" fontId="1" fillId="35" borderId="29" xfId="0" applyFont="1" applyFill="1" applyBorder="1" applyAlignment="1">
      <alignment/>
    </xf>
    <xf numFmtId="184" fontId="1" fillId="35" borderId="30" xfId="0" applyFont="1" applyFill="1" applyBorder="1" applyAlignment="1">
      <alignment/>
    </xf>
    <xf numFmtId="184" fontId="1" fillId="35" borderId="28" xfId="0" applyFont="1" applyFill="1" applyBorder="1" applyAlignment="1">
      <alignment/>
    </xf>
    <xf numFmtId="184" fontId="1" fillId="35" borderId="27" xfId="0" applyFont="1" applyFill="1" applyBorder="1" applyAlignment="1">
      <alignment/>
    </xf>
    <xf numFmtId="184" fontId="1" fillId="35" borderId="23" xfId="0" applyFont="1" applyFill="1" applyBorder="1" applyAlignment="1" applyProtection="1">
      <alignment horizontal="left" vertical="center"/>
      <protection/>
    </xf>
    <xf numFmtId="3" fontId="4" fillId="35" borderId="24" xfId="0" applyNumberFormat="1" applyFont="1" applyFill="1" applyBorder="1" applyAlignment="1" applyProtection="1">
      <alignment horizontal="left"/>
      <protection/>
    </xf>
    <xf numFmtId="3" fontId="4" fillId="35" borderId="24" xfId="0" applyNumberFormat="1" applyFont="1" applyFill="1" applyBorder="1" applyAlignment="1" applyProtection="1">
      <alignment/>
      <protection/>
    </xf>
    <xf numFmtId="3" fontId="4" fillId="35" borderId="24" xfId="0" applyNumberFormat="1" applyFont="1" applyFill="1" applyBorder="1" applyAlignment="1" applyProtection="1">
      <alignment horizontal="right"/>
      <protection/>
    </xf>
    <xf numFmtId="3" fontId="4" fillId="35" borderId="25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showGridLines="0" tabSelected="1" zoomScalePageLayoutView="0" workbookViewId="0" topLeftCell="A1">
      <selection activeCell="Q26" sqref="Q26"/>
    </sheetView>
  </sheetViews>
  <sheetFormatPr defaultColWidth="9.796875" defaultRowHeight="15"/>
  <cols>
    <col min="1" max="1" width="11.796875" style="0" customWidth="1"/>
    <col min="2" max="13" width="8.09765625" style="0" customWidth="1"/>
  </cols>
  <sheetData>
    <row r="1" spans="1:13" ht="15">
      <c r="A1" s="64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5">
      <c r="A2" s="67" t="s">
        <v>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15.75" thickBot="1">
      <c r="A3" s="70" t="s">
        <v>29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ht="7.5" customHeight="1" thickBot="1"/>
    <row r="5" spans="1:13" ht="16.5" customHeight="1" thickBot="1">
      <c r="A5" s="73" t="s">
        <v>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3" ht="7.5" customHeight="1" thickBot="1">
      <c r="A6" s="20" t="s">
        <v>18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7.25" customHeight="1" thickBot="1">
      <c r="A7" s="76">
        <v>2013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1:13" ht="6" customHeight="1" thickBot="1">
      <c r="A8" s="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 customHeight="1">
      <c r="A9" s="79"/>
      <c r="B9" s="80" t="s">
        <v>0</v>
      </c>
      <c r="C9" s="81"/>
      <c r="D9" s="81"/>
      <c r="E9" s="82"/>
      <c r="F9" s="83" t="s">
        <v>19</v>
      </c>
      <c r="G9" s="83"/>
      <c r="H9" s="83"/>
      <c r="I9" s="83"/>
      <c r="J9" s="84" t="s">
        <v>23</v>
      </c>
      <c r="K9" s="83"/>
      <c r="L9" s="83"/>
      <c r="M9" s="85"/>
    </row>
    <row r="10" spans="1:13" ht="15.75" customHeight="1">
      <c r="A10" s="86" t="s">
        <v>20</v>
      </c>
      <c r="B10" s="87"/>
      <c r="C10" s="88"/>
      <c r="D10" s="88"/>
      <c r="E10" s="89"/>
      <c r="F10" s="90" t="s">
        <v>21</v>
      </c>
      <c r="G10" s="90"/>
      <c r="H10" s="90"/>
      <c r="I10" s="90"/>
      <c r="J10" s="91" t="s">
        <v>24</v>
      </c>
      <c r="K10" s="90"/>
      <c r="L10" s="90"/>
      <c r="M10" s="92"/>
    </row>
    <row r="11" spans="1:13" ht="17.25" customHeight="1">
      <c r="A11" s="93" t="s">
        <v>22</v>
      </c>
      <c r="B11" s="94" t="s">
        <v>1</v>
      </c>
      <c r="C11" s="95" t="s">
        <v>2</v>
      </c>
      <c r="D11" s="95" t="s">
        <v>3</v>
      </c>
      <c r="E11" s="96" t="s">
        <v>4</v>
      </c>
      <c r="F11" s="95" t="s">
        <v>1</v>
      </c>
      <c r="G11" s="95" t="s">
        <v>2</v>
      </c>
      <c r="H11" s="95" t="s">
        <v>3</v>
      </c>
      <c r="I11" s="97" t="s">
        <v>4</v>
      </c>
      <c r="J11" s="94" t="s">
        <v>1</v>
      </c>
      <c r="K11" s="95" t="s">
        <v>2</v>
      </c>
      <c r="L11" s="95" t="s">
        <v>3</v>
      </c>
      <c r="M11" s="96" t="s">
        <v>4</v>
      </c>
    </row>
    <row r="12" spans="1:13" ht="18" customHeight="1">
      <c r="A12" s="98"/>
      <c r="B12" s="99"/>
      <c r="C12" s="100"/>
      <c r="D12" s="100"/>
      <c r="E12" s="101"/>
      <c r="F12" s="100"/>
      <c r="G12" s="100"/>
      <c r="H12" s="100"/>
      <c r="I12" s="102"/>
      <c r="J12" s="99"/>
      <c r="K12" s="100"/>
      <c r="L12" s="100"/>
      <c r="M12" s="101"/>
    </row>
    <row r="13" spans="1:13" ht="5.25" customHeight="1">
      <c r="A13" s="48" t="s">
        <v>5</v>
      </c>
      <c r="B13" s="9"/>
      <c r="C13" s="29"/>
      <c r="D13" s="30"/>
      <c r="E13" s="12"/>
      <c r="F13" s="11"/>
      <c r="G13" s="11"/>
      <c r="H13" s="11"/>
      <c r="I13" s="56"/>
      <c r="J13" s="59"/>
      <c r="K13" s="11"/>
      <c r="L13" s="11"/>
      <c r="M13" s="12"/>
    </row>
    <row r="14" spans="1:13" ht="13.5" customHeight="1">
      <c r="A14" s="48" t="s">
        <v>0</v>
      </c>
      <c r="B14" s="51">
        <f>SUM(C14:E14)</f>
        <v>111507</v>
      </c>
      <c r="C14" s="31">
        <f>G14+K14</f>
        <v>427</v>
      </c>
      <c r="D14" s="31">
        <f>H14+L14</f>
        <v>8227</v>
      </c>
      <c r="E14" s="32">
        <f>I14+M14</f>
        <v>102853</v>
      </c>
      <c r="F14" s="51">
        <f aca="true" t="shared" si="0" ref="F14:L14">SUM(F16:F40)</f>
        <v>108568</v>
      </c>
      <c r="G14" s="63">
        <f t="shared" si="0"/>
        <v>427</v>
      </c>
      <c r="H14" s="63">
        <f t="shared" si="0"/>
        <v>5288</v>
      </c>
      <c r="I14" s="32">
        <f t="shared" si="0"/>
        <v>102853</v>
      </c>
      <c r="J14" s="51">
        <f t="shared" si="0"/>
        <v>2939</v>
      </c>
      <c r="K14" s="63">
        <f t="shared" si="0"/>
        <v>0</v>
      </c>
      <c r="L14" s="63">
        <f t="shared" si="0"/>
        <v>2939</v>
      </c>
      <c r="M14" s="32">
        <f>SUM(M16:M40)</f>
        <v>0</v>
      </c>
    </row>
    <row r="15" spans="1:13" ht="13.5" customHeight="1">
      <c r="A15" s="48"/>
      <c r="B15" s="51"/>
      <c r="C15" s="33"/>
      <c r="D15" s="33"/>
      <c r="E15" s="52"/>
      <c r="F15" s="34"/>
      <c r="G15" s="34"/>
      <c r="H15" s="34"/>
      <c r="I15" s="57"/>
      <c r="J15" s="60"/>
      <c r="K15" s="35"/>
      <c r="L15" s="35"/>
      <c r="M15" s="36"/>
    </row>
    <row r="16" spans="1:13" ht="13.5" customHeight="1">
      <c r="A16" s="49" t="s">
        <v>6</v>
      </c>
      <c r="B16" s="51">
        <f aca="true" t="shared" si="1" ref="B16:B40">SUM(C16:E16)</f>
        <v>0</v>
      </c>
      <c r="C16" s="37">
        <f>+G16+K16</f>
        <v>0</v>
      </c>
      <c r="D16" s="37">
        <f>+H16+L16</f>
        <v>0</v>
      </c>
      <c r="E16" s="38">
        <f>+I16+M16</f>
        <v>0</v>
      </c>
      <c r="F16" s="16">
        <f>SUM(G16:I16)</f>
        <v>0</v>
      </c>
      <c r="G16" s="21">
        <v>0</v>
      </c>
      <c r="H16" s="21">
        <v>0</v>
      </c>
      <c r="I16" s="22">
        <v>0</v>
      </c>
      <c r="J16" s="53">
        <f>SUM(K16:M16)</f>
        <v>0</v>
      </c>
      <c r="K16" s="37">
        <v>0</v>
      </c>
      <c r="L16" s="37">
        <v>0</v>
      </c>
      <c r="M16" s="38">
        <v>0</v>
      </c>
    </row>
    <row r="17" spans="1:13" ht="13.5" customHeight="1">
      <c r="A17" s="49"/>
      <c r="B17" s="51"/>
      <c r="C17" s="37"/>
      <c r="D17" s="37"/>
      <c r="E17" s="38"/>
      <c r="F17" s="39"/>
      <c r="G17" s="24"/>
      <c r="H17" s="25"/>
      <c r="I17" s="26"/>
      <c r="J17" s="61"/>
      <c r="K17" s="39"/>
      <c r="L17" s="39"/>
      <c r="M17" s="40"/>
    </row>
    <row r="18" spans="1:13" ht="13.5" customHeight="1">
      <c r="A18" s="49" t="s">
        <v>7</v>
      </c>
      <c r="B18" s="51">
        <f t="shared" si="1"/>
        <v>14433</v>
      </c>
      <c r="C18" s="37">
        <f aca="true" t="shared" si="2" ref="C18:E40">+G18+K18</f>
        <v>15</v>
      </c>
      <c r="D18" s="37">
        <f t="shared" si="2"/>
        <v>607</v>
      </c>
      <c r="E18" s="38">
        <f t="shared" si="2"/>
        <v>13811</v>
      </c>
      <c r="F18" s="16">
        <f aca="true" t="shared" si="3" ref="F18:F40">SUM(G18:I18)</f>
        <v>14433</v>
      </c>
      <c r="G18" s="21">
        <v>15</v>
      </c>
      <c r="H18" s="21">
        <v>607</v>
      </c>
      <c r="I18" s="22">
        <v>13811</v>
      </c>
      <c r="J18" s="53">
        <f>SUM(K18:M18)</f>
        <v>0</v>
      </c>
      <c r="K18" s="37">
        <v>0</v>
      </c>
      <c r="L18" s="37">
        <v>0</v>
      </c>
      <c r="M18" s="38">
        <v>0</v>
      </c>
    </row>
    <row r="19" spans="1:13" ht="13.5" customHeight="1">
      <c r="A19" s="49"/>
      <c r="B19" s="51"/>
      <c r="C19" s="37"/>
      <c r="D19" s="37"/>
      <c r="E19" s="38"/>
      <c r="F19" s="16"/>
      <c r="G19" s="27"/>
      <c r="H19" s="21"/>
      <c r="I19" s="22"/>
      <c r="J19" s="53"/>
      <c r="K19" s="39"/>
      <c r="L19" s="39"/>
      <c r="M19" s="40"/>
    </row>
    <row r="20" spans="1:13" ht="13.5" customHeight="1">
      <c r="A20" s="49" t="s">
        <v>8</v>
      </c>
      <c r="B20" s="51">
        <f t="shared" si="1"/>
        <v>656</v>
      </c>
      <c r="C20" s="37">
        <f t="shared" si="2"/>
        <v>23</v>
      </c>
      <c r="D20" s="37">
        <f t="shared" si="2"/>
        <v>592</v>
      </c>
      <c r="E20" s="38">
        <f t="shared" si="2"/>
        <v>41</v>
      </c>
      <c r="F20" s="16">
        <f t="shared" si="3"/>
        <v>656</v>
      </c>
      <c r="G20" s="21">
        <v>23</v>
      </c>
      <c r="H20" s="21">
        <v>592</v>
      </c>
      <c r="I20" s="22">
        <v>41</v>
      </c>
      <c r="J20" s="53">
        <f>SUM(K20:M20)</f>
        <v>0</v>
      </c>
      <c r="K20" s="37">
        <v>0</v>
      </c>
      <c r="L20" s="17">
        <v>0</v>
      </c>
      <c r="M20" s="38">
        <v>0</v>
      </c>
    </row>
    <row r="21" spans="1:13" ht="13.5" customHeight="1">
      <c r="A21" s="49"/>
      <c r="B21" s="51"/>
      <c r="C21" s="37"/>
      <c r="D21" s="37"/>
      <c r="E21" s="38"/>
      <c r="F21" s="16"/>
      <c r="G21" s="27"/>
      <c r="H21" s="21"/>
      <c r="I21" s="22"/>
      <c r="J21" s="53"/>
      <c r="K21" s="39"/>
      <c r="L21" s="39"/>
      <c r="M21" s="40"/>
    </row>
    <row r="22" spans="1:13" ht="13.5" customHeight="1">
      <c r="A22" s="49" t="s">
        <v>9</v>
      </c>
      <c r="B22" s="51">
        <f t="shared" si="1"/>
        <v>271</v>
      </c>
      <c r="C22" s="37">
        <f t="shared" si="2"/>
        <v>4</v>
      </c>
      <c r="D22" s="37">
        <f t="shared" si="2"/>
        <v>257</v>
      </c>
      <c r="E22" s="38">
        <f t="shared" si="2"/>
        <v>10</v>
      </c>
      <c r="F22" s="16">
        <f t="shared" si="3"/>
        <v>248</v>
      </c>
      <c r="G22" s="21">
        <v>4</v>
      </c>
      <c r="H22" s="21">
        <v>234</v>
      </c>
      <c r="I22" s="22">
        <v>10</v>
      </c>
      <c r="J22" s="53">
        <f>SUM(K22:M22)</f>
        <v>23</v>
      </c>
      <c r="K22" s="37">
        <v>0</v>
      </c>
      <c r="L22" s="17">
        <v>23</v>
      </c>
      <c r="M22" s="38">
        <v>0</v>
      </c>
    </row>
    <row r="23" spans="1:13" ht="13.5" customHeight="1">
      <c r="A23" s="49"/>
      <c r="B23" s="51"/>
      <c r="C23" s="37"/>
      <c r="D23" s="37"/>
      <c r="E23" s="38"/>
      <c r="F23" s="16"/>
      <c r="G23" s="27"/>
      <c r="H23" s="21"/>
      <c r="I23" s="22"/>
      <c r="J23" s="53"/>
      <c r="K23" s="39"/>
      <c r="L23" s="39"/>
      <c r="M23" s="40"/>
    </row>
    <row r="24" spans="1:13" ht="13.5" customHeight="1">
      <c r="A24" s="49" t="s">
        <v>10</v>
      </c>
      <c r="B24" s="51">
        <f t="shared" si="1"/>
        <v>1064</v>
      </c>
      <c r="C24" s="37">
        <f t="shared" si="2"/>
        <v>2</v>
      </c>
      <c r="D24" s="37">
        <f t="shared" si="2"/>
        <v>1010</v>
      </c>
      <c r="E24" s="38">
        <f t="shared" si="2"/>
        <v>52</v>
      </c>
      <c r="F24" s="16">
        <f t="shared" si="3"/>
        <v>344</v>
      </c>
      <c r="G24" s="21">
        <v>2</v>
      </c>
      <c r="H24" s="21">
        <v>290</v>
      </c>
      <c r="I24" s="22">
        <v>52</v>
      </c>
      <c r="J24" s="53">
        <f>SUM(K24:M24)</f>
        <v>720</v>
      </c>
      <c r="K24" s="37">
        <v>0</v>
      </c>
      <c r="L24" s="17">
        <v>720</v>
      </c>
      <c r="M24" s="38">
        <v>0</v>
      </c>
    </row>
    <row r="25" spans="1:13" ht="13.5" customHeight="1">
      <c r="A25" s="49"/>
      <c r="B25" s="51"/>
      <c r="C25" s="37"/>
      <c r="D25" s="37"/>
      <c r="E25" s="38"/>
      <c r="F25" s="16"/>
      <c r="G25" s="27"/>
      <c r="H25" s="21"/>
      <c r="I25" s="22"/>
      <c r="J25" s="53"/>
      <c r="K25" s="39"/>
      <c r="L25" s="39"/>
      <c r="M25" s="40"/>
    </row>
    <row r="26" spans="1:13" ht="13.5" customHeight="1">
      <c r="A26" s="49" t="s">
        <v>11</v>
      </c>
      <c r="B26" s="51">
        <f t="shared" si="1"/>
        <v>2332</v>
      </c>
      <c r="C26" s="37">
        <f t="shared" si="2"/>
        <v>140</v>
      </c>
      <c r="D26" s="37">
        <f t="shared" si="2"/>
        <v>1096</v>
      </c>
      <c r="E26" s="38">
        <f t="shared" si="2"/>
        <v>1096</v>
      </c>
      <c r="F26" s="16">
        <f t="shared" si="3"/>
        <v>2332</v>
      </c>
      <c r="G26" s="21">
        <v>140</v>
      </c>
      <c r="H26" s="21">
        <v>1096</v>
      </c>
      <c r="I26" s="22">
        <v>1096</v>
      </c>
      <c r="J26" s="53">
        <f>SUM(K26:M26)</f>
        <v>0</v>
      </c>
      <c r="K26" s="37">
        <v>0</v>
      </c>
      <c r="L26" s="37">
        <v>0</v>
      </c>
      <c r="M26" s="38">
        <v>0</v>
      </c>
    </row>
    <row r="27" spans="1:13" ht="13.5" customHeight="1">
      <c r="A27" s="49"/>
      <c r="B27" s="51"/>
      <c r="C27" s="37"/>
      <c r="D27" s="37"/>
      <c r="E27" s="38"/>
      <c r="F27" s="16"/>
      <c r="G27" s="27"/>
      <c r="H27" s="21"/>
      <c r="I27" s="22"/>
      <c r="J27" s="53"/>
      <c r="K27" s="39"/>
      <c r="L27" s="39"/>
      <c r="M27" s="40"/>
    </row>
    <row r="28" spans="1:13" ht="13.5" customHeight="1">
      <c r="A28" s="49" t="s">
        <v>12</v>
      </c>
      <c r="B28" s="51">
        <f t="shared" si="1"/>
        <v>8239</v>
      </c>
      <c r="C28" s="37">
        <f t="shared" si="2"/>
        <v>150</v>
      </c>
      <c r="D28" s="37">
        <f t="shared" si="2"/>
        <v>1697</v>
      </c>
      <c r="E28" s="38">
        <f t="shared" si="2"/>
        <v>6392</v>
      </c>
      <c r="F28" s="16">
        <f t="shared" si="3"/>
        <v>8239</v>
      </c>
      <c r="G28" s="27">
        <v>150</v>
      </c>
      <c r="H28" s="21">
        <v>1697</v>
      </c>
      <c r="I28" s="22">
        <v>6392</v>
      </c>
      <c r="J28" s="53">
        <f>SUM(K28:M28)</f>
        <v>0</v>
      </c>
      <c r="K28" s="37">
        <v>0</v>
      </c>
      <c r="L28" s="17">
        <v>0</v>
      </c>
      <c r="M28" s="38">
        <v>0</v>
      </c>
    </row>
    <row r="29" spans="1:13" ht="13.5" customHeight="1">
      <c r="A29" s="49"/>
      <c r="B29" s="51"/>
      <c r="C29" s="37"/>
      <c r="D29" s="37"/>
      <c r="E29" s="38"/>
      <c r="F29" s="16"/>
      <c r="G29" s="21"/>
      <c r="H29" s="23"/>
      <c r="I29" s="28"/>
      <c r="J29" s="53"/>
      <c r="K29" s="39"/>
      <c r="L29" s="39"/>
      <c r="M29" s="40"/>
    </row>
    <row r="30" spans="1:13" ht="13.5" customHeight="1">
      <c r="A30" s="49" t="s">
        <v>13</v>
      </c>
      <c r="B30" s="51">
        <f t="shared" si="1"/>
        <v>5399</v>
      </c>
      <c r="C30" s="37">
        <f t="shared" si="2"/>
        <v>76</v>
      </c>
      <c r="D30" s="37">
        <f t="shared" si="2"/>
        <v>358</v>
      </c>
      <c r="E30" s="38">
        <f t="shared" si="2"/>
        <v>4965</v>
      </c>
      <c r="F30" s="16">
        <f t="shared" si="3"/>
        <v>5399</v>
      </c>
      <c r="G30" s="27">
        <v>76</v>
      </c>
      <c r="H30" s="21">
        <v>358</v>
      </c>
      <c r="I30" s="22">
        <v>4965</v>
      </c>
      <c r="J30" s="53">
        <f>SUM(K30:M30)</f>
        <v>0</v>
      </c>
      <c r="K30" s="37">
        <v>0</v>
      </c>
      <c r="L30" s="17">
        <v>0</v>
      </c>
      <c r="M30" s="38">
        <v>0</v>
      </c>
    </row>
    <row r="31" spans="1:13" ht="13.5" customHeight="1">
      <c r="A31" s="49"/>
      <c r="B31" s="51"/>
      <c r="C31" s="37"/>
      <c r="D31" s="37"/>
      <c r="E31" s="38"/>
      <c r="F31" s="16"/>
      <c r="G31" s="21"/>
      <c r="H31" s="23"/>
      <c r="I31" s="28"/>
      <c r="J31" s="53"/>
      <c r="K31" s="39"/>
      <c r="L31" s="39"/>
      <c r="M31" s="40"/>
    </row>
    <row r="32" spans="1:13" ht="13.5" customHeight="1">
      <c r="A32" s="49" t="s">
        <v>14</v>
      </c>
      <c r="B32" s="51">
        <f t="shared" si="1"/>
        <v>350</v>
      </c>
      <c r="C32" s="37">
        <f t="shared" si="2"/>
        <v>1</v>
      </c>
      <c r="D32" s="37">
        <f t="shared" si="2"/>
        <v>317</v>
      </c>
      <c r="E32" s="38">
        <f t="shared" si="2"/>
        <v>32</v>
      </c>
      <c r="F32" s="16">
        <f t="shared" si="3"/>
        <v>350</v>
      </c>
      <c r="G32" s="27">
        <v>1</v>
      </c>
      <c r="H32" s="21">
        <v>317</v>
      </c>
      <c r="I32" s="22">
        <v>32</v>
      </c>
      <c r="J32" s="53">
        <f>SUM(K32:M32)</f>
        <v>0</v>
      </c>
      <c r="K32" s="37">
        <v>0</v>
      </c>
      <c r="L32" s="37">
        <v>0</v>
      </c>
      <c r="M32" s="38">
        <v>0</v>
      </c>
    </row>
    <row r="33" spans="1:13" ht="13.5" customHeight="1">
      <c r="A33" s="49"/>
      <c r="B33" s="51"/>
      <c r="C33" s="37"/>
      <c r="D33" s="37"/>
      <c r="E33" s="38"/>
      <c r="F33" s="16"/>
      <c r="G33" s="23"/>
      <c r="H33" s="23"/>
      <c r="I33" s="28"/>
      <c r="J33" s="53"/>
      <c r="K33" s="39"/>
      <c r="L33" s="39"/>
      <c r="M33" s="40"/>
    </row>
    <row r="34" spans="1:13" ht="13.5" customHeight="1">
      <c r="A34" s="49" t="s">
        <v>15</v>
      </c>
      <c r="B34" s="51">
        <f t="shared" si="1"/>
        <v>195</v>
      </c>
      <c r="C34" s="37">
        <f t="shared" si="2"/>
        <v>16</v>
      </c>
      <c r="D34" s="37">
        <f t="shared" si="2"/>
        <v>88</v>
      </c>
      <c r="E34" s="38">
        <f t="shared" si="2"/>
        <v>91</v>
      </c>
      <c r="F34" s="16">
        <f t="shared" si="3"/>
        <v>195</v>
      </c>
      <c r="G34" s="21">
        <v>16</v>
      </c>
      <c r="H34" s="21">
        <v>88</v>
      </c>
      <c r="I34" s="22">
        <v>91</v>
      </c>
      <c r="J34" s="53">
        <f>SUM(K34:M34)</f>
        <v>0</v>
      </c>
      <c r="K34" s="37">
        <v>0</v>
      </c>
      <c r="L34" s="37">
        <v>0</v>
      </c>
      <c r="M34" s="38">
        <v>0</v>
      </c>
    </row>
    <row r="35" spans="1:13" ht="13.5" customHeight="1">
      <c r="A35" s="49"/>
      <c r="B35" s="51"/>
      <c r="C35" s="37"/>
      <c r="D35" s="37"/>
      <c r="E35" s="38"/>
      <c r="F35" s="16"/>
      <c r="G35" s="23"/>
      <c r="H35" s="23"/>
      <c r="I35" s="28"/>
      <c r="J35" s="53"/>
      <c r="K35" s="39"/>
      <c r="L35" s="39"/>
      <c r="M35" s="40"/>
    </row>
    <row r="36" spans="1:13" ht="13.5" customHeight="1">
      <c r="A36" s="49" t="s">
        <v>17</v>
      </c>
      <c r="B36" s="51">
        <f t="shared" si="1"/>
        <v>2196</v>
      </c>
      <c r="C36" s="37">
        <f t="shared" si="2"/>
        <v>0</v>
      </c>
      <c r="D36" s="37">
        <f t="shared" si="2"/>
        <v>2196</v>
      </c>
      <c r="E36" s="38">
        <f t="shared" si="2"/>
        <v>0</v>
      </c>
      <c r="F36" s="16">
        <f t="shared" si="3"/>
        <v>0</v>
      </c>
      <c r="G36" s="21">
        <v>0</v>
      </c>
      <c r="H36" s="21">
        <v>0</v>
      </c>
      <c r="I36" s="22">
        <v>0</v>
      </c>
      <c r="J36" s="53">
        <f>SUM(K36:M36)</f>
        <v>2196</v>
      </c>
      <c r="K36" s="17">
        <v>0</v>
      </c>
      <c r="L36" s="17">
        <v>2196</v>
      </c>
      <c r="M36" s="40">
        <v>0</v>
      </c>
    </row>
    <row r="37" spans="1:13" ht="13.5" customHeight="1">
      <c r="A37" s="49"/>
      <c r="B37" s="51"/>
      <c r="C37" s="37"/>
      <c r="D37" s="37"/>
      <c r="E37" s="38"/>
      <c r="F37" s="16"/>
      <c r="G37" s="23"/>
      <c r="H37" s="23"/>
      <c r="I37" s="28"/>
      <c r="J37" s="53"/>
      <c r="K37" s="39"/>
      <c r="L37" s="39"/>
      <c r="M37" s="40"/>
    </row>
    <row r="38" spans="1:13" ht="13.5" customHeight="1">
      <c r="A38" s="49" t="s">
        <v>16</v>
      </c>
      <c r="B38" s="51">
        <f t="shared" si="1"/>
        <v>76108</v>
      </c>
      <c r="C38" s="37">
        <f t="shared" si="2"/>
        <v>0</v>
      </c>
      <c r="D38" s="37">
        <f t="shared" si="2"/>
        <v>0</v>
      </c>
      <c r="E38" s="38">
        <f t="shared" si="2"/>
        <v>76108</v>
      </c>
      <c r="F38" s="16">
        <f t="shared" si="3"/>
        <v>76108</v>
      </c>
      <c r="G38" s="27">
        <v>0</v>
      </c>
      <c r="H38" s="27">
        <v>0</v>
      </c>
      <c r="I38" s="22">
        <v>76108</v>
      </c>
      <c r="J38" s="53">
        <f>SUM(K38:M38)</f>
        <v>0</v>
      </c>
      <c r="K38" s="37">
        <v>0</v>
      </c>
      <c r="L38" s="37">
        <v>0</v>
      </c>
      <c r="M38" s="38">
        <v>0</v>
      </c>
    </row>
    <row r="39" spans="1:13" ht="13.5" customHeight="1">
      <c r="A39" s="49"/>
      <c r="B39" s="51"/>
      <c r="C39" s="37"/>
      <c r="D39" s="37"/>
      <c r="E39" s="38"/>
      <c r="F39" s="16"/>
      <c r="G39" s="27"/>
      <c r="H39" s="27"/>
      <c r="I39" s="22"/>
      <c r="J39" s="53"/>
      <c r="K39" s="37"/>
      <c r="L39" s="37"/>
      <c r="M39" s="38"/>
    </row>
    <row r="40" spans="1:13" ht="13.5" customHeight="1">
      <c r="A40" s="49" t="s">
        <v>26</v>
      </c>
      <c r="B40" s="51">
        <f t="shared" si="1"/>
        <v>264</v>
      </c>
      <c r="C40" s="37">
        <f t="shared" si="2"/>
        <v>0</v>
      </c>
      <c r="D40" s="37">
        <f t="shared" si="2"/>
        <v>9</v>
      </c>
      <c r="E40" s="38">
        <f t="shared" si="2"/>
        <v>255</v>
      </c>
      <c r="F40" s="16">
        <f t="shared" si="3"/>
        <v>264</v>
      </c>
      <c r="G40" s="21">
        <v>0</v>
      </c>
      <c r="H40" s="21">
        <v>9</v>
      </c>
      <c r="I40" s="22">
        <v>255</v>
      </c>
      <c r="J40" s="53">
        <f>SUM(K40:M40)</f>
        <v>0</v>
      </c>
      <c r="K40" s="37">
        <v>0</v>
      </c>
      <c r="L40" s="37">
        <v>0</v>
      </c>
      <c r="M40" s="38">
        <v>0</v>
      </c>
    </row>
    <row r="41" spans="1:13" ht="13.5" customHeight="1" thickBot="1">
      <c r="A41" s="50"/>
      <c r="B41" s="54"/>
      <c r="C41" s="41"/>
      <c r="D41" s="41"/>
      <c r="E41" s="55"/>
      <c r="F41" s="18"/>
      <c r="G41" s="18"/>
      <c r="H41" s="18"/>
      <c r="I41" s="58"/>
      <c r="J41" s="62"/>
      <c r="K41" s="18"/>
      <c r="L41" s="18"/>
      <c r="M41" s="19"/>
    </row>
    <row r="42" spans="1:13" ht="13.5" customHeight="1" thickBot="1">
      <c r="A42" s="13"/>
      <c r="B42" s="42"/>
      <c r="C42" s="43"/>
      <c r="D42" s="14"/>
      <c r="E42" s="43"/>
      <c r="F42" s="14"/>
      <c r="G42" s="14"/>
      <c r="H42" s="14"/>
      <c r="I42" s="14"/>
      <c r="J42" s="14"/>
      <c r="K42" s="14"/>
      <c r="L42" s="14"/>
      <c r="M42" s="44"/>
    </row>
    <row r="43" spans="1:13" ht="24" customHeight="1" thickBot="1">
      <c r="A43" s="103" t="s">
        <v>30</v>
      </c>
      <c r="B43" s="104"/>
      <c r="C43" s="105"/>
      <c r="D43" s="106"/>
      <c r="E43" s="105"/>
      <c r="F43" s="106"/>
      <c r="G43" s="106"/>
      <c r="H43" s="107"/>
      <c r="I43" s="14"/>
      <c r="J43" s="14"/>
      <c r="K43" s="14"/>
      <c r="L43" s="14"/>
      <c r="M43" s="44"/>
    </row>
    <row r="44" spans="1:13" ht="13.5" customHeight="1">
      <c r="A44" s="7"/>
      <c r="B44" s="45"/>
      <c r="C44" s="46"/>
      <c r="D44" s="15"/>
      <c r="E44" s="46"/>
      <c r="F44" s="15"/>
      <c r="G44" s="15"/>
      <c r="H44" s="15"/>
      <c r="I44" s="15"/>
      <c r="J44" s="15"/>
      <c r="K44" s="15"/>
      <c r="L44" s="15"/>
      <c r="M44" s="15"/>
    </row>
    <row r="45" ht="13.5" customHeight="1"/>
    <row r="46" ht="10.5" customHeight="1"/>
    <row r="47" ht="13.5" customHeight="1"/>
    <row r="48" ht="13.5" customHeight="1"/>
    <row r="49" ht="13.5" customHeight="1"/>
    <row r="50" spans="1:7" ht="13.5" customHeight="1">
      <c r="A50" s="6"/>
      <c r="B50" s="4"/>
      <c r="C50" s="5"/>
      <c r="D50" s="6"/>
      <c r="E50" s="4"/>
      <c r="F50" s="5"/>
      <c r="G50" s="3"/>
    </row>
    <row r="51" spans="1:7" ht="13.5" customHeight="1">
      <c r="A51" s="6"/>
      <c r="B51" s="4"/>
      <c r="C51" s="5"/>
      <c r="D51" s="6"/>
      <c r="E51" s="4"/>
      <c r="F51" s="5"/>
      <c r="G51" s="3"/>
    </row>
    <row r="52" spans="1:7" ht="13.5" customHeight="1">
      <c r="A52" s="6"/>
      <c r="B52" s="4"/>
      <c r="C52" s="5"/>
      <c r="D52" s="6"/>
      <c r="E52" s="4"/>
      <c r="F52" s="5"/>
      <c r="G52" s="3"/>
    </row>
    <row r="53" spans="1:7" ht="13.5" customHeight="1">
      <c r="A53" s="6"/>
      <c r="B53" s="4"/>
      <c r="C53" s="5"/>
      <c r="D53" s="6"/>
      <c r="E53" s="4"/>
      <c r="F53" s="5"/>
      <c r="G53" s="3"/>
    </row>
    <row r="54" spans="1:7" ht="13.5" customHeight="1">
      <c r="A54" s="6"/>
      <c r="B54" s="4"/>
      <c r="C54" s="5"/>
      <c r="D54" s="6"/>
      <c r="E54" s="4"/>
      <c r="F54" s="5"/>
      <c r="G54" s="3"/>
    </row>
    <row r="55" spans="1:7" ht="13.5" customHeight="1">
      <c r="A55" s="6"/>
      <c r="B55" s="4"/>
      <c r="C55" s="5"/>
      <c r="D55" s="6"/>
      <c r="E55" s="4"/>
      <c r="F55" s="5"/>
      <c r="G55" s="3"/>
    </row>
    <row r="56" spans="1:7" ht="13.5" customHeight="1">
      <c r="A56" s="6"/>
      <c r="B56" s="4"/>
      <c r="C56" s="5"/>
      <c r="D56" s="6"/>
      <c r="E56" s="4"/>
      <c r="F56" s="5"/>
      <c r="G56" s="3"/>
    </row>
    <row r="57" spans="1:7" ht="15">
      <c r="A57" s="6"/>
      <c r="B57" s="4"/>
      <c r="C57" s="5"/>
      <c r="D57" s="6"/>
      <c r="E57" s="4"/>
      <c r="F57" s="5"/>
      <c r="G57" s="3"/>
    </row>
    <row r="58" spans="1:7" ht="15">
      <c r="A58" s="6"/>
      <c r="B58" s="4"/>
      <c r="C58" s="5"/>
      <c r="D58" s="6"/>
      <c r="E58" s="4"/>
      <c r="F58" s="5"/>
      <c r="G58" s="3"/>
    </row>
    <row r="59" spans="1:7" ht="15">
      <c r="A59" s="6"/>
      <c r="B59" s="4"/>
      <c r="C59" s="5"/>
      <c r="D59" s="6"/>
      <c r="E59" s="4"/>
      <c r="F59" s="5"/>
      <c r="G59" s="3"/>
    </row>
    <row r="60" spans="1:7" ht="15">
      <c r="A60" s="6"/>
      <c r="B60" s="4"/>
      <c r="C60" s="5"/>
      <c r="D60" s="6"/>
      <c r="E60" s="4"/>
      <c r="F60" s="5"/>
      <c r="G60" s="3"/>
    </row>
    <row r="61" spans="1:7" ht="15">
      <c r="A61" s="6"/>
      <c r="B61" s="4"/>
      <c r="C61" s="5"/>
      <c r="D61" s="6"/>
      <c r="E61" s="4"/>
      <c r="F61" s="5"/>
      <c r="G61" s="3"/>
    </row>
    <row r="62" spans="1:7" ht="15">
      <c r="A62" s="6"/>
      <c r="B62" s="4"/>
      <c r="C62" s="5"/>
      <c r="D62" s="6"/>
      <c r="E62" s="4"/>
      <c r="F62" s="5"/>
      <c r="G62" s="3"/>
    </row>
    <row r="63" spans="1:7" ht="15">
      <c r="A63" s="6"/>
      <c r="B63" s="4"/>
      <c r="C63" s="5"/>
      <c r="D63" s="6"/>
      <c r="E63" s="4"/>
      <c r="F63" s="5"/>
      <c r="G63" s="3"/>
    </row>
    <row r="64" spans="1:7" ht="15">
      <c r="A64" s="6"/>
      <c r="B64" s="4"/>
      <c r="C64" s="5"/>
      <c r="D64" s="6"/>
      <c r="E64" s="4"/>
      <c r="F64" s="5"/>
      <c r="G64" s="3"/>
    </row>
    <row r="65" spans="1:7" ht="15">
      <c r="A65" s="6"/>
      <c r="B65" s="4"/>
      <c r="C65" s="5"/>
      <c r="D65" s="6"/>
      <c r="E65" s="4"/>
      <c r="F65" s="5"/>
      <c r="G65" s="3"/>
    </row>
    <row r="66" spans="1:7" ht="15">
      <c r="A66" s="6"/>
      <c r="B66" s="4"/>
      <c r="C66" s="5"/>
      <c r="D66" s="6"/>
      <c r="E66" s="4"/>
      <c r="F66" s="5"/>
      <c r="G66" s="3"/>
    </row>
    <row r="67" spans="1:7" ht="15">
      <c r="A67" s="6"/>
      <c r="B67" s="4"/>
      <c r="C67" s="5"/>
      <c r="D67" s="6"/>
      <c r="E67" s="4"/>
      <c r="F67" s="5"/>
      <c r="G67" s="3"/>
    </row>
    <row r="68" spans="1:7" ht="15">
      <c r="A68" s="6"/>
      <c r="B68" s="4"/>
      <c r="C68" s="5"/>
      <c r="D68" s="6"/>
      <c r="E68" s="4"/>
      <c r="F68" s="5"/>
      <c r="G68" s="3"/>
    </row>
    <row r="69" spans="1:7" ht="18" customHeight="1">
      <c r="A69" s="6"/>
      <c r="B69" s="4"/>
      <c r="C69" s="5"/>
      <c r="D69" s="6"/>
      <c r="E69" s="4"/>
      <c r="F69" s="5"/>
      <c r="G69" s="3"/>
    </row>
    <row r="70" spans="1:7" ht="15">
      <c r="A70" s="6"/>
      <c r="B70" s="4"/>
      <c r="C70" s="5"/>
      <c r="D70" s="6"/>
      <c r="E70" s="4"/>
      <c r="F70" s="5"/>
      <c r="G70" s="3"/>
    </row>
    <row r="71" spans="1:7" ht="15">
      <c r="A71" s="6"/>
      <c r="B71" s="4"/>
      <c r="C71" s="5"/>
      <c r="D71" s="6"/>
      <c r="E71" s="4"/>
      <c r="F71" s="5"/>
      <c r="G71" s="3"/>
    </row>
    <row r="72" spans="1:7" ht="15">
      <c r="A72" s="6"/>
      <c r="B72" s="4"/>
      <c r="C72" s="5"/>
      <c r="D72" s="6"/>
      <c r="E72" s="4"/>
      <c r="F72" s="5"/>
      <c r="G72" s="3"/>
    </row>
    <row r="73" spans="1:7" ht="15">
      <c r="A73" s="6"/>
      <c r="B73" s="4"/>
      <c r="C73" s="5"/>
      <c r="D73" s="6"/>
      <c r="E73" s="4"/>
      <c r="F73" s="5"/>
      <c r="G73" s="3"/>
    </row>
    <row r="74" spans="1:7" ht="15">
      <c r="A74" s="6"/>
      <c r="B74" s="4"/>
      <c r="C74" s="5"/>
      <c r="D74" s="6"/>
      <c r="E74" s="4"/>
      <c r="F74" s="5"/>
      <c r="G74" s="3"/>
    </row>
    <row r="75" spans="1:7" ht="15">
      <c r="A75" s="6"/>
      <c r="B75" s="4"/>
      <c r="C75" s="5"/>
      <c r="D75" s="6"/>
      <c r="E75" s="4"/>
      <c r="F75" s="5"/>
      <c r="G75" s="3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</sheetData>
  <sheetProtection/>
  <mergeCells count="10">
    <mergeCell ref="A1:M1"/>
    <mergeCell ref="A2:M2"/>
    <mergeCell ref="A3:M3"/>
    <mergeCell ref="A5:M5"/>
    <mergeCell ref="A7:M7"/>
    <mergeCell ref="B9:E10"/>
    <mergeCell ref="F9:I9"/>
    <mergeCell ref="J9:M9"/>
    <mergeCell ref="F10:I10"/>
    <mergeCell ref="J10:M10"/>
  </mergeCells>
  <printOptions horizontalCentered="1"/>
  <pageMargins left="0.31496062992125984" right="0.31496062992125984" top="0.35433070866141736" bottom="0.35433070866141736" header="0.31496062992125984" footer="0.31496062992125984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2011-12-19T21:26:10Z</cp:lastPrinted>
  <dcterms:modified xsi:type="dcterms:W3CDTF">2015-08-20T15:32:05Z</dcterms:modified>
  <cp:category/>
  <cp:version/>
  <cp:contentType/>
  <cp:contentStatus/>
</cp:coreProperties>
</file>