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1\INFORMACION RECIBIDA\DATOS A MODIFICAR ELECTROHUILA 2013 - 2015\TABLAS CORREGIDAS\Energía 2015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34" i="1"/>
  <c r="B19" i="1"/>
  <c r="B18" i="1"/>
  <c r="B17" i="1"/>
  <c r="B16" i="1"/>
  <c r="B15" i="1"/>
  <c r="B14" i="1"/>
  <c r="B13" i="1"/>
  <c r="B12" i="1"/>
  <c r="B11" i="1"/>
  <c r="G10" i="1"/>
  <c r="F10" i="1"/>
  <c r="E10" i="1"/>
  <c r="D10" i="1"/>
  <c r="C10" i="1"/>
  <c r="B10" i="1" l="1"/>
</calcChain>
</file>

<file path=xl/sharedStrings.xml><?xml version="1.0" encoding="utf-8"?>
<sst xmlns="http://schemas.openxmlformats.org/spreadsheetml/2006/main" count="53" uniqueCount="53">
  <si>
    <t>NUMERO DE USUARIOS DE ENERGIA ELECTRICA POR SECTORES Y MUNICIPIOS EN EL DEPARTAMENTO DEL HUILA</t>
  </si>
  <si>
    <t>MUNICIPIOS</t>
  </si>
  <si>
    <t>USUARIOS</t>
  </si>
  <si>
    <t>TOTAL</t>
  </si>
  <si>
    <t>Residencial</t>
  </si>
  <si>
    <t>Comercial</t>
  </si>
  <si>
    <t>Oficial</t>
  </si>
  <si>
    <t>Industrial, Riego, Autoconsumo y Alumbrado Público</t>
  </si>
  <si>
    <t>TOTAL DPTO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</si>
  <si>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</si>
  <si>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</si>
  <si>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</si>
  <si>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</si>
  <si>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</si>
  <si>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</si>
  <si>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</si>
  <si>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</si>
  <si>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</si>
  <si>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</si>
  <si>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</si>
  <si>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</si>
  <si>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</si>
  <si>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</si>
  <si>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</si>
  <si>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</si>
  <si>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</si>
  <si>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</si>
  <si>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</si>
  <si>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</si>
  <si>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</si>
  <si>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</si>
  <si>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</si>
  <si>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</si>
  <si>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</si>
  <si>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</si>
  <si>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</si>
  <si>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</si>
  <si>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</si>
  <si>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</si>
  <si>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</si>
  <si>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</si>
  <si>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</si>
  <si>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</si>
  <si>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</si>
  <si>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</si>
  <si>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</si>
  <si>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</si>
  <si>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</si>
  <si>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</si>
  <si>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</si>
  <si>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AÑO 2015</t>
  </si>
  <si>
    <t>Provisional y Bombeo</t>
  </si>
  <si>
    <r>
      <rPr>
        <b/>
        <sz val="10"/>
        <rFont val="Helvetica Condensed"/>
      </rPr>
      <t xml:space="preserve">FE DE ERRATAS: </t>
    </r>
    <r>
      <rPr>
        <sz val="10"/>
        <rFont val="Helvetica Condensed"/>
        <family val="2"/>
      </rPr>
      <t>En la información publicada en el año 2016 de los datos de la vigencia 2015, se identificó desplazamiento en la transcripción de los datos en los cinco atributos correspondientes a la dimensión de usuarios y su atributo calculable equivalente al total, por un translape en la información de los municipios de Elías, Garzón, Gigante, Guadalupe, Hobo, Iquira, Isnos, La Argentina, La Plata, Nataga, Oporapa; Paicol, Palermo, Palestina y Pital por la consecución del orden ascendente en los nombres de los municipios por el cambio del Pital a El Pital. Se procedió a los ajustes pertinentes en el año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</si>
</sst>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etica Condensed"/>
    </font>
    <font>
      <b/>
      <sz val="10"/>
      <name val="Helvetica Condense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lef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3" fillId="2" borderId="4" xfId="0" applyNumberFormat="1" applyFont="1" applyFill="1" applyBorder="1" applyAlignment="1" applyProtection="1">
      <alignment horizontal="right" vertical="center" wrapText="1"/>
    </xf>
    <xf numFmtId="0" fontId="4" fillId="2" borderId="5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/>
    </xf>
    <xf numFmtId="3" fontId="4" fillId="2" borderId="6" xfId="0" applyNumberFormat="1" applyFont="1" applyFill="1" applyBorder="1" applyAlignment="1" applyProtection="1">
      <alignment horizontal="right"/>
    </xf>
    <xf numFmtId="3" fontId="4" fillId="2" borderId="7" xfId="0" applyNumberFormat="1" applyFont="1" applyFill="1" applyBorder="1" applyAlignment="1" applyProtection="1">
      <alignment horizontal="right"/>
    </xf>
    <xf numFmtId="0" fontId="4" fillId="2" borderId="8" xfId="0" applyNumberFormat="1" applyFont="1" applyFill="1" applyBorder="1" applyAlignment="1" applyProtection="1"/>
    <xf numFmtId="3" fontId="4" fillId="2" borderId="9" xfId="0" applyNumberFormat="1" applyFont="1" applyFill="1" applyBorder="1" applyAlignment="1" applyProtection="1">
      <alignment horizontal="right"/>
    </xf>
    <xf numFmtId="3" fontId="4" fillId="2" borderId="10" xfId="0" applyNumberFormat="1" applyFont="1" applyFill="1" applyBorder="1" applyAlignment="1" applyProtection="1">
      <alignment horizontal="right"/>
    </xf>
    <xf numFmtId="3" fontId="4" fillId="2" borderId="11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/>
    </xf>
    <xf numFmtId="0" fontId="3" fillId="5" borderId="2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 applyProtection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</xf>
    <xf numFmtId="0" fontId="3" fillId="3" borderId="20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justify" vertical="center" wrapText="1"/>
    </xf>
    <xf numFmtId="0" fontId="5" fillId="2" borderId="25" xfId="0" applyNumberFormat="1" applyFont="1" applyFill="1" applyBorder="1" applyAlignment="1" applyProtection="1">
      <alignment horizontal="justify" vertical="center" wrapText="1"/>
    </xf>
    <xf numFmtId="0" fontId="5" fillId="2" borderId="26" xfId="0" applyNumberFormat="1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L45" sqref="L45"/>
    </sheetView>
  </sheetViews>
  <sheetFormatPr baseColWidth="10" defaultRowHeight="12.75"/>
  <cols>
    <col min="1" max="1" width="19.28515625" style="3" customWidth="1"/>
    <col min="2" max="2" width="9.7109375" style="3" customWidth="1"/>
    <col min="3" max="3" width="11.85546875" style="3" customWidth="1"/>
    <col min="4" max="4" width="10.140625" style="3" customWidth="1"/>
    <col min="5" max="5" width="8.5703125" style="3" customWidth="1"/>
    <col min="6" max="6" width="15.42578125" style="3" customWidth="1"/>
    <col min="7" max="7" width="16.140625" style="3" customWidth="1"/>
    <col min="8" max="16384" width="11.42578125" style="3"/>
  </cols>
  <sheetData>
    <row r="1" spans="1:10">
      <c r="A1" s="33" t="s">
        <v>9</v>
      </c>
      <c r="B1" s="34"/>
      <c r="C1" s="34"/>
      <c r="D1" s="34"/>
      <c r="E1" s="34"/>
      <c r="F1" s="34"/>
      <c r="G1" s="35"/>
    </row>
    <row r="2" spans="1:10">
      <c r="A2" s="36" t="s">
        <v>10</v>
      </c>
      <c r="B2" s="37"/>
      <c r="C2" s="37"/>
      <c r="D2" s="37"/>
      <c r="E2" s="37"/>
      <c r="F2" s="37"/>
      <c r="G2" s="38"/>
    </row>
    <row r="3" spans="1:10" ht="13.5" thickBot="1">
      <c r="A3" s="39" t="s">
        <v>11</v>
      </c>
      <c r="B3" s="40"/>
      <c r="C3" s="40"/>
      <c r="D3" s="40"/>
      <c r="E3" s="40"/>
      <c r="F3" s="40"/>
      <c r="G3" s="41"/>
    </row>
    <row r="4" spans="1:10" ht="3.75" customHeight="1" thickBot="1"/>
    <row r="5" spans="1:10" ht="33" customHeight="1" thickBot="1">
      <c r="A5" s="25" t="s">
        <v>0</v>
      </c>
      <c r="B5" s="26"/>
      <c r="C5" s="26"/>
      <c r="D5" s="26"/>
      <c r="E5" s="26"/>
      <c r="F5" s="26"/>
      <c r="G5" s="27"/>
      <c r="H5" s="2"/>
      <c r="I5" s="2"/>
      <c r="J5" s="2"/>
    </row>
    <row r="6" spans="1:10" ht="3.75" customHeight="1" thickBot="1">
      <c r="A6" s="1"/>
      <c r="B6" s="1"/>
      <c r="C6" s="1"/>
      <c r="D6" s="1"/>
      <c r="E6" s="1"/>
      <c r="F6" s="1"/>
      <c r="G6" s="1"/>
      <c r="H6" s="2"/>
      <c r="I6" s="2"/>
      <c r="J6" s="2"/>
    </row>
    <row r="7" spans="1:10" ht="19.5" customHeight="1" thickBot="1">
      <c r="A7" s="42" t="s">
        <v>50</v>
      </c>
      <c r="B7" s="43"/>
      <c r="C7" s="43"/>
      <c r="D7" s="43"/>
      <c r="E7" s="43"/>
      <c r="F7" s="43"/>
      <c r="G7" s="44"/>
    </row>
    <row r="8" spans="1:10" ht="15.75" customHeight="1" thickBot="1">
      <c r="A8" s="28" t="s">
        <v>1</v>
      </c>
      <c r="B8" s="30" t="s">
        <v>2</v>
      </c>
      <c r="C8" s="31"/>
      <c r="D8" s="31"/>
      <c r="E8" s="31"/>
      <c r="F8" s="31"/>
      <c r="G8" s="32"/>
    </row>
    <row r="9" spans="1:10" s="4" customFormat="1" ht="64.5" thickBot="1">
      <c r="A9" s="29"/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51</v>
      </c>
    </row>
    <row r="10" spans="1:10" s="4" customFormat="1" ht="15" customHeight="1">
      <c r="A10" s="6" t="s">
        <v>8</v>
      </c>
      <c r="B10" s="7">
        <f t="shared" ref="B10:G10" si="0">SUM(B11:B47)</f>
        <v>374665</v>
      </c>
      <c r="C10" s="8">
        <f t="shared" si="0"/>
        <v>328963</v>
      </c>
      <c r="D10" s="7">
        <f t="shared" si="0"/>
        <v>39456</v>
      </c>
      <c r="E10" s="8">
        <f t="shared" si="0"/>
        <v>4112</v>
      </c>
      <c r="F10" s="9">
        <f t="shared" si="0"/>
        <v>1872</v>
      </c>
      <c r="G10" s="10">
        <f t="shared" si="0"/>
        <v>262</v>
      </c>
    </row>
    <row r="11" spans="1:10" ht="15" customHeight="1">
      <c r="A11" s="11" t="s">
        <v>13</v>
      </c>
      <c r="B11" s="12">
        <f>C11+D11+E11+F11+G11</f>
        <v>134507</v>
      </c>
      <c r="C11" s="13">
        <v>113888</v>
      </c>
      <c r="D11" s="12">
        <v>19336</v>
      </c>
      <c r="E11" s="13">
        <v>632</v>
      </c>
      <c r="F11" s="12">
        <v>511</v>
      </c>
      <c r="G11" s="14">
        <v>140</v>
      </c>
      <c r="H11" s="5"/>
      <c r="I11" s="5"/>
    </row>
    <row r="12" spans="1:10" ht="15" customHeight="1">
      <c r="A12" s="11" t="s">
        <v>14</v>
      </c>
      <c r="B12" s="12">
        <f>C12+D12+E12+F12+G12</f>
        <v>7935</v>
      </c>
      <c r="C12" s="13">
        <v>7491</v>
      </c>
      <c r="D12" s="12">
        <v>292</v>
      </c>
      <c r="E12" s="13">
        <v>140</v>
      </c>
      <c r="F12" s="12">
        <v>10</v>
      </c>
      <c r="G12" s="14">
        <v>2</v>
      </c>
    </row>
    <row r="13" spans="1:10" ht="15" customHeight="1">
      <c r="A13" s="11" t="s">
        <v>15</v>
      </c>
      <c r="B13" s="12">
        <f t="shared" ref="B13:B47" si="1">C13+D13+E13+F13+G13</f>
        <v>3024</v>
      </c>
      <c r="C13" s="13">
        <v>2851</v>
      </c>
      <c r="D13" s="12">
        <v>101</v>
      </c>
      <c r="E13" s="13">
        <v>46</v>
      </c>
      <c r="F13" s="12">
        <v>24</v>
      </c>
      <c r="G13" s="14">
        <v>2</v>
      </c>
    </row>
    <row r="14" spans="1:10" ht="15" customHeight="1">
      <c r="A14" s="11" t="s">
        <v>16</v>
      </c>
      <c r="B14" s="12">
        <f t="shared" si="1"/>
        <v>5976</v>
      </c>
      <c r="C14" s="13">
        <v>5482</v>
      </c>
      <c r="D14" s="12">
        <v>320</v>
      </c>
      <c r="E14" s="13">
        <v>100</v>
      </c>
      <c r="F14" s="12">
        <v>65</v>
      </c>
      <c r="G14" s="14">
        <v>9</v>
      </c>
    </row>
    <row r="15" spans="1:10" ht="15" customHeight="1">
      <c r="A15" s="11" t="s">
        <v>17</v>
      </c>
      <c r="B15" s="12">
        <f t="shared" si="1"/>
        <v>6805</v>
      </c>
      <c r="C15" s="13">
        <v>6323</v>
      </c>
      <c r="D15" s="12">
        <v>344</v>
      </c>
      <c r="E15" s="13">
        <v>104</v>
      </c>
      <c r="F15" s="12">
        <v>31</v>
      </c>
      <c r="G15" s="14">
        <v>3</v>
      </c>
    </row>
    <row r="16" spans="1:10" ht="15" customHeight="1">
      <c r="A16" s="11" t="s">
        <v>18</v>
      </c>
      <c r="B16" s="12">
        <f t="shared" si="1"/>
        <v>1510</v>
      </c>
      <c r="C16" s="13">
        <v>1370</v>
      </c>
      <c r="D16" s="12">
        <v>94</v>
      </c>
      <c r="E16" s="13">
        <v>27</v>
      </c>
      <c r="F16" s="12">
        <v>19</v>
      </c>
      <c r="G16" s="14">
        <v>0</v>
      </c>
    </row>
    <row r="17" spans="1:7" ht="15" customHeight="1">
      <c r="A17" s="11" t="s">
        <v>19</v>
      </c>
      <c r="B17" s="12">
        <f t="shared" si="1"/>
        <v>2513</v>
      </c>
      <c r="C17" s="13">
        <v>2296</v>
      </c>
      <c r="D17" s="12">
        <v>129</v>
      </c>
      <c r="E17" s="13">
        <v>74</v>
      </c>
      <c r="F17" s="12">
        <v>14</v>
      </c>
      <c r="G17" s="14">
        <v>0</v>
      </c>
    </row>
    <row r="18" spans="1:7" ht="15" customHeight="1">
      <c r="A18" s="11" t="s">
        <v>20</v>
      </c>
      <c r="B18" s="12">
        <f t="shared" si="1"/>
        <v>10426</v>
      </c>
      <c r="C18" s="13">
        <v>9537</v>
      </c>
      <c r="D18" s="12">
        <v>723</v>
      </c>
      <c r="E18" s="13">
        <v>112</v>
      </c>
      <c r="F18" s="12">
        <v>52</v>
      </c>
      <c r="G18" s="14">
        <v>2</v>
      </c>
    </row>
    <row r="19" spans="1:7" ht="15" customHeight="1">
      <c r="A19" s="11" t="s">
        <v>21</v>
      </c>
      <c r="B19" s="12">
        <f t="shared" si="1"/>
        <v>2933</v>
      </c>
      <c r="C19" s="13">
        <v>2751</v>
      </c>
      <c r="D19" s="12">
        <v>85</v>
      </c>
      <c r="E19" s="13">
        <v>84</v>
      </c>
      <c r="F19" s="12">
        <v>10</v>
      </c>
      <c r="G19" s="14">
        <v>3</v>
      </c>
    </row>
    <row r="20" spans="1:7" ht="15" customHeight="1">
      <c r="A20" s="11" t="s">
        <v>22</v>
      </c>
      <c r="B20" s="12">
        <f t="shared" si="1"/>
        <v>1198</v>
      </c>
      <c r="C20" s="13">
        <v>1130</v>
      </c>
      <c r="D20" s="12">
        <v>21</v>
      </c>
      <c r="E20" s="13">
        <v>38</v>
      </c>
      <c r="F20" s="12">
        <v>6</v>
      </c>
      <c r="G20" s="14">
        <v>3</v>
      </c>
    </row>
    <row r="21" spans="1:7" ht="15" customHeight="1">
      <c r="A21" s="11" t="s">
        <v>23</v>
      </c>
      <c r="B21" s="12">
        <f t="shared" si="1"/>
        <v>25170</v>
      </c>
      <c r="C21" s="13">
        <v>21404</v>
      </c>
      <c r="D21" s="12">
        <v>3420</v>
      </c>
      <c r="E21" s="13">
        <v>209</v>
      </c>
      <c r="F21" s="12">
        <v>135</v>
      </c>
      <c r="G21" s="14">
        <v>2</v>
      </c>
    </row>
    <row r="22" spans="1:7" ht="15" customHeight="1">
      <c r="A22" s="11" t="s">
        <v>24</v>
      </c>
      <c r="B22" s="12">
        <f t="shared" si="1"/>
        <v>8011</v>
      </c>
      <c r="C22" s="13">
        <v>7543</v>
      </c>
      <c r="D22" s="12">
        <v>328</v>
      </c>
      <c r="E22" s="13">
        <v>104</v>
      </c>
      <c r="F22" s="12">
        <v>36</v>
      </c>
      <c r="G22" s="14">
        <v>0</v>
      </c>
    </row>
    <row r="23" spans="1:7" ht="15" customHeight="1">
      <c r="A23" s="11" t="s">
        <v>25</v>
      </c>
      <c r="B23" s="12">
        <f t="shared" si="1"/>
        <v>5613</v>
      </c>
      <c r="C23" s="13">
        <v>5339</v>
      </c>
      <c r="D23" s="12">
        <v>166</v>
      </c>
      <c r="E23" s="13">
        <v>77</v>
      </c>
      <c r="F23" s="12">
        <v>29</v>
      </c>
      <c r="G23" s="14">
        <v>2</v>
      </c>
    </row>
    <row r="24" spans="1:7" ht="15" customHeight="1">
      <c r="A24" s="11" t="s">
        <v>26</v>
      </c>
      <c r="B24" s="12">
        <f t="shared" si="1"/>
        <v>2667</v>
      </c>
      <c r="C24" s="13">
        <v>2421</v>
      </c>
      <c r="D24" s="12">
        <v>202</v>
      </c>
      <c r="E24" s="13">
        <v>21</v>
      </c>
      <c r="F24" s="12">
        <v>20</v>
      </c>
      <c r="G24" s="14">
        <v>3</v>
      </c>
    </row>
    <row r="25" spans="1:7" ht="15" customHeight="1">
      <c r="A25" s="11" t="s">
        <v>27</v>
      </c>
      <c r="B25" s="12">
        <f t="shared" si="1"/>
        <v>3703</v>
      </c>
      <c r="C25" s="13">
        <v>3467</v>
      </c>
      <c r="D25" s="12">
        <v>123</v>
      </c>
      <c r="E25" s="13">
        <v>78</v>
      </c>
      <c r="F25" s="12">
        <v>35</v>
      </c>
      <c r="G25" s="14">
        <v>0</v>
      </c>
    </row>
    <row r="26" spans="1:7" ht="15" customHeight="1">
      <c r="A26" s="11" t="s">
        <v>28</v>
      </c>
      <c r="B26" s="12">
        <f t="shared" si="1"/>
        <v>6499</v>
      </c>
      <c r="C26" s="13">
        <v>6151</v>
      </c>
      <c r="D26" s="12">
        <v>215</v>
      </c>
      <c r="E26" s="13">
        <v>121</v>
      </c>
      <c r="F26" s="12">
        <v>9</v>
      </c>
      <c r="G26" s="14">
        <v>3</v>
      </c>
    </row>
    <row r="27" spans="1:7" ht="15" customHeight="1">
      <c r="A27" s="11" t="s">
        <v>29</v>
      </c>
      <c r="B27" s="12">
        <f t="shared" si="1"/>
        <v>3744</v>
      </c>
      <c r="C27" s="13">
        <v>3611</v>
      </c>
      <c r="D27" s="12">
        <v>54</v>
      </c>
      <c r="E27" s="13">
        <v>54</v>
      </c>
      <c r="F27" s="12">
        <v>24</v>
      </c>
      <c r="G27" s="14">
        <v>1</v>
      </c>
    </row>
    <row r="28" spans="1:7" ht="15" customHeight="1">
      <c r="A28" s="11" t="s">
        <v>30</v>
      </c>
      <c r="B28" s="12">
        <f t="shared" si="1"/>
        <v>17560</v>
      </c>
      <c r="C28" s="13">
        <v>15461</v>
      </c>
      <c r="D28" s="12">
        <v>1724</v>
      </c>
      <c r="E28" s="13">
        <v>270</v>
      </c>
      <c r="F28" s="12">
        <v>104</v>
      </c>
      <c r="G28" s="14">
        <v>1</v>
      </c>
    </row>
    <row r="29" spans="1:7" ht="15" customHeight="1">
      <c r="A29" s="11" t="s">
        <v>31</v>
      </c>
      <c r="B29" s="12">
        <f t="shared" si="1"/>
        <v>1894</v>
      </c>
      <c r="C29" s="13">
        <v>1755</v>
      </c>
      <c r="D29" s="12">
        <v>51</v>
      </c>
      <c r="E29" s="13">
        <v>77</v>
      </c>
      <c r="F29" s="12">
        <v>11</v>
      </c>
      <c r="G29" s="14">
        <v>0</v>
      </c>
    </row>
    <row r="30" spans="1:7" ht="15" customHeight="1">
      <c r="A30" s="11" t="s">
        <v>32</v>
      </c>
      <c r="B30" s="12">
        <f t="shared" si="1"/>
        <v>3118</v>
      </c>
      <c r="C30" s="13">
        <v>3003</v>
      </c>
      <c r="D30" s="12">
        <v>45</v>
      </c>
      <c r="E30" s="13">
        <v>64</v>
      </c>
      <c r="F30" s="12">
        <v>5</v>
      </c>
      <c r="G30" s="14">
        <v>1</v>
      </c>
    </row>
    <row r="31" spans="1:7" ht="15" customHeight="1">
      <c r="A31" s="11" t="s">
        <v>33</v>
      </c>
      <c r="B31" s="12">
        <f t="shared" si="1"/>
        <v>2190</v>
      </c>
      <c r="C31" s="13">
        <v>2077</v>
      </c>
      <c r="D31" s="12">
        <v>43</v>
      </c>
      <c r="E31" s="13">
        <v>54</v>
      </c>
      <c r="F31" s="12">
        <v>15</v>
      </c>
      <c r="G31" s="14">
        <v>1</v>
      </c>
    </row>
    <row r="32" spans="1:7" ht="15" customHeight="1">
      <c r="A32" s="11" t="s">
        <v>34</v>
      </c>
      <c r="B32" s="12">
        <f t="shared" si="1"/>
        <v>9308</v>
      </c>
      <c r="C32" s="13">
        <v>8477</v>
      </c>
      <c r="D32" s="12">
        <v>488</v>
      </c>
      <c r="E32" s="13">
        <v>142</v>
      </c>
      <c r="F32" s="12">
        <v>179</v>
      </c>
      <c r="G32" s="14">
        <v>22</v>
      </c>
    </row>
    <row r="33" spans="1:7" ht="15" customHeight="1">
      <c r="A33" s="11" t="s">
        <v>35</v>
      </c>
      <c r="B33" s="12">
        <f t="shared" si="1"/>
        <v>3146</v>
      </c>
      <c r="C33" s="13">
        <v>2909</v>
      </c>
      <c r="D33" s="12">
        <v>135</v>
      </c>
      <c r="E33" s="13">
        <v>97</v>
      </c>
      <c r="F33" s="12">
        <v>5</v>
      </c>
      <c r="G33" s="14">
        <v>0</v>
      </c>
    </row>
    <row r="34" spans="1:7" ht="15" customHeight="1">
      <c r="A34" s="11" t="s">
        <v>36</v>
      </c>
      <c r="B34" s="12">
        <f>C34+D34+E34+F34+G34</f>
        <v>4517</v>
      </c>
      <c r="C34" s="13">
        <v>4285</v>
      </c>
      <c r="D34" s="12">
        <v>127</v>
      </c>
      <c r="E34" s="13">
        <v>76</v>
      </c>
      <c r="F34" s="12">
        <v>29</v>
      </c>
      <c r="G34" s="14">
        <v>0</v>
      </c>
    </row>
    <row r="35" spans="1:7" ht="15" customHeight="1">
      <c r="A35" s="11" t="s">
        <v>37</v>
      </c>
      <c r="B35" s="12">
        <f t="shared" si="1"/>
        <v>44276</v>
      </c>
      <c r="C35" s="13">
        <v>35350</v>
      </c>
      <c r="D35" s="12">
        <v>8408</v>
      </c>
      <c r="E35" s="13">
        <v>348</v>
      </c>
      <c r="F35" s="12">
        <v>147</v>
      </c>
      <c r="G35" s="14">
        <v>23</v>
      </c>
    </row>
    <row r="36" spans="1:7" ht="15" customHeight="1">
      <c r="A36" s="11" t="s">
        <v>38</v>
      </c>
      <c r="B36" s="12">
        <f t="shared" si="1"/>
        <v>7581</v>
      </c>
      <c r="C36" s="13">
        <v>6888</v>
      </c>
      <c r="D36" s="12">
        <v>518</v>
      </c>
      <c r="E36" s="13">
        <v>71</v>
      </c>
      <c r="F36" s="12">
        <v>92</v>
      </c>
      <c r="G36" s="14">
        <v>12</v>
      </c>
    </row>
    <row r="37" spans="1:7" ht="15" customHeight="1">
      <c r="A37" s="11" t="s">
        <v>39</v>
      </c>
      <c r="B37" s="12">
        <f t="shared" si="1"/>
        <v>3043</v>
      </c>
      <c r="C37" s="13">
        <v>2887</v>
      </c>
      <c r="D37" s="12">
        <v>83</v>
      </c>
      <c r="E37" s="13">
        <v>71</v>
      </c>
      <c r="F37" s="12">
        <v>2</v>
      </c>
      <c r="G37" s="14">
        <v>0</v>
      </c>
    </row>
    <row r="38" spans="1:7" ht="15" customHeight="1">
      <c r="A38" s="11" t="s">
        <v>40</v>
      </c>
      <c r="B38" s="12">
        <f t="shared" si="1"/>
        <v>9380</v>
      </c>
      <c r="C38" s="13">
        <v>8764</v>
      </c>
      <c r="D38" s="12">
        <v>418</v>
      </c>
      <c r="E38" s="13">
        <v>183</v>
      </c>
      <c r="F38" s="12">
        <v>13</v>
      </c>
      <c r="G38" s="14">
        <v>2</v>
      </c>
    </row>
    <row r="39" spans="1:7" ht="15" customHeight="1">
      <c r="A39" s="11" t="s">
        <v>41</v>
      </c>
      <c r="B39" s="12">
        <f t="shared" si="1"/>
        <v>3412</v>
      </c>
      <c r="C39" s="13">
        <v>3128</v>
      </c>
      <c r="D39" s="12">
        <v>182</v>
      </c>
      <c r="E39" s="13">
        <v>76</v>
      </c>
      <c r="F39" s="12">
        <v>24</v>
      </c>
      <c r="G39" s="14">
        <v>2</v>
      </c>
    </row>
    <row r="40" spans="1:7" ht="15" customHeight="1">
      <c r="A40" s="11" t="s">
        <v>42</v>
      </c>
      <c r="B40" s="12">
        <f t="shared" si="1"/>
        <v>5172</v>
      </c>
      <c r="C40" s="13">
        <v>4919</v>
      </c>
      <c r="D40" s="12">
        <v>151</v>
      </c>
      <c r="E40" s="13">
        <v>79</v>
      </c>
      <c r="F40" s="12">
        <v>21</v>
      </c>
      <c r="G40" s="14">
        <v>2</v>
      </c>
    </row>
    <row r="41" spans="1:7" ht="15" customHeight="1">
      <c r="A41" s="11" t="s">
        <v>43</v>
      </c>
      <c r="B41" s="12">
        <f t="shared" si="1"/>
        <v>5254</v>
      </c>
      <c r="C41" s="13">
        <v>4998</v>
      </c>
      <c r="D41" s="12">
        <v>127</v>
      </c>
      <c r="E41" s="13">
        <v>87</v>
      </c>
      <c r="F41" s="12">
        <v>40</v>
      </c>
      <c r="G41" s="14">
        <v>2</v>
      </c>
    </row>
    <row r="42" spans="1:7" ht="15" customHeight="1">
      <c r="A42" s="11" t="s">
        <v>44</v>
      </c>
      <c r="B42" s="12">
        <f t="shared" si="1"/>
        <v>4205</v>
      </c>
      <c r="C42" s="13">
        <v>3982</v>
      </c>
      <c r="D42" s="12">
        <v>109</v>
      </c>
      <c r="E42" s="13">
        <v>88</v>
      </c>
      <c r="F42" s="12">
        <v>23</v>
      </c>
      <c r="G42" s="14">
        <v>3</v>
      </c>
    </row>
    <row r="43" spans="1:7" ht="15" customHeight="1">
      <c r="A43" s="11" t="s">
        <v>45</v>
      </c>
      <c r="B43" s="12">
        <f t="shared" si="1"/>
        <v>2795</v>
      </c>
      <c r="C43" s="13">
        <v>2579</v>
      </c>
      <c r="D43" s="12">
        <v>150</v>
      </c>
      <c r="E43" s="13">
        <v>51</v>
      </c>
      <c r="F43" s="12">
        <v>15</v>
      </c>
      <c r="G43" s="14">
        <v>0</v>
      </c>
    </row>
    <row r="44" spans="1:7" ht="15" customHeight="1">
      <c r="A44" s="11" t="s">
        <v>46</v>
      </c>
      <c r="B44" s="12">
        <f t="shared" si="1"/>
        <v>3560</v>
      </c>
      <c r="C44" s="13">
        <v>3350</v>
      </c>
      <c r="D44" s="12">
        <v>111</v>
      </c>
      <c r="E44" s="13">
        <v>57</v>
      </c>
      <c r="F44" s="12">
        <v>42</v>
      </c>
      <c r="G44" s="14">
        <v>0</v>
      </c>
    </row>
    <row r="45" spans="1:7" ht="15" customHeight="1">
      <c r="A45" s="11" t="s">
        <v>47</v>
      </c>
      <c r="B45" s="12">
        <f t="shared" si="1"/>
        <v>6482</v>
      </c>
      <c r="C45" s="13">
        <v>6096</v>
      </c>
      <c r="D45" s="12">
        <v>272</v>
      </c>
      <c r="E45" s="13">
        <v>90</v>
      </c>
      <c r="F45" s="12">
        <v>22</v>
      </c>
      <c r="G45" s="14">
        <v>2</v>
      </c>
    </row>
    <row r="46" spans="1:7" ht="15" customHeight="1">
      <c r="A46" s="11" t="s">
        <v>48</v>
      </c>
      <c r="B46" s="12">
        <f t="shared" si="1"/>
        <v>2467</v>
      </c>
      <c r="C46" s="13">
        <v>2230</v>
      </c>
      <c r="D46" s="12">
        <v>145</v>
      </c>
      <c r="E46" s="13">
        <v>58</v>
      </c>
      <c r="F46" s="12">
        <v>24</v>
      </c>
      <c r="G46" s="14">
        <v>10</v>
      </c>
    </row>
    <row r="47" spans="1:7" ht="15" customHeight="1" thickBot="1">
      <c r="A47" s="15" t="s">
        <v>49</v>
      </c>
      <c r="B47" s="16">
        <f t="shared" si="1"/>
        <v>3071</v>
      </c>
      <c r="C47" s="17">
        <v>2770</v>
      </c>
      <c r="D47" s="16">
        <v>216</v>
      </c>
      <c r="E47" s="17">
        <v>52</v>
      </c>
      <c r="F47" s="16">
        <v>29</v>
      </c>
      <c r="G47" s="18">
        <v>4</v>
      </c>
    </row>
    <row r="48" spans="1:7" ht="8.25" customHeight="1" thickBot="1"/>
    <row r="49" spans="1:10" ht="24" customHeight="1" thickBot="1">
      <c r="A49" s="22" t="s">
        <v>12</v>
      </c>
      <c r="B49" s="23"/>
      <c r="C49" s="23"/>
      <c r="D49" s="23"/>
      <c r="E49" s="24"/>
      <c r="F49" s="19"/>
      <c r="G49" s="19"/>
    </row>
    <row r="51" spans="1:10" ht="86.25" customHeight="1">
      <c r="A51" s="45" t="s">
        <v>52</v>
      </c>
      <c r="B51" s="46"/>
      <c r="C51" s="46"/>
      <c r="D51" s="46"/>
      <c r="E51" s="46"/>
      <c r="F51" s="46"/>
      <c r="G51" s="47"/>
      <c r="H51" s="21"/>
      <c r="I51" s="21"/>
      <c r="J51" s="21"/>
    </row>
  </sheetData>
  <mergeCells count="9">
    <mergeCell ref="A1:G1"/>
    <mergeCell ref="A2:G2"/>
    <mergeCell ref="A3:G3"/>
    <mergeCell ref="A7:G7"/>
    <mergeCell ref="A51:G51"/>
    <mergeCell ref="A49:E49"/>
    <mergeCell ref="A5:G5"/>
    <mergeCell ref="A8:A9"/>
    <mergeCell ref="B8:G8"/>
  </mergeCells>
  <printOptions horizontalCentered="1"/>
  <pageMargins left="0.9055118110236221" right="0.9055118110236221" top="0.35433070866141736" bottom="0.35433070866141736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2021-10-01T15:50:17Z</cp:lastPrinted>
  <dcterms:created xsi:type="dcterms:W3CDTF">2014-04-25T15:38:27Z</dcterms:created>
  <dcterms:modified xsi:type="dcterms:W3CDTF">2021-10-01T15:52:46Z</dcterms:modified>
</cp:coreProperties>
</file>