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810" windowHeight="11760" activeTab="0"/>
  </bookViews>
  <sheets>
    <sheet name="A8." sheetId="1" r:id="rId1"/>
  </sheets>
  <definedNames>
    <definedName name="_Regression_Int" localSheetId="0" hidden="1">1</definedName>
    <definedName name="A_impresión_IM" localSheetId="0">'A8.'!$B$12:$AC$60</definedName>
  </definedNames>
  <calcPr fullCalcOnLoad="1"/>
</workbook>
</file>

<file path=xl/sharedStrings.xml><?xml version="1.0" encoding="utf-8"?>
<sst xmlns="http://schemas.openxmlformats.org/spreadsheetml/2006/main" count="118" uniqueCount="73">
  <si>
    <t>MUNICIPIOS</t>
  </si>
  <si>
    <t>TOTAL</t>
  </si>
  <si>
    <t>Badea</t>
  </si>
  <si>
    <t>Cacao</t>
  </si>
  <si>
    <t>TOTAL DPTO.</t>
  </si>
  <si>
    <t>Neiva</t>
  </si>
  <si>
    <t>Aipe</t>
  </si>
  <si>
    <t>Algeciras</t>
  </si>
  <si>
    <t>Baraya</t>
  </si>
  <si>
    <t>Campoalegre</t>
  </si>
  <si>
    <t>Colombia</t>
  </si>
  <si>
    <t>Iquira</t>
  </si>
  <si>
    <t>Palermo</t>
  </si>
  <si>
    <t>Rivera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</si>
  <si>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</si>
  <si>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</si>
  <si>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</si>
  <si>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</si>
  <si>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</si>
  <si>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</si>
  <si>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</si>
  <si>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</si>
  <si>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</si>
  <si>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</si>
  <si>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</si>
  <si>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</si>
  <si>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</si>
  <si>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</si>
  <si>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</si>
  <si>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</si>
  <si>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</si>
  <si>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</si>
  <si>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</si>
  <si>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</si>
  <si>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</si>
  <si>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</si>
  <si>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San Agustín</t>
  </si>
  <si>
    <t>Timaná</t>
  </si>
  <si>
    <t>Uva</t>
  </si>
  <si>
    <t>Lulo</t>
  </si>
  <si>
    <t>Mango</t>
  </si>
  <si>
    <t>Maracuya</t>
  </si>
  <si>
    <t>Mora</t>
  </si>
  <si>
    <t>Papaya</t>
  </si>
  <si>
    <t>Piña</t>
  </si>
  <si>
    <t>Plátano</t>
  </si>
  <si>
    <t>Intercalado</t>
  </si>
  <si>
    <t>Solo</t>
  </si>
  <si>
    <t>Banano</t>
  </si>
  <si>
    <t>Pitahaya</t>
  </si>
  <si>
    <t>Guayaba comun</t>
  </si>
  <si>
    <t>Durazno</t>
  </si>
  <si>
    <t>Cítricos</t>
  </si>
  <si>
    <t>Curuba</t>
  </si>
  <si>
    <t>Cholupa</t>
  </si>
  <si>
    <t>Gulupa</t>
  </si>
  <si>
    <t>Guanabana</t>
  </si>
  <si>
    <t>Granadilla</t>
  </si>
  <si>
    <t>SISTEMA DE INFORMACION REGIONAL "SIR"</t>
  </si>
  <si>
    <t>GOBERNACION DEL HUILA</t>
  </si>
  <si>
    <t>DEPARTAMENTO ADMINISTRATIVO DE PLANEACION</t>
  </si>
  <si>
    <t>Elias</t>
  </si>
  <si>
    <t xml:space="preserve">Hobo </t>
  </si>
  <si>
    <t>Santa Maria</t>
  </si>
  <si>
    <t>AGRICULTURA</t>
  </si>
  <si>
    <t>AREA PLANTADA PARA CULTIVOS PERMANENTES POR  MUNICIPIOS EN EL DEPARTAMENTO (Has)</t>
  </si>
  <si>
    <t>Caña Panelera</t>
  </si>
  <si>
    <t>Tomate de Arbol</t>
  </si>
  <si>
    <t>CODIGO DANE</t>
  </si>
  <si>
    <t>Pital</t>
  </si>
  <si>
    <r>
      <t xml:space="preserve">FUENTE: </t>
    </r>
    <r>
      <rPr>
        <sz val="10"/>
        <rFont val="Arial"/>
        <family val="2"/>
      </rPr>
      <t>Secretaría de Agricultura y Minería. Observatorio de Territorios Rurales. Evaluaciones Agropecuarias Municipales 2020</t>
    </r>
  </si>
  <si>
    <t>Aguacate (No Hass, ni Lorena)</t>
  </si>
  <si>
    <t>Guayaba manzana - pera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</si>
</sst>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.0_);\(#,##0.0\)"/>
    <numFmt numFmtId="199" formatCode="0.0"/>
    <numFmt numFmtId="200" formatCode="#,##0.0"/>
    <numFmt numFmtId="201" formatCode="#,##0.000_);\(#,##0.000\)"/>
    <numFmt numFmtId="202" formatCode="#,##0.000"/>
    <numFmt numFmtId="203" formatCode="#,##0.0;\-#,##0.0"/>
    <numFmt numFmtId="204" formatCode="#,##0.000;\-#,##0.000"/>
    <numFmt numFmtId="205" formatCode="_(* #,##0.0_);_(* \(#,##0.0\);_(* &quot;-&quot;??_);_(@_)"/>
    <numFmt numFmtId="206" formatCode="_(* #,##0_);_(* \(#,##0\);_(* &quot;-&quot;??_);_(@_)"/>
    <numFmt numFmtId="207" formatCode="#,##0;[Red]#,##0"/>
    <numFmt numFmtId="208" formatCode="0_);\(0\)"/>
    <numFmt numFmtId="209" formatCode="#,##0.0;[Red]#,##0.0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8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 horizontal="centerContinuous"/>
    </xf>
    <xf numFmtId="37" fontId="4" fillId="0" borderId="10" xfId="0" applyFont="1" applyBorder="1" applyAlignment="1">
      <alignment/>
    </xf>
    <xf numFmtId="205" fontId="4" fillId="0" borderId="11" xfId="47" applyNumberFormat="1" applyFont="1" applyBorder="1" applyAlignment="1" applyProtection="1">
      <alignment/>
      <protection/>
    </xf>
    <xf numFmtId="205" fontId="4" fillId="0" borderId="0" xfId="47" applyNumberFormat="1" applyFont="1" applyAlignment="1" applyProtection="1">
      <alignment/>
      <protection/>
    </xf>
    <xf numFmtId="206" fontId="4" fillId="0" borderId="0" xfId="47" applyNumberFormat="1" applyFont="1" applyAlignment="1" applyProtection="1">
      <alignment/>
      <protection/>
    </xf>
    <xf numFmtId="206" fontId="4" fillId="0" borderId="11" xfId="47" applyNumberFormat="1" applyFont="1" applyBorder="1" applyAlignment="1" applyProtection="1">
      <alignment horizontal="right"/>
      <protection/>
    </xf>
    <xf numFmtId="1" fontId="4" fillId="0" borderId="11" xfId="47" applyNumberFormat="1" applyFont="1" applyBorder="1" applyAlignment="1" applyProtection="1">
      <alignment horizontal="right"/>
      <protection/>
    </xf>
    <xf numFmtId="207" fontId="4" fillId="0" borderId="12" xfId="47" applyNumberFormat="1" applyFont="1" applyBorder="1" applyAlignment="1">
      <alignment/>
    </xf>
    <xf numFmtId="207" fontId="4" fillId="0" borderId="12" xfId="47" applyNumberFormat="1" applyFont="1" applyBorder="1" applyAlignment="1" applyProtection="1">
      <alignment/>
      <protection/>
    </xf>
    <xf numFmtId="207" fontId="4" fillId="0" borderId="13" xfId="47" applyNumberFormat="1" applyFont="1" applyBorder="1" applyAlignment="1" applyProtection="1">
      <alignment/>
      <protection/>
    </xf>
    <xf numFmtId="207" fontId="4" fillId="0" borderId="12" xfId="47" applyNumberFormat="1" applyFont="1" applyBorder="1" applyAlignment="1">
      <alignment horizontal="right"/>
    </xf>
    <xf numFmtId="207" fontId="4" fillId="0" borderId="0" xfId="0" applyNumberFormat="1" applyFont="1" applyAlignment="1">
      <alignment/>
    </xf>
    <xf numFmtId="207" fontId="4" fillId="0" borderId="0" xfId="0" applyNumberFormat="1" applyFont="1" applyAlignment="1" applyProtection="1">
      <alignment/>
      <protection/>
    </xf>
    <xf numFmtId="37" fontId="4" fillId="0" borderId="11" xfId="0" applyFont="1" applyBorder="1" applyAlignment="1">
      <alignment/>
    </xf>
    <xf numFmtId="207" fontId="4" fillId="0" borderId="14" xfId="47" applyNumberFormat="1" applyFont="1" applyBorder="1" applyAlignment="1" applyProtection="1">
      <alignment horizontal="right"/>
      <protection/>
    </xf>
    <xf numFmtId="37" fontId="1" fillId="0" borderId="0" xfId="0" applyFont="1" applyBorder="1" applyAlignment="1">
      <alignment horizontal="center"/>
    </xf>
    <xf numFmtId="37" fontId="0" fillId="0" borderId="0" xfId="0" applyBorder="1" applyAlignment="1">
      <alignment/>
    </xf>
    <xf numFmtId="37" fontId="1" fillId="0" borderId="0" xfId="0" applyFont="1" applyBorder="1" applyAlignment="1">
      <alignment horizontal="centerContinuous"/>
    </xf>
    <xf numFmtId="206" fontId="4" fillId="0" borderId="15" xfId="47" applyNumberFormat="1" applyFont="1" applyBorder="1" applyAlignment="1" applyProtection="1">
      <alignment horizontal="right"/>
      <protection/>
    </xf>
    <xf numFmtId="205" fontId="4" fillId="0" borderId="10" xfId="47" applyNumberFormat="1" applyFont="1" applyBorder="1" applyAlignment="1">
      <alignment/>
    </xf>
    <xf numFmtId="37" fontId="4" fillId="0" borderId="12" xfId="0" applyFont="1" applyBorder="1" applyAlignment="1">
      <alignment/>
    </xf>
    <xf numFmtId="198" fontId="1" fillId="0" borderId="0" xfId="0" applyNumberFormat="1" applyFont="1" applyAlignment="1" applyProtection="1">
      <alignment/>
      <protection/>
    </xf>
    <xf numFmtId="37" fontId="4" fillId="0" borderId="15" xfId="0" applyFont="1" applyBorder="1" applyAlignment="1">
      <alignment/>
    </xf>
    <xf numFmtId="208" fontId="4" fillId="0" borderId="16" xfId="0" applyNumberFormat="1" applyFont="1" applyBorder="1" applyAlignment="1">
      <alignment horizontal="center"/>
    </xf>
    <xf numFmtId="208" fontId="1" fillId="0" borderId="16" xfId="0" applyNumberFormat="1" applyFont="1" applyBorder="1" applyAlignment="1">
      <alignment horizontal="center"/>
    </xf>
    <xf numFmtId="37" fontId="1" fillId="0" borderId="10" xfId="0" applyFont="1" applyBorder="1" applyAlignment="1" applyProtection="1">
      <alignment horizontal="left"/>
      <protection/>
    </xf>
    <xf numFmtId="37" fontId="4" fillId="0" borderId="10" xfId="0" applyFont="1" applyBorder="1" applyAlignment="1">
      <alignment/>
    </xf>
    <xf numFmtId="37" fontId="0" fillId="0" borderId="17" xfId="0" applyBorder="1" applyAlignment="1">
      <alignment/>
    </xf>
    <xf numFmtId="205" fontId="1" fillId="0" borderId="10" xfId="47" applyNumberFormat="1" applyFont="1" applyBorder="1" applyAlignment="1">
      <alignment/>
    </xf>
    <xf numFmtId="209" fontId="1" fillId="0" borderId="18" xfId="47" applyNumberFormat="1" applyFont="1" applyBorder="1" applyAlignment="1" applyProtection="1">
      <alignment/>
      <protection/>
    </xf>
    <xf numFmtId="209" fontId="4" fillId="0" borderId="18" xfId="47" applyNumberFormat="1" applyFont="1" applyBorder="1" applyAlignment="1" applyProtection="1">
      <alignment/>
      <protection/>
    </xf>
    <xf numFmtId="209" fontId="4" fillId="0" borderId="18" xfId="47" applyNumberFormat="1" applyFont="1" applyBorder="1" applyAlignment="1">
      <alignment/>
    </xf>
    <xf numFmtId="209" fontId="4" fillId="0" borderId="0" xfId="47" applyNumberFormat="1" applyFont="1" applyBorder="1" applyAlignment="1" applyProtection="1">
      <alignment/>
      <protection/>
    </xf>
    <xf numFmtId="209" fontId="4" fillId="0" borderId="10" xfId="47" applyNumberFormat="1" applyFont="1" applyBorder="1" applyAlignment="1">
      <alignment/>
    </xf>
    <xf numFmtId="209" fontId="4" fillId="0" borderId="0" xfId="47" applyNumberFormat="1" applyFont="1" applyBorder="1" applyAlignment="1">
      <alignment/>
    </xf>
    <xf numFmtId="209" fontId="4" fillId="0" borderId="10" xfId="0" applyNumberFormat="1" applyFont="1" applyFill="1" applyBorder="1" applyAlignment="1">
      <alignment/>
    </xf>
    <xf numFmtId="209" fontId="4" fillId="0" borderId="19" xfId="0" applyNumberFormat="1" applyFont="1" applyFill="1" applyBorder="1" applyAlignment="1">
      <alignment/>
    </xf>
    <xf numFmtId="209" fontId="1" fillId="0" borderId="10" xfId="47" applyNumberFormat="1" applyFont="1" applyBorder="1" applyAlignment="1" applyProtection="1">
      <alignment/>
      <protection/>
    </xf>
    <xf numFmtId="209" fontId="4" fillId="0" borderId="10" xfId="47" applyNumberFormat="1" applyFont="1" applyBorder="1" applyAlignment="1" applyProtection="1">
      <alignment/>
      <protection/>
    </xf>
    <xf numFmtId="209" fontId="4" fillId="0" borderId="19" xfId="47" applyNumberFormat="1" applyFont="1" applyBorder="1" applyAlignment="1" applyProtection="1">
      <alignment/>
      <protection/>
    </xf>
    <xf numFmtId="209" fontId="1" fillId="0" borderId="0" xfId="47" applyNumberFormat="1" applyFont="1" applyBorder="1" applyAlignment="1" applyProtection="1">
      <alignment/>
      <protection/>
    </xf>
    <xf numFmtId="37" fontId="0" fillId="0" borderId="20" xfId="0" applyBorder="1" applyAlignment="1">
      <alignment/>
    </xf>
    <xf numFmtId="37" fontId="1" fillId="0" borderId="21" xfId="0" applyFont="1" applyBorder="1" applyAlignment="1">
      <alignment/>
    </xf>
    <xf numFmtId="37" fontId="1" fillId="0" borderId="22" xfId="0" applyFont="1" applyBorder="1" applyAlignment="1">
      <alignment/>
    </xf>
    <xf numFmtId="39" fontId="4" fillId="0" borderId="22" xfId="0" applyNumberFormat="1" applyFont="1" applyBorder="1" applyAlignment="1" applyProtection="1">
      <alignment/>
      <protection/>
    </xf>
    <xf numFmtId="37" fontId="1" fillId="0" borderId="23" xfId="0" applyFont="1" applyBorder="1" applyAlignment="1">
      <alignment/>
    </xf>
    <xf numFmtId="37" fontId="4" fillId="0" borderId="21" xfId="0" applyFont="1" applyBorder="1" applyAlignment="1">
      <alignment/>
    </xf>
    <xf numFmtId="39" fontId="4" fillId="0" borderId="21" xfId="0" applyNumberFormat="1" applyFont="1" applyBorder="1" applyAlignment="1" applyProtection="1">
      <alignment/>
      <protection/>
    </xf>
    <xf numFmtId="39" fontId="4" fillId="0" borderId="23" xfId="0" applyNumberFormat="1" applyFont="1" applyBorder="1" applyAlignment="1" applyProtection="1">
      <alignment/>
      <protection/>
    </xf>
    <xf numFmtId="209" fontId="4" fillId="0" borderId="24" xfId="0" applyNumberFormat="1" applyFont="1" applyFill="1" applyBorder="1" applyAlignment="1">
      <alignment/>
    </xf>
    <xf numFmtId="39" fontId="4" fillId="0" borderId="25" xfId="0" applyNumberFormat="1" applyFont="1" applyBorder="1" applyAlignment="1" applyProtection="1">
      <alignment/>
      <protection/>
    </xf>
    <xf numFmtId="209" fontId="1" fillId="0" borderId="19" xfId="47" applyNumberFormat="1" applyFont="1" applyBorder="1" applyAlignment="1" applyProtection="1">
      <alignment/>
      <protection/>
    </xf>
    <xf numFmtId="209" fontId="4" fillId="0" borderId="19" xfId="47" applyNumberFormat="1" applyFont="1" applyBorder="1" applyAlignment="1">
      <alignment/>
    </xf>
    <xf numFmtId="37" fontId="4" fillId="0" borderId="26" xfId="0" applyFont="1" applyBorder="1" applyAlignment="1">
      <alignment/>
    </xf>
    <xf numFmtId="39" fontId="4" fillId="0" borderId="20" xfId="0" applyNumberFormat="1" applyFont="1" applyBorder="1" applyAlignment="1" applyProtection="1">
      <alignment/>
      <protection/>
    </xf>
    <xf numFmtId="198" fontId="4" fillId="0" borderId="25" xfId="0" applyNumberFormat="1" applyFont="1" applyBorder="1" applyAlignment="1" applyProtection="1">
      <alignment/>
      <protection/>
    </xf>
    <xf numFmtId="37" fontId="4" fillId="0" borderId="17" xfId="0" applyFont="1" applyBorder="1" applyAlignment="1">
      <alignment/>
    </xf>
    <xf numFmtId="37" fontId="5" fillId="33" borderId="27" xfId="0" applyFont="1" applyFill="1" applyBorder="1" applyAlignment="1">
      <alignment horizontal="center" vertical="center" wrapText="1"/>
    </xf>
    <xf numFmtId="37" fontId="5" fillId="33" borderId="28" xfId="0" applyFont="1" applyFill="1" applyBorder="1" applyAlignment="1">
      <alignment horizontal="center" vertical="center" wrapText="1"/>
    </xf>
    <xf numFmtId="37" fontId="5" fillId="33" borderId="29" xfId="0" applyFont="1" applyFill="1" applyBorder="1" applyAlignment="1">
      <alignment horizontal="center" vertical="center" wrapText="1"/>
    </xf>
    <xf numFmtId="37" fontId="5" fillId="33" borderId="30" xfId="0" applyFont="1" applyFill="1" applyBorder="1" applyAlignment="1">
      <alignment horizontal="center" vertical="center" wrapText="1"/>
    </xf>
    <xf numFmtId="37" fontId="5" fillId="33" borderId="31" xfId="0" applyFont="1" applyFill="1" applyBorder="1" applyAlignment="1">
      <alignment horizontal="center" vertical="center" wrapText="1"/>
    </xf>
    <xf numFmtId="37" fontId="5" fillId="33" borderId="20" xfId="0" applyFont="1" applyFill="1" applyBorder="1" applyAlignment="1">
      <alignment horizontal="center" vertical="center" wrapText="1"/>
    </xf>
    <xf numFmtId="37" fontId="5" fillId="33" borderId="32" xfId="0" applyFont="1" applyFill="1" applyBorder="1" applyAlignment="1">
      <alignment horizontal="center" vertical="center" wrapText="1"/>
    </xf>
    <xf numFmtId="37" fontId="5" fillId="33" borderId="17" xfId="0" applyFont="1" applyFill="1" applyBorder="1" applyAlignment="1">
      <alignment horizontal="center" vertical="center" wrapText="1"/>
    </xf>
    <xf numFmtId="37" fontId="5" fillId="33" borderId="14" xfId="0" applyFont="1" applyFill="1" applyBorder="1" applyAlignment="1">
      <alignment horizontal="center" vertical="center" wrapText="1"/>
    </xf>
    <xf numFmtId="37" fontId="5" fillId="33" borderId="33" xfId="0" applyFont="1" applyFill="1" applyBorder="1" applyAlignment="1">
      <alignment horizontal="center" vertical="center" wrapText="1"/>
    </xf>
    <xf numFmtId="37" fontId="5" fillId="33" borderId="34" xfId="0" applyFont="1" applyFill="1" applyBorder="1" applyAlignment="1">
      <alignment horizontal="left" vertical="center" wrapText="1"/>
    </xf>
    <xf numFmtId="37" fontId="5" fillId="33" borderId="35" xfId="0" applyFont="1" applyFill="1" applyBorder="1" applyAlignment="1">
      <alignment horizontal="left" vertical="center" wrapText="1"/>
    </xf>
    <xf numFmtId="37" fontId="5" fillId="33" borderId="36" xfId="0" applyFont="1" applyFill="1" applyBorder="1" applyAlignment="1">
      <alignment horizontal="left" vertical="center" wrapText="1"/>
    </xf>
    <xf numFmtId="37" fontId="5" fillId="33" borderId="37" xfId="0" applyFont="1" applyFill="1" applyBorder="1" applyAlignment="1">
      <alignment horizontal="center" vertical="center" wrapText="1"/>
    </xf>
    <xf numFmtId="37" fontId="1" fillId="34" borderId="20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32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38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37" fontId="1" fillId="34" borderId="14" xfId="0" applyFont="1" applyFill="1" applyBorder="1" applyAlignment="1">
      <alignment horizontal="center"/>
    </xf>
    <xf numFmtId="208" fontId="1" fillId="34" borderId="34" xfId="0" applyNumberFormat="1" applyFont="1" applyFill="1" applyBorder="1" applyAlignment="1">
      <alignment horizontal="center" vertical="center"/>
    </xf>
    <xf numFmtId="208" fontId="1" fillId="34" borderId="35" xfId="0" applyNumberFormat="1" applyFont="1" applyFill="1" applyBorder="1" applyAlignment="1">
      <alignment horizontal="center" vertical="center"/>
    </xf>
    <xf numFmtId="208" fontId="1" fillId="34" borderId="36" xfId="0" applyNumberFormat="1" applyFont="1" applyFill="1" applyBorder="1" applyAlignment="1">
      <alignment horizontal="center" vertical="center"/>
    </xf>
    <xf numFmtId="37" fontId="5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904875</xdr:colOff>
      <xdr:row>5</xdr:row>
      <xdr:rowOff>152400</xdr:rowOff>
    </xdr:to>
    <xdr:pic>
      <xdr:nvPicPr>
        <xdr:cNvPr id="1" name="Imagen 3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0</xdr:row>
      <xdr:rowOff>57150</xdr:rowOff>
    </xdr:from>
    <xdr:to>
      <xdr:col>16</xdr:col>
      <xdr:colOff>923925</xdr:colOff>
      <xdr:row>5</xdr:row>
      <xdr:rowOff>152400</xdr:rowOff>
    </xdr:to>
    <xdr:pic>
      <xdr:nvPicPr>
        <xdr:cNvPr id="2" name="Imagen 4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57150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7:AE69"/>
  <sheetViews>
    <sheetView showGridLines="0" tabSelected="1" zoomScalePageLayoutView="0" workbookViewId="0" topLeftCell="E10">
      <selection activeCell="R22" sqref="R22:R58"/>
    </sheetView>
  </sheetViews>
  <sheetFormatPr defaultColWidth="9.625" defaultRowHeight="13.5" customHeight="1"/>
  <cols>
    <col min="1" max="1" width="9.625" style="0" customWidth="1"/>
    <col min="2" max="2" width="14.25390625" style="0" customWidth="1"/>
    <col min="3" max="3" width="8.625" style="0" customWidth="1"/>
    <col min="4" max="9" width="8.50390625" style="0" customWidth="1"/>
    <col min="10" max="13" width="8.75390625" style="0" customWidth="1"/>
    <col min="14" max="16" width="9.625" style="0" customWidth="1"/>
    <col min="17" max="17" width="12.875" style="0" customWidth="1"/>
    <col min="18" max="18" width="9.125" style="0" customWidth="1"/>
    <col min="19" max="19" width="7.875" style="0" customWidth="1"/>
    <col min="20" max="20" width="7.25390625" style="0" customWidth="1"/>
    <col min="21" max="21" width="8.00390625" style="0" customWidth="1"/>
    <col min="22" max="22" width="8.75390625" style="0" customWidth="1"/>
    <col min="23" max="23" width="8.125" style="0" customWidth="1"/>
    <col min="24" max="24" width="7.75390625" style="0" customWidth="1"/>
    <col min="25" max="25" width="7.50390625" style="0" customWidth="1"/>
    <col min="26" max="26" width="8.75390625" style="0" customWidth="1"/>
    <col min="27" max="27" width="10.125" style="0" customWidth="1"/>
    <col min="28" max="28" width="8.625" style="0" customWidth="1"/>
    <col min="29" max="29" width="8.00390625" style="0" customWidth="1"/>
    <col min="30" max="30" width="6.50390625" style="0" customWidth="1"/>
    <col min="31" max="31" width="6.375" style="0" customWidth="1"/>
    <col min="32" max="32" width="1.625" style="0" customWidth="1"/>
    <col min="33" max="33" width="6.625" style="0" customWidth="1"/>
    <col min="34" max="35" width="1.625" style="0" customWidth="1"/>
    <col min="36" max="36" width="17.625" style="0" customWidth="1"/>
    <col min="37" max="37" width="1.625" style="0" customWidth="1"/>
    <col min="38" max="38" width="6.625" style="0" customWidth="1"/>
    <col min="39" max="39" width="1.625" style="0" customWidth="1"/>
    <col min="40" max="40" width="10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</cols>
  <sheetData>
    <row r="6" ht="13.5" customHeight="1" thickBot="1"/>
    <row r="7" spans="1:30" ht="13.5" customHeight="1">
      <c r="A7" s="75" t="s">
        <v>58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  <c r="P7" s="75" t="s">
        <v>58</v>
      </c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/>
    </row>
    <row r="8" spans="1:30" ht="13.5" customHeight="1">
      <c r="A8" s="78" t="s">
        <v>59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78" t="s">
        <v>59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80"/>
    </row>
    <row r="9" spans="1:30" ht="13.5" customHeight="1" thickBot="1">
      <c r="A9" s="81" t="s">
        <v>60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P9" s="81" t="s">
        <v>60</v>
      </c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3"/>
    </row>
    <row r="10" spans="2:16" ht="4.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30" ht="18" customHeight="1">
      <c r="A11" s="75" t="s">
        <v>64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5" t="s">
        <v>64</v>
      </c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7"/>
    </row>
    <row r="12" spans="1:30" ht="15" customHeight="1" thickBot="1">
      <c r="A12" s="81" t="s">
        <v>65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  <c r="P12" s="81" t="s">
        <v>65</v>
      </c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</row>
    <row r="13" spans="2:29" ht="5.25" customHeight="1" thickBot="1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31" ht="15.75" customHeight="1" thickBot="1">
      <c r="A14" s="84">
        <v>2020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/>
      <c r="P14" s="84">
        <v>2020</v>
      </c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6"/>
      <c r="AE14" s="19"/>
    </row>
    <row r="15" spans="1:31" ht="14.25" customHeight="1">
      <c r="A15" s="62" t="s">
        <v>68</v>
      </c>
      <c r="B15" s="62" t="s">
        <v>0</v>
      </c>
      <c r="C15" s="62" t="s">
        <v>1</v>
      </c>
      <c r="D15" s="62" t="s">
        <v>71</v>
      </c>
      <c r="E15" s="62" t="s">
        <v>2</v>
      </c>
      <c r="F15" s="62" t="s">
        <v>48</v>
      </c>
      <c r="G15" s="62" t="s">
        <v>3</v>
      </c>
      <c r="H15" s="62" t="s">
        <v>66</v>
      </c>
      <c r="I15" s="62" t="s">
        <v>54</v>
      </c>
      <c r="J15" s="62" t="s">
        <v>52</v>
      </c>
      <c r="K15" s="62" t="s">
        <v>53</v>
      </c>
      <c r="L15" s="62" t="s">
        <v>51</v>
      </c>
      <c r="M15" s="62" t="s">
        <v>57</v>
      </c>
      <c r="N15" s="70" t="s">
        <v>56</v>
      </c>
      <c r="O15" s="70" t="s">
        <v>50</v>
      </c>
      <c r="P15" s="66" t="s">
        <v>68</v>
      </c>
      <c r="Q15" s="74" t="s">
        <v>0</v>
      </c>
      <c r="R15" s="61" t="s">
        <v>72</v>
      </c>
      <c r="S15" s="61" t="s">
        <v>55</v>
      </c>
      <c r="T15" s="61" t="s">
        <v>39</v>
      </c>
      <c r="U15" s="61" t="s">
        <v>40</v>
      </c>
      <c r="V15" s="61" t="s">
        <v>41</v>
      </c>
      <c r="W15" s="61" t="s">
        <v>42</v>
      </c>
      <c r="X15" s="61" t="s">
        <v>43</v>
      </c>
      <c r="Y15" s="61" t="s">
        <v>44</v>
      </c>
      <c r="Z15" s="61" t="s">
        <v>49</v>
      </c>
      <c r="AA15" s="66" t="s">
        <v>45</v>
      </c>
      <c r="AB15" s="67"/>
      <c r="AC15" s="61" t="s">
        <v>67</v>
      </c>
      <c r="AD15" s="74" t="s">
        <v>38</v>
      </c>
      <c r="AE15" s="20"/>
    </row>
    <row r="16" spans="1:30" ht="13.5" customHeight="1" thickBo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70"/>
      <c r="O16" s="70"/>
      <c r="P16" s="87"/>
      <c r="Q16" s="70"/>
      <c r="R16" s="62"/>
      <c r="S16" s="62"/>
      <c r="T16" s="62"/>
      <c r="U16" s="62"/>
      <c r="V16" s="62"/>
      <c r="W16" s="62"/>
      <c r="X16" s="62"/>
      <c r="Y16" s="62"/>
      <c r="Z16" s="62"/>
      <c r="AA16" s="68"/>
      <c r="AB16" s="69"/>
      <c r="AC16" s="62"/>
      <c r="AD16" s="70"/>
    </row>
    <row r="17" spans="1:30" ht="13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70"/>
      <c r="O17" s="70"/>
      <c r="P17" s="87"/>
      <c r="Q17" s="70"/>
      <c r="R17" s="62"/>
      <c r="S17" s="62"/>
      <c r="T17" s="62"/>
      <c r="U17" s="62"/>
      <c r="V17" s="62"/>
      <c r="W17" s="62"/>
      <c r="X17" s="62"/>
      <c r="Y17" s="62"/>
      <c r="Z17" s="62"/>
      <c r="AA17" s="64" t="s">
        <v>46</v>
      </c>
      <c r="AB17" s="64" t="s">
        <v>47</v>
      </c>
      <c r="AC17" s="62"/>
      <c r="AD17" s="70"/>
    </row>
    <row r="18" spans="1:30" ht="13.5" customHeight="1" thickBo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5"/>
      <c r="O18" s="65"/>
      <c r="P18" s="68"/>
      <c r="Q18" s="65"/>
      <c r="R18" s="63"/>
      <c r="S18" s="63"/>
      <c r="T18" s="63"/>
      <c r="U18" s="63"/>
      <c r="V18" s="63"/>
      <c r="W18" s="63"/>
      <c r="X18" s="63"/>
      <c r="Y18" s="63"/>
      <c r="Z18" s="63"/>
      <c r="AA18" s="65"/>
      <c r="AB18" s="65"/>
      <c r="AC18" s="63"/>
      <c r="AD18" s="65"/>
    </row>
    <row r="19" spans="1:30" ht="6.75" customHeight="1">
      <c r="A19" s="45"/>
      <c r="B19" s="46"/>
      <c r="C19" s="47"/>
      <c r="D19" s="47"/>
      <c r="E19" s="47"/>
      <c r="F19" s="47"/>
      <c r="G19" s="47"/>
      <c r="H19" s="47"/>
      <c r="I19" s="48"/>
      <c r="J19" s="47"/>
      <c r="K19" s="49"/>
      <c r="L19" s="50"/>
      <c r="M19" s="51"/>
      <c r="N19" s="52"/>
      <c r="O19" s="54"/>
      <c r="P19" s="58"/>
      <c r="Q19" s="51"/>
      <c r="R19" s="48"/>
      <c r="S19" s="48"/>
      <c r="T19" s="50"/>
      <c r="U19" s="52"/>
      <c r="V19" s="50"/>
      <c r="W19" s="52"/>
      <c r="X19" s="50"/>
      <c r="Y19" s="52"/>
      <c r="Z19" s="51"/>
      <c r="AA19" s="47"/>
      <c r="AB19" s="47"/>
      <c r="AC19" s="50"/>
      <c r="AD19" s="59"/>
    </row>
    <row r="20" spans="1:30" ht="13.5" customHeight="1">
      <c r="A20" s="28">
        <v>41</v>
      </c>
      <c r="B20" s="29" t="s">
        <v>4</v>
      </c>
      <c r="C20" s="33">
        <f>SUM(D20:O20,R20:AD20)</f>
        <v>71164.90000000001</v>
      </c>
      <c r="D20" s="33">
        <f aca="true" t="shared" si="0" ref="D20:O20">SUM(D22:D58)</f>
        <v>3953.9</v>
      </c>
      <c r="E20" s="33">
        <f t="shared" si="0"/>
        <v>120.14999999999999</v>
      </c>
      <c r="F20" s="33">
        <f t="shared" si="0"/>
        <v>3387.9</v>
      </c>
      <c r="G20" s="33">
        <f t="shared" si="0"/>
        <v>7439.150000000001</v>
      </c>
      <c r="H20" s="33">
        <f t="shared" si="0"/>
        <v>14454.05</v>
      </c>
      <c r="I20" s="33">
        <f t="shared" si="0"/>
        <v>245.9</v>
      </c>
      <c r="J20" s="33">
        <f t="shared" si="0"/>
        <v>1790.25</v>
      </c>
      <c r="K20" s="33">
        <f t="shared" si="0"/>
        <v>115</v>
      </c>
      <c r="L20" s="33">
        <f t="shared" si="0"/>
        <v>259.5</v>
      </c>
      <c r="M20" s="33">
        <f t="shared" si="0"/>
        <v>1253.4</v>
      </c>
      <c r="N20" s="44">
        <f t="shared" si="0"/>
        <v>536.6999999999999</v>
      </c>
      <c r="O20" s="55">
        <f t="shared" si="0"/>
        <v>205.1</v>
      </c>
      <c r="P20" s="28">
        <v>41</v>
      </c>
      <c r="Q20" s="32" t="s">
        <v>4</v>
      </c>
      <c r="R20" s="41">
        <f>SUM(R22:R58)</f>
        <v>171.1</v>
      </c>
      <c r="S20" s="41">
        <f aca="true" t="shared" si="1" ref="S20:AD20">SUM(S22:S58)</f>
        <v>83.05</v>
      </c>
      <c r="T20" s="41">
        <f t="shared" si="1"/>
        <v>2311.55</v>
      </c>
      <c r="U20" s="41">
        <f t="shared" si="1"/>
        <v>276.7</v>
      </c>
      <c r="V20" s="41">
        <f t="shared" si="1"/>
        <v>1391</v>
      </c>
      <c r="W20" s="41">
        <f t="shared" si="1"/>
        <v>1412.8</v>
      </c>
      <c r="X20" s="41">
        <f t="shared" si="1"/>
        <v>384.25</v>
      </c>
      <c r="Y20" s="41">
        <f t="shared" si="1"/>
        <v>662.9</v>
      </c>
      <c r="Z20" s="41">
        <f t="shared" si="1"/>
        <v>942.7</v>
      </c>
      <c r="AA20" s="41">
        <f t="shared" si="1"/>
        <v>25508.900000000005</v>
      </c>
      <c r="AB20" s="41">
        <f t="shared" si="1"/>
        <v>2736.95</v>
      </c>
      <c r="AC20" s="41">
        <f t="shared" si="1"/>
        <v>670.2</v>
      </c>
      <c r="AD20" s="55">
        <f t="shared" si="1"/>
        <v>851.8</v>
      </c>
    </row>
    <row r="21" spans="1:30" ht="5.25" customHeight="1">
      <c r="A21" s="27"/>
      <c r="B21" s="5"/>
      <c r="C21" s="33"/>
      <c r="D21" s="34"/>
      <c r="E21" s="34"/>
      <c r="F21" s="34"/>
      <c r="G21" s="34"/>
      <c r="H21" s="34"/>
      <c r="I21" s="35"/>
      <c r="J21" s="34"/>
      <c r="K21" s="36"/>
      <c r="L21" s="37"/>
      <c r="M21" s="37"/>
      <c r="N21" s="38"/>
      <c r="O21" s="56"/>
      <c r="P21" s="27"/>
      <c r="Q21" s="23"/>
      <c r="R21" s="35"/>
      <c r="S21" s="35"/>
      <c r="T21" s="37"/>
      <c r="U21" s="38"/>
      <c r="V21" s="37"/>
      <c r="W21" s="36"/>
      <c r="X21" s="42"/>
      <c r="Y21" s="42"/>
      <c r="Z21" s="34"/>
      <c r="AA21" s="34"/>
      <c r="AB21" s="34"/>
      <c r="AC21" s="37"/>
      <c r="AD21" s="43"/>
    </row>
    <row r="22" spans="1:30" ht="14.25" customHeight="1">
      <c r="A22" s="27">
        <v>41001</v>
      </c>
      <c r="B22" s="30" t="s">
        <v>5</v>
      </c>
      <c r="C22" s="33">
        <f>SUM(D22:O22,R22:AD22)</f>
        <v>3768.6</v>
      </c>
      <c r="D22" s="39">
        <v>128</v>
      </c>
      <c r="E22" s="39">
        <v>20</v>
      </c>
      <c r="F22" s="39">
        <v>279</v>
      </c>
      <c r="G22" s="39">
        <v>480</v>
      </c>
      <c r="H22" s="39">
        <v>832.1</v>
      </c>
      <c r="I22" s="39">
        <v>16.5</v>
      </c>
      <c r="J22" s="39">
        <v>150</v>
      </c>
      <c r="K22" s="39">
        <v>10</v>
      </c>
      <c r="L22" s="39">
        <v>0</v>
      </c>
      <c r="M22" s="39">
        <v>25</v>
      </c>
      <c r="N22" s="53">
        <v>39</v>
      </c>
      <c r="O22" s="40">
        <v>0</v>
      </c>
      <c r="P22" s="27">
        <v>41001</v>
      </c>
      <c r="Q22" s="30" t="s">
        <v>5</v>
      </c>
      <c r="R22" s="39">
        <v>0</v>
      </c>
      <c r="S22" s="39">
        <v>5</v>
      </c>
      <c r="T22" s="39">
        <v>50</v>
      </c>
      <c r="U22" s="39">
        <v>16</v>
      </c>
      <c r="V22" s="39">
        <v>42</v>
      </c>
      <c r="W22" s="39">
        <v>24</v>
      </c>
      <c r="X22" s="39">
        <v>19</v>
      </c>
      <c r="Y22" s="39">
        <v>63</v>
      </c>
      <c r="Z22" s="39">
        <v>0</v>
      </c>
      <c r="AA22" s="39">
        <v>829</v>
      </c>
      <c r="AB22" s="39">
        <v>699</v>
      </c>
      <c r="AC22" s="39">
        <v>30</v>
      </c>
      <c r="AD22" s="40">
        <v>12</v>
      </c>
    </row>
    <row r="23" spans="1:30" ht="14.25" customHeight="1">
      <c r="A23" s="27">
        <v>41006</v>
      </c>
      <c r="B23" s="30" t="s">
        <v>30</v>
      </c>
      <c r="C23" s="33">
        <f aca="true" t="shared" si="2" ref="C23:C58">SUM(D23:O23,R23:AD23)</f>
        <v>3378.8</v>
      </c>
      <c r="D23" s="39">
        <v>42</v>
      </c>
      <c r="E23" s="39">
        <v>0</v>
      </c>
      <c r="F23" s="39">
        <v>28</v>
      </c>
      <c r="G23" s="39">
        <v>13</v>
      </c>
      <c r="H23" s="39">
        <v>261.8</v>
      </c>
      <c r="I23" s="39">
        <v>0</v>
      </c>
      <c r="J23" s="39">
        <v>13</v>
      </c>
      <c r="K23" s="39">
        <v>0</v>
      </c>
      <c r="L23" s="39">
        <v>4</v>
      </c>
      <c r="M23" s="39">
        <v>28</v>
      </c>
      <c r="N23" s="53">
        <v>9</v>
      </c>
      <c r="O23" s="40">
        <v>11</v>
      </c>
      <c r="P23" s="27">
        <v>41006</v>
      </c>
      <c r="Q23" s="30" t="s">
        <v>30</v>
      </c>
      <c r="R23" s="39">
        <v>0</v>
      </c>
      <c r="S23" s="39">
        <v>0</v>
      </c>
      <c r="T23" s="39">
        <v>110.5</v>
      </c>
      <c r="U23" s="39">
        <v>0</v>
      </c>
      <c r="V23" s="39">
        <v>0</v>
      </c>
      <c r="W23" s="39">
        <v>19</v>
      </c>
      <c r="X23" s="39">
        <v>0</v>
      </c>
      <c r="Y23" s="39">
        <v>3.5</v>
      </c>
      <c r="Z23" s="39">
        <v>91</v>
      </c>
      <c r="AA23" s="39">
        <v>2722</v>
      </c>
      <c r="AB23" s="39">
        <v>10</v>
      </c>
      <c r="AC23" s="39">
        <v>13</v>
      </c>
      <c r="AD23" s="40">
        <v>0</v>
      </c>
    </row>
    <row r="24" spans="1:30" ht="14.25" customHeight="1">
      <c r="A24" s="27">
        <v>41013</v>
      </c>
      <c r="B24" s="30" t="s">
        <v>23</v>
      </c>
      <c r="C24" s="33">
        <f t="shared" si="2"/>
        <v>700.06</v>
      </c>
      <c r="D24" s="39">
        <v>25.5</v>
      </c>
      <c r="E24" s="39">
        <v>17.5</v>
      </c>
      <c r="F24" s="39">
        <v>0</v>
      </c>
      <c r="G24" s="39">
        <v>198.36</v>
      </c>
      <c r="H24" s="39">
        <v>22.7</v>
      </c>
      <c r="I24" s="39">
        <v>0</v>
      </c>
      <c r="J24" s="39">
        <v>58</v>
      </c>
      <c r="K24" s="39">
        <v>0</v>
      </c>
      <c r="L24" s="39">
        <v>0</v>
      </c>
      <c r="M24" s="39">
        <v>3.5</v>
      </c>
      <c r="N24" s="53">
        <v>9</v>
      </c>
      <c r="O24" s="40">
        <v>0</v>
      </c>
      <c r="P24" s="27">
        <v>41013</v>
      </c>
      <c r="Q24" s="30" t="s">
        <v>23</v>
      </c>
      <c r="R24" s="39">
        <v>3</v>
      </c>
      <c r="S24" s="39">
        <v>0</v>
      </c>
      <c r="T24" s="39">
        <v>22</v>
      </c>
      <c r="U24" s="39">
        <v>0</v>
      </c>
      <c r="V24" s="39">
        <v>19.5</v>
      </c>
      <c r="W24" s="39">
        <v>2</v>
      </c>
      <c r="X24" s="39">
        <v>3.5</v>
      </c>
      <c r="Y24" s="39">
        <v>42.5</v>
      </c>
      <c r="Z24" s="39">
        <v>6.5</v>
      </c>
      <c r="AA24" s="39">
        <v>235.5</v>
      </c>
      <c r="AB24" s="39">
        <v>26</v>
      </c>
      <c r="AC24" s="39">
        <v>3</v>
      </c>
      <c r="AD24" s="40">
        <v>2</v>
      </c>
    </row>
    <row r="25" spans="1:30" ht="14.25" customHeight="1">
      <c r="A25" s="27">
        <v>41016</v>
      </c>
      <c r="B25" s="30" t="s">
        <v>6</v>
      </c>
      <c r="C25" s="33">
        <f t="shared" si="2"/>
        <v>680.2</v>
      </c>
      <c r="D25" s="39">
        <v>12</v>
      </c>
      <c r="E25" s="39">
        <v>0</v>
      </c>
      <c r="F25" s="39">
        <v>2</v>
      </c>
      <c r="G25" s="39">
        <v>47</v>
      </c>
      <c r="H25" s="39">
        <v>105</v>
      </c>
      <c r="I25" s="39">
        <v>0</v>
      </c>
      <c r="J25" s="39">
        <v>55</v>
      </c>
      <c r="K25" s="39">
        <v>0</v>
      </c>
      <c r="L25" s="39">
        <v>0</v>
      </c>
      <c r="M25" s="39">
        <v>9</v>
      </c>
      <c r="N25" s="53">
        <v>3</v>
      </c>
      <c r="O25" s="40">
        <v>0</v>
      </c>
      <c r="P25" s="27">
        <v>41016</v>
      </c>
      <c r="Q25" s="30" t="s">
        <v>6</v>
      </c>
      <c r="R25" s="39">
        <v>2</v>
      </c>
      <c r="S25" s="39">
        <v>0</v>
      </c>
      <c r="T25" s="39">
        <v>7</v>
      </c>
      <c r="U25" s="39">
        <v>24.7</v>
      </c>
      <c r="V25" s="39">
        <v>1.5</v>
      </c>
      <c r="W25" s="39">
        <v>0</v>
      </c>
      <c r="X25" s="39">
        <v>16</v>
      </c>
      <c r="Y25" s="39">
        <v>9.5</v>
      </c>
      <c r="Z25" s="39">
        <v>7</v>
      </c>
      <c r="AA25" s="39">
        <v>208</v>
      </c>
      <c r="AB25" s="39">
        <v>169.5</v>
      </c>
      <c r="AC25" s="39">
        <v>0</v>
      </c>
      <c r="AD25" s="40">
        <v>2</v>
      </c>
    </row>
    <row r="26" spans="1:30" ht="14.25" customHeight="1">
      <c r="A26" s="27">
        <v>41020</v>
      </c>
      <c r="B26" s="30" t="s">
        <v>7</v>
      </c>
      <c r="C26" s="33">
        <f t="shared" si="2"/>
        <v>3975.9</v>
      </c>
      <c r="D26" s="39">
        <v>258</v>
      </c>
      <c r="E26" s="39">
        <v>0</v>
      </c>
      <c r="F26" s="39">
        <v>607</v>
      </c>
      <c r="G26" s="39">
        <v>400.5</v>
      </c>
      <c r="H26" s="39">
        <v>359</v>
      </c>
      <c r="I26" s="39">
        <v>9</v>
      </c>
      <c r="J26" s="39">
        <v>46</v>
      </c>
      <c r="K26" s="39">
        <v>19</v>
      </c>
      <c r="L26" s="39">
        <v>16</v>
      </c>
      <c r="M26" s="39">
        <v>181</v>
      </c>
      <c r="N26" s="53">
        <v>32.5</v>
      </c>
      <c r="O26" s="40">
        <v>0</v>
      </c>
      <c r="P26" s="27">
        <v>41020</v>
      </c>
      <c r="Q26" s="30" t="s">
        <v>7</v>
      </c>
      <c r="R26" s="39">
        <v>10.9</v>
      </c>
      <c r="S26" s="39">
        <v>9</v>
      </c>
      <c r="T26" s="39">
        <v>138.5</v>
      </c>
      <c r="U26" s="39">
        <v>6.5</v>
      </c>
      <c r="V26" s="39">
        <v>122.5</v>
      </c>
      <c r="W26" s="39">
        <v>151.5</v>
      </c>
      <c r="X26" s="39">
        <v>10</v>
      </c>
      <c r="Y26" s="39">
        <v>11</v>
      </c>
      <c r="Z26" s="39">
        <v>17</v>
      </c>
      <c r="AA26" s="39">
        <v>1393.5</v>
      </c>
      <c r="AB26" s="39">
        <v>94</v>
      </c>
      <c r="AC26" s="39">
        <v>70</v>
      </c>
      <c r="AD26" s="40">
        <v>13.5</v>
      </c>
    </row>
    <row r="27" spans="1:30" ht="14.25" customHeight="1">
      <c r="A27" s="27">
        <v>41026</v>
      </c>
      <c r="B27" s="30" t="s">
        <v>24</v>
      </c>
      <c r="C27" s="33">
        <f t="shared" si="2"/>
        <v>809.25</v>
      </c>
      <c r="D27" s="39">
        <v>21</v>
      </c>
      <c r="E27" s="39">
        <v>6</v>
      </c>
      <c r="F27" s="39">
        <v>0</v>
      </c>
      <c r="G27" s="39">
        <v>12</v>
      </c>
      <c r="H27" s="39">
        <v>44.5</v>
      </c>
      <c r="I27" s="39">
        <v>11</v>
      </c>
      <c r="J27" s="39">
        <v>161.5</v>
      </c>
      <c r="K27" s="39">
        <v>0</v>
      </c>
      <c r="L27" s="39">
        <v>0</v>
      </c>
      <c r="M27" s="39">
        <v>0</v>
      </c>
      <c r="N27" s="53">
        <v>59.75</v>
      </c>
      <c r="O27" s="40">
        <v>0</v>
      </c>
      <c r="P27" s="27">
        <v>41026</v>
      </c>
      <c r="Q27" s="30" t="s">
        <v>24</v>
      </c>
      <c r="R27" s="39">
        <v>0</v>
      </c>
      <c r="S27" s="39">
        <v>0</v>
      </c>
      <c r="T27" s="39">
        <v>2</v>
      </c>
      <c r="U27" s="39">
        <v>20</v>
      </c>
      <c r="V27" s="39">
        <v>61</v>
      </c>
      <c r="W27" s="39">
        <v>1</v>
      </c>
      <c r="X27" s="39">
        <v>31</v>
      </c>
      <c r="Y27" s="39">
        <v>45</v>
      </c>
      <c r="Z27" s="39">
        <v>0</v>
      </c>
      <c r="AA27" s="39">
        <v>85</v>
      </c>
      <c r="AB27" s="39">
        <v>47.5</v>
      </c>
      <c r="AC27" s="39">
        <v>0</v>
      </c>
      <c r="AD27" s="40">
        <v>201</v>
      </c>
    </row>
    <row r="28" spans="1:30" ht="14.25" customHeight="1">
      <c r="A28" s="27">
        <v>41078</v>
      </c>
      <c r="B28" s="30" t="s">
        <v>8</v>
      </c>
      <c r="C28" s="33">
        <f t="shared" si="2"/>
        <v>1065.6</v>
      </c>
      <c r="D28" s="39">
        <v>16</v>
      </c>
      <c r="E28" s="39">
        <v>1.5</v>
      </c>
      <c r="F28" s="39">
        <v>116</v>
      </c>
      <c r="G28" s="39">
        <v>334</v>
      </c>
      <c r="H28" s="39">
        <v>139.6</v>
      </c>
      <c r="I28" s="39">
        <v>7.5</v>
      </c>
      <c r="J28" s="39">
        <v>28</v>
      </c>
      <c r="K28" s="39">
        <v>9</v>
      </c>
      <c r="L28" s="39">
        <v>0</v>
      </c>
      <c r="M28" s="39">
        <v>44</v>
      </c>
      <c r="N28" s="53">
        <v>2</v>
      </c>
      <c r="O28" s="40">
        <v>0</v>
      </c>
      <c r="P28" s="27">
        <v>41078</v>
      </c>
      <c r="Q28" s="30" t="s">
        <v>8</v>
      </c>
      <c r="R28" s="39">
        <v>0</v>
      </c>
      <c r="S28" s="39">
        <v>0</v>
      </c>
      <c r="T28" s="39">
        <v>74</v>
      </c>
      <c r="U28" s="39">
        <v>0</v>
      </c>
      <c r="V28" s="39">
        <v>37</v>
      </c>
      <c r="W28" s="39">
        <v>10</v>
      </c>
      <c r="X28" s="39">
        <v>21</v>
      </c>
      <c r="Y28" s="39">
        <v>10</v>
      </c>
      <c r="Z28" s="39">
        <v>0</v>
      </c>
      <c r="AA28" s="39">
        <v>135</v>
      </c>
      <c r="AB28" s="39">
        <v>41</v>
      </c>
      <c r="AC28" s="39">
        <v>37</v>
      </c>
      <c r="AD28" s="40">
        <v>3</v>
      </c>
    </row>
    <row r="29" spans="1:30" ht="14.25" customHeight="1">
      <c r="A29" s="27">
        <v>41132</v>
      </c>
      <c r="B29" s="30" t="s">
        <v>9</v>
      </c>
      <c r="C29" s="33">
        <f t="shared" si="2"/>
        <v>1682.98</v>
      </c>
      <c r="D29" s="39">
        <v>54.25</v>
      </c>
      <c r="E29" s="39">
        <v>1</v>
      </c>
      <c r="F29" s="39">
        <v>24.5</v>
      </c>
      <c r="G29" s="39">
        <v>478.23</v>
      </c>
      <c r="H29" s="39">
        <v>176</v>
      </c>
      <c r="I29" s="39">
        <v>54</v>
      </c>
      <c r="J29" s="39">
        <v>64</v>
      </c>
      <c r="K29" s="39">
        <v>0</v>
      </c>
      <c r="L29" s="39">
        <v>0</v>
      </c>
      <c r="M29" s="39">
        <v>10</v>
      </c>
      <c r="N29" s="53">
        <v>59</v>
      </c>
      <c r="O29" s="40">
        <v>0</v>
      </c>
      <c r="P29" s="27">
        <v>41132</v>
      </c>
      <c r="Q29" s="30" t="s">
        <v>9</v>
      </c>
      <c r="R29" s="39">
        <v>7</v>
      </c>
      <c r="S29" s="39">
        <v>1</v>
      </c>
      <c r="T29" s="39">
        <v>19</v>
      </c>
      <c r="U29" s="39">
        <v>30</v>
      </c>
      <c r="V29" s="39">
        <v>50</v>
      </c>
      <c r="W29" s="39">
        <v>21</v>
      </c>
      <c r="X29" s="39">
        <v>38</v>
      </c>
      <c r="Y29" s="39">
        <v>67</v>
      </c>
      <c r="Z29" s="39">
        <v>1</v>
      </c>
      <c r="AA29" s="39">
        <v>444.5</v>
      </c>
      <c r="AB29" s="39">
        <v>65</v>
      </c>
      <c r="AC29" s="39">
        <v>5</v>
      </c>
      <c r="AD29" s="40">
        <v>13.5</v>
      </c>
    </row>
    <row r="30" spans="1:30" ht="14.25" customHeight="1">
      <c r="A30" s="27">
        <v>41206</v>
      </c>
      <c r="B30" s="30" t="s">
        <v>10</v>
      </c>
      <c r="C30" s="33">
        <f t="shared" si="2"/>
        <v>1420</v>
      </c>
      <c r="D30" s="39">
        <v>11</v>
      </c>
      <c r="E30" s="39">
        <v>0</v>
      </c>
      <c r="F30" s="39">
        <v>2</v>
      </c>
      <c r="G30" s="39">
        <v>292.5</v>
      </c>
      <c r="H30" s="39">
        <v>388.4</v>
      </c>
      <c r="I30" s="39">
        <v>4</v>
      </c>
      <c r="J30" s="39">
        <v>28.5</v>
      </c>
      <c r="K30" s="39">
        <v>4</v>
      </c>
      <c r="L30" s="39">
        <v>0</v>
      </c>
      <c r="M30" s="39">
        <v>96.5</v>
      </c>
      <c r="N30" s="53">
        <v>6.5</v>
      </c>
      <c r="O30" s="40">
        <v>0</v>
      </c>
      <c r="P30" s="27">
        <v>41206</v>
      </c>
      <c r="Q30" s="30" t="s">
        <v>10</v>
      </c>
      <c r="R30" s="39">
        <v>0</v>
      </c>
      <c r="S30" s="39">
        <v>2</v>
      </c>
      <c r="T30" s="39">
        <v>92.6</v>
      </c>
      <c r="U30" s="39">
        <v>0</v>
      </c>
      <c r="V30" s="39">
        <v>72</v>
      </c>
      <c r="W30" s="39">
        <v>5</v>
      </c>
      <c r="X30" s="39">
        <v>18</v>
      </c>
      <c r="Y30" s="39">
        <v>5</v>
      </c>
      <c r="Z30" s="39">
        <v>22</v>
      </c>
      <c r="AA30" s="39">
        <v>271</v>
      </c>
      <c r="AB30" s="39">
        <v>56</v>
      </c>
      <c r="AC30" s="39">
        <v>39</v>
      </c>
      <c r="AD30" s="40">
        <v>4</v>
      </c>
    </row>
    <row r="31" spans="1:30" ht="14.25" customHeight="1">
      <c r="A31" s="27">
        <v>41244</v>
      </c>
      <c r="B31" s="30" t="s">
        <v>61</v>
      </c>
      <c r="C31" s="33">
        <f t="shared" si="2"/>
        <v>466.5</v>
      </c>
      <c r="D31" s="39">
        <v>43</v>
      </c>
      <c r="E31" s="39">
        <v>0</v>
      </c>
      <c r="F31" s="39">
        <v>4</v>
      </c>
      <c r="G31" s="39">
        <v>139.5</v>
      </c>
      <c r="H31" s="39">
        <v>24.5</v>
      </c>
      <c r="I31" s="39">
        <v>0</v>
      </c>
      <c r="J31" s="39">
        <v>11</v>
      </c>
      <c r="K31" s="39">
        <v>0</v>
      </c>
      <c r="L31" s="39">
        <v>0</v>
      </c>
      <c r="M31" s="39">
        <v>1</v>
      </c>
      <c r="N31" s="53">
        <v>6</v>
      </c>
      <c r="O31" s="40">
        <v>1</v>
      </c>
      <c r="P31" s="27">
        <v>41244</v>
      </c>
      <c r="Q31" s="30" t="s">
        <v>61</v>
      </c>
      <c r="R31" s="39">
        <v>0</v>
      </c>
      <c r="S31" s="39">
        <v>0</v>
      </c>
      <c r="T31" s="39">
        <v>3</v>
      </c>
      <c r="U31" s="39">
        <v>20</v>
      </c>
      <c r="V31" s="39">
        <v>16.5</v>
      </c>
      <c r="W31" s="39">
        <v>1</v>
      </c>
      <c r="X31" s="39">
        <v>4</v>
      </c>
      <c r="Y31" s="39">
        <v>6</v>
      </c>
      <c r="Z31" s="39">
        <v>1</v>
      </c>
      <c r="AA31" s="39">
        <v>152</v>
      </c>
      <c r="AB31" s="39">
        <v>18</v>
      </c>
      <c r="AC31" s="39">
        <v>6</v>
      </c>
      <c r="AD31" s="40">
        <v>9</v>
      </c>
    </row>
    <row r="32" spans="1:30" ht="14.25" customHeight="1">
      <c r="A32" s="27">
        <v>41298</v>
      </c>
      <c r="B32" s="30" t="s">
        <v>25</v>
      </c>
      <c r="C32" s="33">
        <f t="shared" si="2"/>
        <v>3666</v>
      </c>
      <c r="D32" s="39">
        <v>168</v>
      </c>
      <c r="E32" s="39">
        <v>8.5</v>
      </c>
      <c r="F32" s="39">
        <v>10</v>
      </c>
      <c r="G32" s="39">
        <v>132</v>
      </c>
      <c r="H32" s="39">
        <v>92</v>
      </c>
      <c r="I32" s="39">
        <v>0</v>
      </c>
      <c r="J32" s="39">
        <v>135</v>
      </c>
      <c r="K32" s="39">
        <v>5</v>
      </c>
      <c r="L32" s="39">
        <v>18</v>
      </c>
      <c r="M32" s="39">
        <v>59</v>
      </c>
      <c r="N32" s="53">
        <v>26.5</v>
      </c>
      <c r="O32" s="40">
        <v>0</v>
      </c>
      <c r="P32" s="27">
        <v>41298</v>
      </c>
      <c r="Q32" s="30" t="s">
        <v>25</v>
      </c>
      <c r="R32" s="39">
        <v>2</v>
      </c>
      <c r="S32" s="39">
        <v>0</v>
      </c>
      <c r="T32" s="39">
        <v>264</v>
      </c>
      <c r="U32" s="39">
        <v>11</v>
      </c>
      <c r="V32" s="39">
        <v>31</v>
      </c>
      <c r="W32" s="39">
        <v>114</v>
      </c>
      <c r="X32" s="39">
        <v>26</v>
      </c>
      <c r="Y32" s="39">
        <v>150</v>
      </c>
      <c r="Z32" s="39">
        <v>44.5</v>
      </c>
      <c r="AA32" s="39">
        <v>2115</v>
      </c>
      <c r="AB32" s="39">
        <v>178</v>
      </c>
      <c r="AC32" s="39">
        <v>33</v>
      </c>
      <c r="AD32" s="40">
        <v>43.5</v>
      </c>
    </row>
    <row r="33" spans="1:30" ht="14.25" customHeight="1">
      <c r="A33" s="27">
        <v>41306</v>
      </c>
      <c r="B33" s="30" t="s">
        <v>26</v>
      </c>
      <c r="C33" s="33">
        <f t="shared" si="2"/>
        <v>3457.45</v>
      </c>
      <c r="D33" s="39">
        <v>145</v>
      </c>
      <c r="E33" s="39">
        <v>14</v>
      </c>
      <c r="F33" s="39">
        <v>60</v>
      </c>
      <c r="G33" s="39">
        <v>465.44999999999993</v>
      </c>
      <c r="H33" s="39">
        <v>186.5</v>
      </c>
      <c r="I33" s="39">
        <v>7</v>
      </c>
      <c r="J33" s="39">
        <v>157</v>
      </c>
      <c r="K33" s="39">
        <v>5</v>
      </c>
      <c r="L33" s="39">
        <v>4</v>
      </c>
      <c r="M33" s="39">
        <v>32</v>
      </c>
      <c r="N33" s="53">
        <v>28</v>
      </c>
      <c r="O33" s="40">
        <v>0</v>
      </c>
      <c r="P33" s="27">
        <v>41306</v>
      </c>
      <c r="Q33" s="30" t="s">
        <v>26</v>
      </c>
      <c r="R33" s="39">
        <v>2</v>
      </c>
      <c r="S33" s="39">
        <v>0</v>
      </c>
      <c r="T33" s="39">
        <v>116</v>
      </c>
      <c r="U33" s="39">
        <v>36</v>
      </c>
      <c r="V33" s="39">
        <v>59</v>
      </c>
      <c r="W33" s="39">
        <v>11</v>
      </c>
      <c r="X33" s="39">
        <v>23</v>
      </c>
      <c r="Y33" s="39">
        <v>15</v>
      </c>
      <c r="Z33" s="39">
        <v>11.5</v>
      </c>
      <c r="AA33" s="39">
        <v>1927</v>
      </c>
      <c r="AB33" s="39">
        <v>98</v>
      </c>
      <c r="AC33" s="39">
        <v>17</v>
      </c>
      <c r="AD33" s="40">
        <v>38</v>
      </c>
    </row>
    <row r="34" spans="1:30" ht="14.25" customHeight="1">
      <c r="A34" s="27">
        <v>41319</v>
      </c>
      <c r="B34" s="30" t="s">
        <v>27</v>
      </c>
      <c r="C34" s="33">
        <f t="shared" si="2"/>
        <v>1538.3</v>
      </c>
      <c r="D34" s="39">
        <v>68</v>
      </c>
      <c r="E34" s="39">
        <v>5</v>
      </c>
      <c r="F34" s="39">
        <v>17</v>
      </c>
      <c r="G34" s="39">
        <v>109.3</v>
      </c>
      <c r="H34" s="39">
        <v>57</v>
      </c>
      <c r="I34" s="39">
        <v>0</v>
      </c>
      <c r="J34" s="39">
        <v>73</v>
      </c>
      <c r="K34" s="39">
        <v>8.5</v>
      </c>
      <c r="L34" s="39">
        <v>7</v>
      </c>
      <c r="M34" s="39">
        <v>23</v>
      </c>
      <c r="N34" s="53">
        <v>7</v>
      </c>
      <c r="O34" s="40">
        <v>0</v>
      </c>
      <c r="P34" s="27">
        <v>41319</v>
      </c>
      <c r="Q34" s="30" t="s">
        <v>27</v>
      </c>
      <c r="R34" s="39">
        <v>0</v>
      </c>
      <c r="S34" s="39">
        <v>8</v>
      </c>
      <c r="T34" s="39">
        <v>21</v>
      </c>
      <c r="U34" s="39">
        <v>7</v>
      </c>
      <c r="V34" s="39">
        <v>87.5</v>
      </c>
      <c r="W34" s="39">
        <v>11</v>
      </c>
      <c r="X34" s="39">
        <v>16</v>
      </c>
      <c r="Y34" s="39">
        <v>8</v>
      </c>
      <c r="Z34" s="39">
        <v>13</v>
      </c>
      <c r="AA34" s="39">
        <v>848</v>
      </c>
      <c r="AB34" s="39">
        <v>99</v>
      </c>
      <c r="AC34" s="39">
        <v>10</v>
      </c>
      <c r="AD34" s="40">
        <v>35</v>
      </c>
    </row>
    <row r="35" spans="1:30" ht="14.25" customHeight="1">
      <c r="A35" s="27">
        <v>41349</v>
      </c>
      <c r="B35" s="30" t="s">
        <v>62</v>
      </c>
      <c r="C35" s="33">
        <f t="shared" si="2"/>
        <v>435.94999999999993</v>
      </c>
      <c r="D35" s="39">
        <v>12</v>
      </c>
      <c r="E35" s="39">
        <v>3</v>
      </c>
      <c r="F35" s="39">
        <v>16</v>
      </c>
      <c r="G35" s="39">
        <v>96.54999999999998</v>
      </c>
      <c r="H35" s="39">
        <v>17</v>
      </c>
      <c r="I35" s="39">
        <v>0</v>
      </c>
      <c r="J35" s="39">
        <v>12.5</v>
      </c>
      <c r="K35" s="39">
        <v>0</v>
      </c>
      <c r="L35" s="39">
        <v>0</v>
      </c>
      <c r="M35" s="39">
        <v>5</v>
      </c>
      <c r="N35" s="53">
        <v>2.5</v>
      </c>
      <c r="O35" s="40">
        <v>0</v>
      </c>
      <c r="P35" s="27">
        <v>41349</v>
      </c>
      <c r="Q35" s="30" t="s">
        <v>62</v>
      </c>
      <c r="R35" s="39">
        <v>1.5</v>
      </c>
      <c r="S35" s="39">
        <v>0</v>
      </c>
      <c r="T35" s="39">
        <v>13.5</v>
      </c>
      <c r="U35" s="39">
        <v>6</v>
      </c>
      <c r="V35" s="39">
        <v>12.5</v>
      </c>
      <c r="W35" s="39">
        <v>43.5</v>
      </c>
      <c r="X35" s="39">
        <v>0</v>
      </c>
      <c r="Y35" s="39">
        <v>31</v>
      </c>
      <c r="Z35" s="39">
        <v>0</v>
      </c>
      <c r="AA35" s="39">
        <v>123.9</v>
      </c>
      <c r="AB35" s="39">
        <v>28.5</v>
      </c>
      <c r="AC35" s="39">
        <v>9</v>
      </c>
      <c r="AD35" s="40">
        <v>2</v>
      </c>
    </row>
    <row r="36" spans="1:30" ht="14.25" customHeight="1">
      <c r="A36" s="27">
        <v>41357</v>
      </c>
      <c r="B36" s="30" t="s">
        <v>11</v>
      </c>
      <c r="C36" s="33">
        <f t="shared" si="2"/>
        <v>1443.4999999999998</v>
      </c>
      <c r="D36" s="39">
        <v>55.550000000000004</v>
      </c>
      <c r="E36" s="39">
        <v>5.85</v>
      </c>
      <c r="F36" s="39">
        <v>0</v>
      </c>
      <c r="G36" s="39">
        <v>191.2</v>
      </c>
      <c r="H36" s="39">
        <v>147.39999999999998</v>
      </c>
      <c r="I36" s="39">
        <v>5.8999999999999995</v>
      </c>
      <c r="J36" s="39">
        <v>0</v>
      </c>
      <c r="K36" s="39">
        <v>0</v>
      </c>
      <c r="L36" s="39">
        <v>0</v>
      </c>
      <c r="M36" s="39">
        <v>79.9</v>
      </c>
      <c r="N36" s="53">
        <v>21.400000000000002</v>
      </c>
      <c r="O36" s="40">
        <v>0</v>
      </c>
      <c r="P36" s="27">
        <v>41357</v>
      </c>
      <c r="Q36" s="30" t="s">
        <v>11</v>
      </c>
      <c r="R36" s="39">
        <v>0</v>
      </c>
      <c r="S36" s="39">
        <v>7.5</v>
      </c>
      <c r="T36" s="39">
        <v>13.399999999999999</v>
      </c>
      <c r="U36" s="39">
        <v>0</v>
      </c>
      <c r="V36" s="39">
        <v>5</v>
      </c>
      <c r="W36" s="39">
        <v>15.8</v>
      </c>
      <c r="X36" s="39">
        <v>0</v>
      </c>
      <c r="Y36" s="39">
        <v>8.6</v>
      </c>
      <c r="Z36" s="39">
        <v>1.7</v>
      </c>
      <c r="AA36" s="39">
        <v>832.0999999999999</v>
      </c>
      <c r="AB36" s="39">
        <v>40</v>
      </c>
      <c r="AC36" s="39">
        <v>12.2</v>
      </c>
      <c r="AD36" s="40">
        <v>0</v>
      </c>
    </row>
    <row r="37" spans="1:30" ht="14.25" customHeight="1">
      <c r="A37" s="27">
        <v>41359</v>
      </c>
      <c r="B37" s="30" t="s">
        <v>31</v>
      </c>
      <c r="C37" s="33">
        <f t="shared" si="2"/>
        <v>6416.3</v>
      </c>
      <c r="D37" s="39">
        <v>406.5</v>
      </c>
      <c r="E37" s="39">
        <v>0</v>
      </c>
      <c r="F37" s="39">
        <v>6</v>
      </c>
      <c r="G37" s="39">
        <v>30.5</v>
      </c>
      <c r="H37" s="39">
        <v>4790.8</v>
      </c>
      <c r="I37" s="39">
        <v>0</v>
      </c>
      <c r="J37" s="39">
        <v>23</v>
      </c>
      <c r="K37" s="39">
        <v>0</v>
      </c>
      <c r="L37" s="39">
        <v>3</v>
      </c>
      <c r="M37" s="39">
        <v>60</v>
      </c>
      <c r="N37" s="53">
        <v>0</v>
      </c>
      <c r="O37" s="40">
        <v>4</v>
      </c>
      <c r="P37" s="27">
        <v>41359</v>
      </c>
      <c r="Q37" s="30" t="s">
        <v>31</v>
      </c>
      <c r="R37" s="39">
        <v>0</v>
      </c>
      <c r="S37" s="39">
        <v>4</v>
      </c>
      <c r="T37" s="39">
        <v>193</v>
      </c>
      <c r="U37" s="39">
        <v>2</v>
      </c>
      <c r="V37" s="39">
        <v>0</v>
      </c>
      <c r="W37" s="39">
        <v>213</v>
      </c>
      <c r="X37" s="39">
        <v>3</v>
      </c>
      <c r="Y37" s="39">
        <v>6</v>
      </c>
      <c r="Z37" s="39">
        <v>10</v>
      </c>
      <c r="AA37" s="39">
        <v>605.5</v>
      </c>
      <c r="AB37" s="39">
        <v>12</v>
      </c>
      <c r="AC37" s="39">
        <v>44</v>
      </c>
      <c r="AD37" s="40">
        <v>0</v>
      </c>
    </row>
    <row r="38" spans="1:30" ht="14.25" customHeight="1">
      <c r="A38" s="27">
        <v>41378</v>
      </c>
      <c r="B38" s="30" t="s">
        <v>18</v>
      </c>
      <c r="C38" s="33">
        <f t="shared" si="2"/>
        <v>990.5</v>
      </c>
      <c r="D38" s="39">
        <v>148</v>
      </c>
      <c r="E38" s="39">
        <v>0</v>
      </c>
      <c r="F38" s="39">
        <v>0</v>
      </c>
      <c r="G38" s="39">
        <v>0</v>
      </c>
      <c r="H38" s="39">
        <v>209.5</v>
      </c>
      <c r="I38" s="39">
        <v>0</v>
      </c>
      <c r="J38" s="39">
        <v>23</v>
      </c>
      <c r="K38" s="39">
        <v>0</v>
      </c>
      <c r="L38" s="39">
        <v>26</v>
      </c>
      <c r="M38" s="39">
        <v>3.5</v>
      </c>
      <c r="N38" s="53">
        <v>0</v>
      </c>
      <c r="O38" s="40">
        <v>89</v>
      </c>
      <c r="P38" s="27">
        <v>41378</v>
      </c>
      <c r="Q38" s="30" t="s">
        <v>18</v>
      </c>
      <c r="R38" s="39">
        <v>0</v>
      </c>
      <c r="S38" s="39">
        <v>10</v>
      </c>
      <c r="T38" s="39">
        <v>87</v>
      </c>
      <c r="U38" s="39">
        <v>0</v>
      </c>
      <c r="V38" s="39">
        <v>0</v>
      </c>
      <c r="W38" s="39">
        <v>40</v>
      </c>
      <c r="X38" s="39">
        <v>0</v>
      </c>
      <c r="Y38" s="39">
        <v>2</v>
      </c>
      <c r="Z38" s="39">
        <v>156</v>
      </c>
      <c r="AA38" s="39">
        <v>159.5</v>
      </c>
      <c r="AB38" s="39">
        <v>15</v>
      </c>
      <c r="AC38" s="39">
        <v>22</v>
      </c>
      <c r="AD38" s="40">
        <v>0</v>
      </c>
    </row>
    <row r="39" spans="1:30" ht="14.25" customHeight="1">
      <c r="A39" s="27">
        <v>41396</v>
      </c>
      <c r="B39" s="30" t="s">
        <v>19</v>
      </c>
      <c r="C39" s="33">
        <f t="shared" si="2"/>
        <v>3279.7999999999997</v>
      </c>
      <c r="D39" s="39">
        <v>169.7</v>
      </c>
      <c r="E39" s="39">
        <v>9.5</v>
      </c>
      <c r="F39" s="39">
        <v>48.400000000000006</v>
      </c>
      <c r="G39" s="39">
        <v>433.8</v>
      </c>
      <c r="H39" s="39">
        <v>409.5</v>
      </c>
      <c r="I39" s="39">
        <v>3</v>
      </c>
      <c r="J39" s="39">
        <v>61.75</v>
      </c>
      <c r="K39" s="39">
        <v>25</v>
      </c>
      <c r="L39" s="39">
        <v>27.5</v>
      </c>
      <c r="M39" s="39">
        <v>53.5</v>
      </c>
      <c r="N39" s="53">
        <v>32.5</v>
      </c>
      <c r="O39" s="40">
        <v>18.5</v>
      </c>
      <c r="P39" s="27">
        <v>41396</v>
      </c>
      <c r="Q39" s="30" t="s">
        <v>19</v>
      </c>
      <c r="R39" s="39">
        <v>8</v>
      </c>
      <c r="S39" s="39">
        <v>10.850000000000001</v>
      </c>
      <c r="T39" s="39">
        <v>197.75</v>
      </c>
      <c r="U39" s="39">
        <v>16</v>
      </c>
      <c r="V39" s="39">
        <v>151.5</v>
      </c>
      <c r="W39" s="39">
        <v>216.5</v>
      </c>
      <c r="X39" s="39">
        <v>20.75</v>
      </c>
      <c r="Y39" s="39">
        <v>22</v>
      </c>
      <c r="Z39" s="39">
        <v>48</v>
      </c>
      <c r="AA39" s="39">
        <v>1119.6</v>
      </c>
      <c r="AB39" s="39">
        <v>87</v>
      </c>
      <c r="AC39" s="39">
        <v>74.5</v>
      </c>
      <c r="AD39" s="40">
        <v>14.7</v>
      </c>
    </row>
    <row r="40" spans="1:30" ht="14.25" customHeight="1">
      <c r="A40" s="27">
        <v>41483</v>
      </c>
      <c r="B40" s="30" t="s">
        <v>20</v>
      </c>
      <c r="C40" s="33">
        <f t="shared" si="2"/>
        <v>680</v>
      </c>
      <c r="D40" s="39">
        <v>24</v>
      </c>
      <c r="E40" s="39">
        <v>1</v>
      </c>
      <c r="F40" s="39">
        <v>0</v>
      </c>
      <c r="G40" s="39">
        <v>123.3</v>
      </c>
      <c r="H40" s="39">
        <v>73</v>
      </c>
      <c r="I40" s="39">
        <v>0</v>
      </c>
      <c r="J40" s="39">
        <v>24</v>
      </c>
      <c r="K40" s="39">
        <v>0</v>
      </c>
      <c r="L40" s="39">
        <v>0</v>
      </c>
      <c r="M40" s="39">
        <v>25</v>
      </c>
      <c r="N40" s="53">
        <v>5</v>
      </c>
      <c r="O40" s="40">
        <v>2</v>
      </c>
      <c r="P40" s="27">
        <v>41483</v>
      </c>
      <c r="Q40" s="30" t="s">
        <v>20</v>
      </c>
      <c r="R40" s="39">
        <v>0</v>
      </c>
      <c r="S40" s="39">
        <v>5.199999999999999</v>
      </c>
      <c r="T40" s="39">
        <v>11</v>
      </c>
      <c r="U40" s="39">
        <v>4</v>
      </c>
      <c r="V40" s="39">
        <v>0</v>
      </c>
      <c r="W40" s="39">
        <v>2</v>
      </c>
      <c r="X40" s="39">
        <v>0</v>
      </c>
      <c r="Y40" s="39">
        <v>109.8</v>
      </c>
      <c r="Z40" s="39">
        <v>8.5</v>
      </c>
      <c r="AA40" s="39">
        <v>243.2</v>
      </c>
      <c r="AB40" s="39">
        <v>8</v>
      </c>
      <c r="AC40" s="39">
        <v>10</v>
      </c>
      <c r="AD40" s="40">
        <v>1</v>
      </c>
    </row>
    <row r="41" spans="1:30" ht="14.25" customHeight="1">
      <c r="A41" s="27">
        <v>41503</v>
      </c>
      <c r="B41" s="30" t="s">
        <v>32</v>
      </c>
      <c r="C41" s="33">
        <f t="shared" si="2"/>
        <v>946</v>
      </c>
      <c r="D41" s="39">
        <v>112</v>
      </c>
      <c r="E41" s="39">
        <v>0</v>
      </c>
      <c r="F41" s="39">
        <v>8</v>
      </c>
      <c r="G41" s="39">
        <v>72</v>
      </c>
      <c r="H41" s="39">
        <v>65</v>
      </c>
      <c r="I41" s="39">
        <v>0</v>
      </c>
      <c r="J41" s="39">
        <v>23</v>
      </c>
      <c r="K41" s="39">
        <v>0</v>
      </c>
      <c r="L41" s="39">
        <v>3</v>
      </c>
      <c r="M41" s="39">
        <v>15</v>
      </c>
      <c r="N41" s="53">
        <v>7</v>
      </c>
      <c r="O41" s="40">
        <v>0</v>
      </c>
      <c r="P41" s="27">
        <v>41503</v>
      </c>
      <c r="Q41" s="30" t="s">
        <v>32</v>
      </c>
      <c r="R41" s="39">
        <v>0</v>
      </c>
      <c r="S41" s="39">
        <v>0</v>
      </c>
      <c r="T41" s="39">
        <v>46</v>
      </c>
      <c r="U41" s="39">
        <v>2</v>
      </c>
      <c r="V41" s="39">
        <v>0</v>
      </c>
      <c r="W41" s="39">
        <v>8.5</v>
      </c>
      <c r="X41" s="39">
        <v>0</v>
      </c>
      <c r="Y41" s="39">
        <v>1</v>
      </c>
      <c r="Z41" s="39">
        <v>24.5</v>
      </c>
      <c r="AA41" s="39">
        <v>534</v>
      </c>
      <c r="AB41" s="39">
        <v>18</v>
      </c>
      <c r="AC41" s="39">
        <v>4.5</v>
      </c>
      <c r="AD41" s="40">
        <v>2.5</v>
      </c>
    </row>
    <row r="42" spans="1:30" ht="14.25" customHeight="1">
      <c r="A42" s="27">
        <v>41518</v>
      </c>
      <c r="B42" s="30" t="s">
        <v>21</v>
      </c>
      <c r="C42" s="33">
        <f t="shared" si="2"/>
        <v>577.85</v>
      </c>
      <c r="D42" s="39">
        <v>13</v>
      </c>
      <c r="E42" s="39">
        <v>4</v>
      </c>
      <c r="F42" s="39">
        <v>2</v>
      </c>
      <c r="G42" s="39">
        <v>280.9</v>
      </c>
      <c r="H42" s="39">
        <v>119.25</v>
      </c>
      <c r="I42" s="39">
        <v>0</v>
      </c>
      <c r="J42" s="39">
        <v>55</v>
      </c>
      <c r="K42" s="39">
        <v>0</v>
      </c>
      <c r="L42" s="39">
        <v>0</v>
      </c>
      <c r="M42" s="39">
        <v>1</v>
      </c>
      <c r="N42" s="53">
        <v>0</v>
      </c>
      <c r="O42" s="40">
        <v>0</v>
      </c>
      <c r="P42" s="27">
        <v>41518</v>
      </c>
      <c r="Q42" s="30" t="s">
        <v>21</v>
      </c>
      <c r="R42" s="39">
        <v>0</v>
      </c>
      <c r="S42" s="39">
        <v>0</v>
      </c>
      <c r="T42" s="39">
        <v>7</v>
      </c>
      <c r="U42" s="39">
        <v>0</v>
      </c>
      <c r="V42" s="39">
        <v>5.5</v>
      </c>
      <c r="W42" s="39">
        <v>0</v>
      </c>
      <c r="X42" s="39">
        <v>0</v>
      </c>
      <c r="Y42" s="39">
        <v>8</v>
      </c>
      <c r="Z42" s="39">
        <v>0</v>
      </c>
      <c r="AA42" s="39">
        <v>58</v>
      </c>
      <c r="AB42" s="39">
        <v>23.2</v>
      </c>
      <c r="AC42" s="39">
        <v>0</v>
      </c>
      <c r="AD42" s="40">
        <v>1</v>
      </c>
    </row>
    <row r="43" spans="1:30" ht="14.25" customHeight="1">
      <c r="A43" s="27">
        <v>41524</v>
      </c>
      <c r="B43" s="30" t="s">
        <v>12</v>
      </c>
      <c r="C43" s="33">
        <f t="shared" si="2"/>
        <v>1373.02</v>
      </c>
      <c r="D43" s="39">
        <v>48</v>
      </c>
      <c r="E43" s="39">
        <v>0</v>
      </c>
      <c r="F43" s="39">
        <v>123.5</v>
      </c>
      <c r="G43" s="39">
        <v>275.27</v>
      </c>
      <c r="H43" s="39">
        <v>189</v>
      </c>
      <c r="I43" s="39">
        <v>2</v>
      </c>
      <c r="J43" s="39">
        <v>13</v>
      </c>
      <c r="K43" s="39">
        <v>0</v>
      </c>
      <c r="L43" s="39">
        <v>0</v>
      </c>
      <c r="M43" s="39">
        <v>62</v>
      </c>
      <c r="N43" s="53">
        <v>13</v>
      </c>
      <c r="O43" s="40">
        <v>0</v>
      </c>
      <c r="P43" s="27">
        <v>41524</v>
      </c>
      <c r="Q43" s="30" t="s">
        <v>12</v>
      </c>
      <c r="R43" s="39">
        <v>0</v>
      </c>
      <c r="S43" s="39">
        <v>0</v>
      </c>
      <c r="T43" s="39">
        <v>21</v>
      </c>
      <c r="U43" s="39">
        <v>2</v>
      </c>
      <c r="V43" s="39">
        <v>13</v>
      </c>
      <c r="W43" s="39">
        <v>17</v>
      </c>
      <c r="X43" s="39">
        <v>8</v>
      </c>
      <c r="Y43" s="39">
        <v>5.5</v>
      </c>
      <c r="Z43" s="39">
        <v>2</v>
      </c>
      <c r="AA43" s="39">
        <v>431.5</v>
      </c>
      <c r="AB43" s="39">
        <v>124.25</v>
      </c>
      <c r="AC43" s="39">
        <v>16</v>
      </c>
      <c r="AD43" s="40">
        <v>7</v>
      </c>
    </row>
    <row r="44" spans="1:30" ht="14.25" customHeight="1">
      <c r="A44" s="27">
        <v>41530</v>
      </c>
      <c r="B44" s="30" t="s">
        <v>33</v>
      </c>
      <c r="C44" s="33">
        <f t="shared" si="2"/>
        <v>1522.5</v>
      </c>
      <c r="D44" s="39">
        <v>157</v>
      </c>
      <c r="E44" s="39">
        <v>0</v>
      </c>
      <c r="F44" s="39">
        <v>7</v>
      </c>
      <c r="G44" s="39">
        <v>0</v>
      </c>
      <c r="H44" s="39">
        <v>43</v>
      </c>
      <c r="I44" s="39">
        <v>0</v>
      </c>
      <c r="J44" s="39">
        <v>2.5</v>
      </c>
      <c r="K44" s="39">
        <v>0</v>
      </c>
      <c r="L44" s="39">
        <v>45</v>
      </c>
      <c r="M44" s="39">
        <v>5</v>
      </c>
      <c r="N44" s="53">
        <v>0</v>
      </c>
      <c r="O44" s="40">
        <v>4</v>
      </c>
      <c r="P44" s="27">
        <v>41530</v>
      </c>
      <c r="Q44" s="30" t="s">
        <v>33</v>
      </c>
      <c r="R44" s="39">
        <v>0</v>
      </c>
      <c r="S44" s="39">
        <v>0</v>
      </c>
      <c r="T44" s="39">
        <v>75</v>
      </c>
      <c r="U44" s="39">
        <v>0</v>
      </c>
      <c r="V44" s="39">
        <v>0</v>
      </c>
      <c r="W44" s="39">
        <v>23</v>
      </c>
      <c r="X44" s="39">
        <v>0</v>
      </c>
      <c r="Y44" s="39">
        <v>0</v>
      </c>
      <c r="Z44" s="39">
        <v>368</v>
      </c>
      <c r="AA44" s="39">
        <v>773</v>
      </c>
      <c r="AB44" s="39">
        <v>15</v>
      </c>
      <c r="AC44" s="39">
        <v>5</v>
      </c>
      <c r="AD44" s="40">
        <v>0</v>
      </c>
    </row>
    <row r="45" spans="1:30" ht="14.25" customHeight="1">
      <c r="A45" s="27">
        <v>41548</v>
      </c>
      <c r="B45" s="30" t="s">
        <v>69</v>
      </c>
      <c r="C45" s="33">
        <f t="shared" si="2"/>
        <v>1395.37</v>
      </c>
      <c r="D45" s="39">
        <v>83</v>
      </c>
      <c r="E45" s="39">
        <v>5.5</v>
      </c>
      <c r="F45" s="39">
        <v>0</v>
      </c>
      <c r="G45" s="39">
        <v>153.87</v>
      </c>
      <c r="H45" s="39">
        <v>111</v>
      </c>
      <c r="I45" s="39">
        <v>0</v>
      </c>
      <c r="J45" s="39">
        <v>54</v>
      </c>
      <c r="K45" s="39">
        <v>4</v>
      </c>
      <c r="L45" s="39">
        <v>24</v>
      </c>
      <c r="M45" s="39">
        <v>15</v>
      </c>
      <c r="N45" s="53">
        <v>13</v>
      </c>
      <c r="O45" s="40">
        <v>2</v>
      </c>
      <c r="P45" s="27">
        <v>41548</v>
      </c>
      <c r="Q45" s="30" t="s">
        <v>69</v>
      </c>
      <c r="R45" s="39">
        <v>2.5</v>
      </c>
      <c r="S45" s="39">
        <v>0</v>
      </c>
      <c r="T45" s="39">
        <v>24</v>
      </c>
      <c r="U45" s="39">
        <v>0</v>
      </c>
      <c r="V45" s="39">
        <v>6.5</v>
      </c>
      <c r="W45" s="39">
        <v>17</v>
      </c>
      <c r="X45" s="39">
        <v>2.5</v>
      </c>
      <c r="Y45" s="39">
        <v>9</v>
      </c>
      <c r="Z45" s="39">
        <v>3</v>
      </c>
      <c r="AA45" s="39">
        <v>819</v>
      </c>
      <c r="AB45" s="39">
        <v>29</v>
      </c>
      <c r="AC45" s="39">
        <v>7</v>
      </c>
      <c r="AD45" s="40">
        <v>10.5</v>
      </c>
    </row>
    <row r="46" spans="1:30" ht="14.25" customHeight="1">
      <c r="A46" s="27">
        <v>41551</v>
      </c>
      <c r="B46" s="30" t="s">
        <v>34</v>
      </c>
      <c r="C46" s="33">
        <f t="shared" si="2"/>
        <v>4744</v>
      </c>
      <c r="D46" s="39">
        <v>433.5</v>
      </c>
      <c r="E46" s="39">
        <v>0</v>
      </c>
      <c r="F46" s="39">
        <v>52</v>
      </c>
      <c r="G46" s="39">
        <v>65.5</v>
      </c>
      <c r="H46" s="39">
        <v>806</v>
      </c>
      <c r="I46" s="39">
        <v>0</v>
      </c>
      <c r="J46" s="39">
        <v>83</v>
      </c>
      <c r="K46" s="39">
        <v>8.5</v>
      </c>
      <c r="L46" s="39">
        <v>54</v>
      </c>
      <c r="M46" s="39">
        <v>20</v>
      </c>
      <c r="N46" s="53">
        <v>27</v>
      </c>
      <c r="O46" s="40">
        <v>60</v>
      </c>
      <c r="P46" s="27">
        <v>41551</v>
      </c>
      <c r="Q46" s="30" t="s">
        <v>34</v>
      </c>
      <c r="R46" s="39">
        <v>0</v>
      </c>
      <c r="S46" s="39">
        <v>0</v>
      </c>
      <c r="T46" s="39">
        <v>349</v>
      </c>
      <c r="U46" s="39">
        <v>0</v>
      </c>
      <c r="V46" s="39">
        <v>0</v>
      </c>
      <c r="W46" s="39">
        <v>131.5</v>
      </c>
      <c r="X46" s="39">
        <v>8</v>
      </c>
      <c r="Y46" s="39">
        <v>0</v>
      </c>
      <c r="Z46" s="39">
        <v>36.5</v>
      </c>
      <c r="AA46" s="39">
        <v>2471</v>
      </c>
      <c r="AB46" s="39">
        <v>76.5</v>
      </c>
      <c r="AC46" s="39">
        <v>53</v>
      </c>
      <c r="AD46" s="40">
        <v>9</v>
      </c>
    </row>
    <row r="47" spans="1:30" ht="14.25" customHeight="1">
      <c r="A47" s="27">
        <v>41615</v>
      </c>
      <c r="B47" s="30" t="s">
        <v>13</v>
      </c>
      <c r="C47" s="33">
        <f t="shared" si="2"/>
        <v>2525.54</v>
      </c>
      <c r="D47" s="39">
        <v>69.5</v>
      </c>
      <c r="E47" s="39">
        <v>10.8</v>
      </c>
      <c r="F47" s="39">
        <v>227</v>
      </c>
      <c r="G47" s="39">
        <v>899.14</v>
      </c>
      <c r="H47" s="39">
        <v>162</v>
      </c>
      <c r="I47" s="39">
        <v>116</v>
      </c>
      <c r="J47" s="39">
        <v>66.5</v>
      </c>
      <c r="K47" s="39">
        <v>0</v>
      </c>
      <c r="L47" s="39">
        <v>0</v>
      </c>
      <c r="M47" s="39">
        <v>16.999999999999996</v>
      </c>
      <c r="N47" s="53">
        <v>30.5</v>
      </c>
      <c r="O47" s="40">
        <v>0</v>
      </c>
      <c r="P47" s="27">
        <v>41615</v>
      </c>
      <c r="Q47" s="30" t="s">
        <v>13</v>
      </c>
      <c r="R47" s="39">
        <v>122.2</v>
      </c>
      <c r="S47" s="39">
        <v>8</v>
      </c>
      <c r="T47" s="39">
        <v>24.299999999999997</v>
      </c>
      <c r="U47" s="39">
        <v>6</v>
      </c>
      <c r="V47" s="39">
        <v>160</v>
      </c>
      <c r="W47" s="39">
        <v>24.5</v>
      </c>
      <c r="X47" s="39">
        <v>26</v>
      </c>
      <c r="Y47" s="39">
        <v>2</v>
      </c>
      <c r="Z47" s="39">
        <v>0</v>
      </c>
      <c r="AA47" s="39">
        <v>378</v>
      </c>
      <c r="AB47" s="39">
        <v>80</v>
      </c>
      <c r="AC47" s="39">
        <v>16.5</v>
      </c>
      <c r="AD47" s="40">
        <v>79.6</v>
      </c>
    </row>
    <row r="48" spans="1:30" ht="14.25" customHeight="1">
      <c r="A48" s="27">
        <v>41660</v>
      </c>
      <c r="B48" s="30" t="s">
        <v>35</v>
      </c>
      <c r="C48" s="33">
        <f t="shared" si="2"/>
        <v>1102</v>
      </c>
      <c r="D48" s="39">
        <v>247</v>
      </c>
      <c r="E48" s="39">
        <v>0</v>
      </c>
      <c r="F48" s="39">
        <v>6</v>
      </c>
      <c r="G48" s="39">
        <v>80.5</v>
      </c>
      <c r="H48" s="39">
        <v>201</v>
      </c>
      <c r="I48" s="39">
        <v>0</v>
      </c>
      <c r="J48" s="39">
        <v>61</v>
      </c>
      <c r="K48" s="39">
        <v>0</v>
      </c>
      <c r="L48" s="39">
        <v>0</v>
      </c>
      <c r="M48" s="39">
        <v>7</v>
      </c>
      <c r="N48" s="53">
        <v>14</v>
      </c>
      <c r="O48" s="40">
        <v>0</v>
      </c>
      <c r="P48" s="27">
        <v>41660</v>
      </c>
      <c r="Q48" s="30" t="s">
        <v>35</v>
      </c>
      <c r="R48" s="39">
        <v>0</v>
      </c>
      <c r="S48" s="39">
        <v>0</v>
      </c>
      <c r="T48" s="39">
        <v>40</v>
      </c>
      <c r="U48" s="39">
        <v>3</v>
      </c>
      <c r="V48" s="39">
        <v>0</v>
      </c>
      <c r="W48" s="39">
        <v>11</v>
      </c>
      <c r="X48" s="39">
        <v>0</v>
      </c>
      <c r="Y48" s="39">
        <v>0</v>
      </c>
      <c r="Z48" s="39">
        <v>9</v>
      </c>
      <c r="AA48" s="39">
        <v>395</v>
      </c>
      <c r="AB48" s="39">
        <v>18.5</v>
      </c>
      <c r="AC48" s="39">
        <v>0</v>
      </c>
      <c r="AD48" s="40">
        <v>9</v>
      </c>
    </row>
    <row r="49" spans="1:30" ht="14.25" customHeight="1">
      <c r="A49" s="27">
        <v>41668</v>
      </c>
      <c r="B49" s="30" t="s">
        <v>36</v>
      </c>
      <c r="C49" s="33">
        <f t="shared" si="2"/>
        <v>5089.8</v>
      </c>
      <c r="D49" s="39">
        <v>393.8</v>
      </c>
      <c r="E49" s="39">
        <v>0</v>
      </c>
      <c r="F49" s="39">
        <v>16</v>
      </c>
      <c r="G49" s="39">
        <v>1</v>
      </c>
      <c r="H49" s="39">
        <v>3581</v>
      </c>
      <c r="I49" s="39">
        <v>0</v>
      </c>
      <c r="J49" s="39">
        <v>8.5</v>
      </c>
      <c r="K49" s="39">
        <v>13</v>
      </c>
      <c r="L49" s="39">
        <v>8</v>
      </c>
      <c r="M49" s="39">
        <v>69</v>
      </c>
      <c r="N49" s="53">
        <v>0</v>
      </c>
      <c r="O49" s="40">
        <v>9</v>
      </c>
      <c r="P49" s="27">
        <v>41668</v>
      </c>
      <c r="Q49" s="30" t="s">
        <v>36</v>
      </c>
      <c r="R49" s="39">
        <v>0</v>
      </c>
      <c r="S49" s="39">
        <v>0</v>
      </c>
      <c r="T49" s="39">
        <v>121</v>
      </c>
      <c r="U49" s="39">
        <v>0</v>
      </c>
      <c r="V49" s="39">
        <v>0</v>
      </c>
      <c r="W49" s="39">
        <v>184.5</v>
      </c>
      <c r="X49" s="39">
        <v>5</v>
      </c>
      <c r="Y49" s="39">
        <v>5</v>
      </c>
      <c r="Z49" s="39">
        <v>14</v>
      </c>
      <c r="AA49" s="39">
        <v>588</v>
      </c>
      <c r="AB49" s="39">
        <v>0</v>
      </c>
      <c r="AC49" s="39">
        <v>73</v>
      </c>
      <c r="AD49" s="40">
        <v>0</v>
      </c>
    </row>
    <row r="50" spans="1:30" ht="14.25" customHeight="1">
      <c r="A50" s="27">
        <v>41676</v>
      </c>
      <c r="B50" s="30" t="s">
        <v>63</v>
      </c>
      <c r="C50" s="33">
        <f t="shared" si="2"/>
        <v>1645.5</v>
      </c>
      <c r="D50" s="39">
        <v>170</v>
      </c>
      <c r="E50" s="39">
        <v>0</v>
      </c>
      <c r="F50" s="39">
        <v>8</v>
      </c>
      <c r="G50" s="39">
        <v>105</v>
      </c>
      <c r="H50" s="39">
        <v>245</v>
      </c>
      <c r="I50" s="39">
        <v>1.5</v>
      </c>
      <c r="J50" s="39">
        <v>13</v>
      </c>
      <c r="K50" s="39">
        <v>0</v>
      </c>
      <c r="L50" s="39">
        <v>0</v>
      </c>
      <c r="M50" s="39">
        <v>152</v>
      </c>
      <c r="N50" s="53">
        <v>0</v>
      </c>
      <c r="O50" s="40">
        <v>0</v>
      </c>
      <c r="P50" s="27">
        <v>41676</v>
      </c>
      <c r="Q50" s="30" t="s">
        <v>63</v>
      </c>
      <c r="R50" s="39">
        <v>0</v>
      </c>
      <c r="S50" s="39">
        <v>8</v>
      </c>
      <c r="T50" s="39">
        <v>10</v>
      </c>
      <c r="U50" s="39">
        <v>0</v>
      </c>
      <c r="V50" s="39">
        <v>7.5</v>
      </c>
      <c r="W50" s="39">
        <v>0</v>
      </c>
      <c r="X50" s="39">
        <v>0</v>
      </c>
      <c r="Y50" s="39">
        <v>0</v>
      </c>
      <c r="Z50" s="39">
        <v>6</v>
      </c>
      <c r="AA50" s="39">
        <v>864.5</v>
      </c>
      <c r="AB50" s="39">
        <v>38</v>
      </c>
      <c r="AC50" s="39">
        <v>17</v>
      </c>
      <c r="AD50" s="40">
        <v>0</v>
      </c>
    </row>
    <row r="51" spans="1:30" ht="14.25" customHeight="1">
      <c r="A51" s="27">
        <v>41770</v>
      </c>
      <c r="B51" s="30" t="s">
        <v>28</v>
      </c>
      <c r="C51" s="33">
        <f t="shared" si="2"/>
        <v>1023</v>
      </c>
      <c r="D51" s="39">
        <v>128</v>
      </c>
      <c r="E51" s="39">
        <v>0</v>
      </c>
      <c r="F51" s="39">
        <v>20</v>
      </c>
      <c r="G51" s="39">
        <v>97</v>
      </c>
      <c r="H51" s="39">
        <v>72</v>
      </c>
      <c r="I51" s="39">
        <v>5</v>
      </c>
      <c r="J51" s="39">
        <v>43</v>
      </c>
      <c r="K51" s="39">
        <v>0</v>
      </c>
      <c r="L51" s="39">
        <v>0</v>
      </c>
      <c r="M51" s="39">
        <v>20</v>
      </c>
      <c r="N51" s="53">
        <v>21</v>
      </c>
      <c r="O51" s="40">
        <v>0</v>
      </c>
      <c r="P51" s="27">
        <v>41770</v>
      </c>
      <c r="Q51" s="30" t="s">
        <v>28</v>
      </c>
      <c r="R51" s="39">
        <v>0</v>
      </c>
      <c r="S51" s="39">
        <v>3.5</v>
      </c>
      <c r="T51" s="39">
        <v>26</v>
      </c>
      <c r="U51" s="39">
        <v>0</v>
      </c>
      <c r="V51" s="39">
        <v>241</v>
      </c>
      <c r="W51" s="39">
        <v>64</v>
      </c>
      <c r="X51" s="39">
        <v>17</v>
      </c>
      <c r="Y51" s="39">
        <v>6</v>
      </c>
      <c r="Z51" s="39">
        <v>17</v>
      </c>
      <c r="AA51" s="39">
        <v>184</v>
      </c>
      <c r="AB51" s="39">
        <v>43</v>
      </c>
      <c r="AC51" s="39">
        <v>8</v>
      </c>
      <c r="AD51" s="40">
        <v>7.5</v>
      </c>
    </row>
    <row r="52" spans="1:30" ht="14.25" customHeight="1">
      <c r="A52" s="27">
        <v>41791</v>
      </c>
      <c r="B52" s="30" t="s">
        <v>29</v>
      </c>
      <c r="C52" s="33">
        <f t="shared" si="2"/>
        <v>1633.3600000000001</v>
      </c>
      <c r="D52" s="39">
        <v>167</v>
      </c>
      <c r="E52" s="39">
        <v>6</v>
      </c>
      <c r="F52" s="39">
        <v>5.5</v>
      </c>
      <c r="G52" s="39">
        <v>298.86</v>
      </c>
      <c r="H52" s="39">
        <v>195</v>
      </c>
      <c r="I52" s="39">
        <v>0</v>
      </c>
      <c r="J52" s="39">
        <v>68</v>
      </c>
      <c r="K52" s="39">
        <v>0</v>
      </c>
      <c r="L52" s="39">
        <v>20</v>
      </c>
      <c r="M52" s="39">
        <v>30.5</v>
      </c>
      <c r="N52" s="53">
        <v>18</v>
      </c>
      <c r="O52" s="40">
        <v>0</v>
      </c>
      <c r="P52" s="27">
        <v>41791</v>
      </c>
      <c r="Q52" s="30" t="s">
        <v>29</v>
      </c>
      <c r="R52" s="39">
        <v>0</v>
      </c>
      <c r="S52" s="39">
        <v>0</v>
      </c>
      <c r="T52" s="39">
        <v>13</v>
      </c>
      <c r="U52" s="39">
        <v>21.5</v>
      </c>
      <c r="V52" s="39">
        <v>112.5</v>
      </c>
      <c r="W52" s="39">
        <v>6</v>
      </c>
      <c r="X52" s="39">
        <v>10.5</v>
      </c>
      <c r="Y52" s="39">
        <v>0</v>
      </c>
      <c r="Z52" s="39">
        <v>23</v>
      </c>
      <c r="AA52" s="39">
        <v>303</v>
      </c>
      <c r="AB52" s="39">
        <v>25.5</v>
      </c>
      <c r="AC52" s="39">
        <v>6.5</v>
      </c>
      <c r="AD52" s="40">
        <v>303</v>
      </c>
    </row>
    <row r="53" spans="1:30" ht="14.25" customHeight="1">
      <c r="A53" s="27">
        <v>41799</v>
      </c>
      <c r="B53" s="30" t="s">
        <v>14</v>
      </c>
      <c r="C53" s="33">
        <f t="shared" si="2"/>
        <v>4364.66</v>
      </c>
      <c r="D53" s="39">
        <v>60</v>
      </c>
      <c r="E53" s="39">
        <v>0</v>
      </c>
      <c r="F53" s="39">
        <v>1180</v>
      </c>
      <c r="G53" s="39">
        <v>566.1600000000001</v>
      </c>
      <c r="H53" s="39">
        <v>163</v>
      </c>
      <c r="I53" s="39">
        <v>3</v>
      </c>
      <c r="J53" s="39">
        <v>56</v>
      </c>
      <c r="K53" s="39">
        <v>4</v>
      </c>
      <c r="L53" s="39">
        <v>0</v>
      </c>
      <c r="M53" s="39">
        <v>93</v>
      </c>
      <c r="N53" s="53">
        <v>7</v>
      </c>
      <c r="O53" s="40">
        <v>0</v>
      </c>
      <c r="P53" s="27">
        <v>41799</v>
      </c>
      <c r="Q53" s="30" t="s">
        <v>14</v>
      </c>
      <c r="R53" s="39">
        <v>10</v>
      </c>
      <c r="S53" s="39">
        <v>0</v>
      </c>
      <c r="T53" s="39">
        <v>79</v>
      </c>
      <c r="U53" s="39">
        <v>37</v>
      </c>
      <c r="V53" s="39">
        <v>53</v>
      </c>
      <c r="W53" s="39">
        <v>8</v>
      </c>
      <c r="X53" s="39">
        <v>8.5</v>
      </c>
      <c r="Y53" s="39">
        <v>0</v>
      </c>
      <c r="Z53" s="39">
        <v>0</v>
      </c>
      <c r="AA53" s="39">
        <v>1722</v>
      </c>
      <c r="AB53" s="39">
        <v>286</v>
      </c>
      <c r="AC53" s="39">
        <v>19</v>
      </c>
      <c r="AD53" s="40">
        <v>10</v>
      </c>
    </row>
    <row r="54" spans="1:30" ht="14.25" customHeight="1">
      <c r="A54" s="27">
        <v>41801</v>
      </c>
      <c r="B54" s="30" t="s">
        <v>15</v>
      </c>
      <c r="C54" s="33">
        <f t="shared" si="2"/>
        <v>574.5</v>
      </c>
      <c r="D54" s="39">
        <v>16.5</v>
      </c>
      <c r="E54" s="39">
        <v>0</v>
      </c>
      <c r="F54" s="39">
        <v>13</v>
      </c>
      <c r="G54" s="39">
        <v>71</v>
      </c>
      <c r="H54" s="39">
        <v>56</v>
      </c>
      <c r="I54" s="39">
        <v>0.5</v>
      </c>
      <c r="J54" s="39">
        <v>23</v>
      </c>
      <c r="K54" s="39">
        <v>0</v>
      </c>
      <c r="L54" s="39">
        <v>0</v>
      </c>
      <c r="M54" s="39">
        <v>2</v>
      </c>
      <c r="N54" s="53">
        <v>0</v>
      </c>
      <c r="O54" s="40">
        <v>4.6</v>
      </c>
      <c r="P54" s="27">
        <v>41801</v>
      </c>
      <c r="Q54" s="30" t="s">
        <v>15</v>
      </c>
      <c r="R54" s="39">
        <v>0</v>
      </c>
      <c r="S54" s="39">
        <v>1</v>
      </c>
      <c r="T54" s="39">
        <v>17</v>
      </c>
      <c r="U54" s="39">
        <v>0</v>
      </c>
      <c r="V54" s="39">
        <v>11</v>
      </c>
      <c r="W54" s="39">
        <v>12.5</v>
      </c>
      <c r="X54" s="39">
        <v>0</v>
      </c>
      <c r="Y54" s="39">
        <v>0</v>
      </c>
      <c r="Z54" s="39">
        <v>0</v>
      </c>
      <c r="AA54" s="39">
        <v>331.4</v>
      </c>
      <c r="AB54" s="39">
        <v>9</v>
      </c>
      <c r="AC54" s="39">
        <v>6</v>
      </c>
      <c r="AD54" s="40">
        <v>0</v>
      </c>
    </row>
    <row r="55" spans="1:30" ht="14.25" customHeight="1">
      <c r="A55" s="27">
        <v>41797</v>
      </c>
      <c r="B55" s="30" t="s">
        <v>22</v>
      </c>
      <c r="C55" s="33">
        <f t="shared" si="2"/>
        <v>566.5600000000001</v>
      </c>
      <c r="D55" s="39">
        <v>5.6</v>
      </c>
      <c r="E55" s="39">
        <v>1</v>
      </c>
      <c r="F55" s="39">
        <v>17</v>
      </c>
      <c r="G55" s="39">
        <v>348.76</v>
      </c>
      <c r="H55" s="39">
        <v>67.5</v>
      </c>
      <c r="I55" s="39">
        <v>0</v>
      </c>
      <c r="J55" s="39">
        <v>5</v>
      </c>
      <c r="K55" s="39">
        <v>0</v>
      </c>
      <c r="L55" s="39">
        <v>0</v>
      </c>
      <c r="M55" s="39">
        <v>4</v>
      </c>
      <c r="N55" s="53">
        <v>3</v>
      </c>
      <c r="O55" s="40">
        <v>0</v>
      </c>
      <c r="P55" s="27">
        <v>41797</v>
      </c>
      <c r="Q55" s="30" t="s">
        <v>22</v>
      </c>
      <c r="R55" s="39">
        <v>0</v>
      </c>
      <c r="S55" s="39">
        <v>0</v>
      </c>
      <c r="T55" s="39">
        <v>6</v>
      </c>
      <c r="U55" s="39">
        <v>0</v>
      </c>
      <c r="V55" s="39">
        <v>4</v>
      </c>
      <c r="W55" s="39">
        <v>0</v>
      </c>
      <c r="X55" s="39">
        <v>15</v>
      </c>
      <c r="Y55" s="39">
        <v>8</v>
      </c>
      <c r="Z55" s="39">
        <v>0</v>
      </c>
      <c r="AA55" s="39">
        <v>62.2</v>
      </c>
      <c r="AB55" s="39">
        <v>15.5</v>
      </c>
      <c r="AC55" s="39">
        <v>2</v>
      </c>
      <c r="AD55" s="40">
        <v>2</v>
      </c>
    </row>
    <row r="56" spans="1:30" ht="14.25" customHeight="1">
      <c r="A56" s="27">
        <v>41807</v>
      </c>
      <c r="B56" s="30" t="s">
        <v>37</v>
      </c>
      <c r="C56" s="33">
        <f t="shared" si="2"/>
        <v>1857.5</v>
      </c>
      <c r="D56" s="39">
        <v>42</v>
      </c>
      <c r="E56" s="39">
        <v>0</v>
      </c>
      <c r="F56" s="39">
        <v>483</v>
      </c>
      <c r="G56" s="39">
        <v>42</v>
      </c>
      <c r="H56" s="39">
        <v>38</v>
      </c>
      <c r="I56" s="39">
        <v>0</v>
      </c>
      <c r="J56" s="39">
        <v>38.5</v>
      </c>
      <c r="K56" s="39">
        <v>0</v>
      </c>
      <c r="L56" s="39">
        <v>0</v>
      </c>
      <c r="M56" s="39">
        <v>2</v>
      </c>
      <c r="N56" s="53">
        <v>18</v>
      </c>
      <c r="O56" s="40">
        <v>0</v>
      </c>
      <c r="P56" s="27">
        <v>41807</v>
      </c>
      <c r="Q56" s="30" t="s">
        <v>37</v>
      </c>
      <c r="R56" s="39">
        <v>0</v>
      </c>
      <c r="S56" s="39">
        <v>0</v>
      </c>
      <c r="T56" s="39">
        <v>18</v>
      </c>
      <c r="U56" s="39">
        <v>0</v>
      </c>
      <c r="V56" s="39">
        <v>8.5</v>
      </c>
      <c r="W56" s="39">
        <v>4</v>
      </c>
      <c r="X56" s="39">
        <v>2</v>
      </c>
      <c r="Y56" s="39">
        <v>1</v>
      </c>
      <c r="Z56" s="39">
        <v>1</v>
      </c>
      <c r="AA56" s="39">
        <v>1129</v>
      </c>
      <c r="AB56" s="39">
        <v>23</v>
      </c>
      <c r="AC56" s="39">
        <v>2</v>
      </c>
      <c r="AD56" s="40">
        <v>5.5</v>
      </c>
    </row>
    <row r="57" spans="1:30" ht="14.25" customHeight="1">
      <c r="A57" s="27">
        <v>41872</v>
      </c>
      <c r="B57" s="30" t="s">
        <v>16</v>
      </c>
      <c r="C57" s="33">
        <f t="shared" si="2"/>
        <v>216.05</v>
      </c>
      <c r="D57" s="39">
        <v>0</v>
      </c>
      <c r="E57" s="39">
        <v>0</v>
      </c>
      <c r="F57" s="39">
        <v>0</v>
      </c>
      <c r="G57" s="39">
        <v>42</v>
      </c>
      <c r="H57" s="39">
        <v>1.5</v>
      </c>
      <c r="I57" s="39">
        <v>0</v>
      </c>
      <c r="J57" s="39">
        <v>43</v>
      </c>
      <c r="K57" s="39">
        <v>0</v>
      </c>
      <c r="L57" s="39">
        <v>0</v>
      </c>
      <c r="M57" s="39">
        <v>0</v>
      </c>
      <c r="N57" s="53">
        <v>0.050000000000000044</v>
      </c>
      <c r="O57" s="40">
        <v>0</v>
      </c>
      <c r="P57" s="27">
        <v>41872</v>
      </c>
      <c r="Q57" s="30" t="s">
        <v>16</v>
      </c>
      <c r="R57" s="39">
        <v>0</v>
      </c>
      <c r="S57" s="39">
        <v>0</v>
      </c>
      <c r="T57" s="39">
        <v>0</v>
      </c>
      <c r="U57" s="39">
        <v>6</v>
      </c>
      <c r="V57" s="39">
        <v>0</v>
      </c>
      <c r="W57" s="39">
        <v>0</v>
      </c>
      <c r="X57" s="39">
        <v>19</v>
      </c>
      <c r="Y57" s="39">
        <v>2.5</v>
      </c>
      <c r="Z57" s="39">
        <v>0</v>
      </c>
      <c r="AA57" s="39">
        <v>0</v>
      </c>
      <c r="AB57" s="39">
        <v>93</v>
      </c>
      <c r="AC57" s="39">
        <v>0</v>
      </c>
      <c r="AD57" s="40">
        <v>9</v>
      </c>
    </row>
    <row r="58" spans="1:30" ht="14.25" customHeight="1">
      <c r="A58" s="27">
        <v>41885</v>
      </c>
      <c r="B58" s="30" t="s">
        <v>17</v>
      </c>
      <c r="C58" s="33">
        <f t="shared" si="2"/>
        <v>152</v>
      </c>
      <c r="D58" s="39">
        <v>0.5</v>
      </c>
      <c r="E58" s="39">
        <v>0</v>
      </c>
      <c r="F58" s="39">
        <v>0</v>
      </c>
      <c r="G58" s="39">
        <v>63</v>
      </c>
      <c r="H58" s="39">
        <v>2.5</v>
      </c>
      <c r="I58" s="39">
        <v>0</v>
      </c>
      <c r="J58" s="39">
        <v>10</v>
      </c>
      <c r="K58" s="39">
        <v>0</v>
      </c>
      <c r="L58" s="39">
        <v>0</v>
      </c>
      <c r="M58" s="39">
        <v>0</v>
      </c>
      <c r="N58" s="53">
        <v>16.5</v>
      </c>
      <c r="O58" s="40">
        <v>0</v>
      </c>
      <c r="P58" s="27">
        <v>41885</v>
      </c>
      <c r="Q58" s="30" t="s">
        <v>17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13.5</v>
      </c>
      <c r="Y58" s="39">
        <v>0</v>
      </c>
      <c r="Z58" s="39">
        <v>0</v>
      </c>
      <c r="AA58" s="39">
        <v>16</v>
      </c>
      <c r="AB58" s="39">
        <v>28</v>
      </c>
      <c r="AC58" s="39">
        <v>0</v>
      </c>
      <c r="AD58" s="40">
        <v>2</v>
      </c>
    </row>
    <row r="59" spans="1:30" ht="5.25" customHeight="1" thickBot="1">
      <c r="A59" s="31"/>
      <c r="B59" s="24"/>
      <c r="C59" s="6"/>
      <c r="D59" s="9"/>
      <c r="E59" s="9"/>
      <c r="F59" s="9"/>
      <c r="G59" s="10"/>
      <c r="H59" s="10"/>
      <c r="I59" s="17"/>
      <c r="J59" s="10"/>
      <c r="K59" s="22"/>
      <c r="L59" s="11"/>
      <c r="M59" s="24"/>
      <c r="N59" s="26"/>
      <c r="O59" s="57"/>
      <c r="P59" s="60"/>
      <c r="Q59" s="24"/>
      <c r="R59" s="17"/>
      <c r="S59" s="17"/>
      <c r="T59" s="14"/>
      <c r="U59" s="11"/>
      <c r="V59" s="11"/>
      <c r="W59" s="12"/>
      <c r="X59" s="12"/>
      <c r="Y59" s="13"/>
      <c r="Z59" s="12"/>
      <c r="AA59" s="10"/>
      <c r="AB59" s="10"/>
      <c r="AC59" s="11"/>
      <c r="AD59" s="18"/>
    </row>
    <row r="60" spans="2:31" ht="11.25" customHeight="1" thickBot="1">
      <c r="B60" s="2"/>
      <c r="C60" s="7"/>
      <c r="D60" s="7"/>
      <c r="E60" s="7"/>
      <c r="F60" s="7"/>
      <c r="G60" s="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15"/>
      <c r="AE60" s="16"/>
    </row>
    <row r="61" spans="2:31" ht="33" customHeight="1" thickBot="1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71" t="s">
        <v>70</v>
      </c>
      <c r="Q61" s="72"/>
      <c r="R61" s="72"/>
      <c r="S61" s="72"/>
      <c r="T61" s="72"/>
      <c r="U61" s="72"/>
      <c r="V61" s="73"/>
      <c r="W61" s="3"/>
      <c r="X61" s="3"/>
      <c r="Y61" s="3"/>
      <c r="Z61" s="3"/>
      <c r="AA61" s="3"/>
      <c r="AB61" s="3"/>
      <c r="AC61" s="3"/>
      <c r="AD61" s="2"/>
      <c r="AE61" s="3"/>
    </row>
    <row r="62" spans="2:31" ht="13.5" customHeight="1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5"/>
      <c r="O62" s="25"/>
      <c r="P62" s="2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2"/>
      <c r="AE62" s="3"/>
    </row>
    <row r="63" spans="3:31" ht="13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"/>
      <c r="AE63" s="3"/>
    </row>
    <row r="64" spans="3:31" ht="13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"/>
      <c r="AE64" s="3"/>
    </row>
    <row r="65" spans="3:31" ht="13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"/>
      <c r="AE65" s="3"/>
    </row>
    <row r="66" spans="3:31" ht="13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"/>
      <c r="AE66" s="3"/>
    </row>
    <row r="67" spans="30:31" ht="13.5" customHeight="1">
      <c r="AD67" s="2"/>
      <c r="AE67" s="2"/>
    </row>
    <row r="68" spans="30:31" ht="13.5" customHeight="1">
      <c r="AD68" s="2"/>
      <c r="AE68" s="2"/>
    </row>
    <row r="69" spans="30:31" ht="13.5" customHeight="1">
      <c r="AD69" s="2"/>
      <c r="AE69" s="2"/>
    </row>
  </sheetData>
  <sheetProtection/>
  <mergeCells count="44">
    <mergeCell ref="A7:O7"/>
    <mergeCell ref="A8:O8"/>
    <mergeCell ref="A9:O9"/>
    <mergeCell ref="A11:O11"/>
    <mergeCell ref="A12:O12"/>
    <mergeCell ref="A14:O14"/>
    <mergeCell ref="A15:A18"/>
    <mergeCell ref="P7:AD7"/>
    <mergeCell ref="P8:AD8"/>
    <mergeCell ref="P9:AD9"/>
    <mergeCell ref="P11:AD11"/>
    <mergeCell ref="P12:AD12"/>
    <mergeCell ref="P14:AD14"/>
    <mergeCell ref="P15:P18"/>
    <mergeCell ref="J15:J18"/>
    <mergeCell ref="K15:K18"/>
    <mergeCell ref="P61:V61"/>
    <mergeCell ref="AD15:AD18"/>
    <mergeCell ref="Q15:Q18"/>
    <mergeCell ref="S15:S18"/>
    <mergeCell ref="T15:T18"/>
    <mergeCell ref="U15:U18"/>
    <mergeCell ref="AC15:AC18"/>
    <mergeCell ref="Z15:Z18"/>
    <mergeCell ref="W15:W18"/>
    <mergeCell ref="X15:X18"/>
    <mergeCell ref="L15:L18"/>
    <mergeCell ref="M15:M18"/>
    <mergeCell ref="N15:N18"/>
    <mergeCell ref="O15:O18"/>
    <mergeCell ref="F15:F18"/>
    <mergeCell ref="G15:G18"/>
    <mergeCell ref="H15:H18"/>
    <mergeCell ref="I15:I18"/>
    <mergeCell ref="Y15:Y18"/>
    <mergeCell ref="B15:B18"/>
    <mergeCell ref="C15:C18"/>
    <mergeCell ref="D15:D18"/>
    <mergeCell ref="AB17:AB18"/>
    <mergeCell ref="R15:R18"/>
    <mergeCell ref="V15:V18"/>
    <mergeCell ref="AA15:AB16"/>
    <mergeCell ref="AA17:AA18"/>
    <mergeCell ref="E15:E18"/>
  </mergeCells>
  <printOptions horizontalCentered="1"/>
  <pageMargins left="0.31496062992125984" right="0.31496062992125984" top="0" bottom="0" header="0" footer="0"/>
  <pageSetup horizontalDpi="180" verticalDpi="18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2020-10-21T20:03:31Z</cp:lastPrinted>
  <dcterms:created xsi:type="dcterms:W3CDTF">2004-08-20T15:52:49Z</dcterms:created>
  <dcterms:modified xsi:type="dcterms:W3CDTF">2021-11-09T20:48:57Z</dcterms:modified>
  <cp:category/>
  <cp:version/>
  <cp:contentType/>
  <cp:contentStatus/>
</cp:coreProperties>
</file>