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'A4.'!$B$13:$V$61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<sst xmlns="http://schemas.openxmlformats.org/spreadsheetml/2006/main" count="69" uniqueCount="69">
  <si>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</si>
  <si>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</si>
  <si>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</si>
  <si>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</si>
  <si>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</si>
  <si>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</si>
  <si>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</si>
  <si>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</si>
  <si>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</si>
  <si>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</si>
  <si>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</si>
  <si>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</si>
  <si>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</si>
  <si>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</si>
  <si>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</si>
  <si>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</si>
  <si>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</si>
  <si>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</si>
  <si>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</si>
  <si>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</si>
  <si>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</si>
  <si>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</si>
  <si>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</si>
  <si>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</si>
  <si>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</si>
  <si>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</si>
  <si>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</si>
  <si>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</si>
  <si>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</si>
  <si>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</si>
  <si>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</si>
  <si>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</si>
  <si>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</si>
  <si>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</si>
  <si>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</si>
  <si>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</si>
  <si>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</si>
  <si>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</si>
  <si>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</si>
  <si>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</si>
  <si>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</si>
  <si>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</si>
  <si>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</si>
  <si>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</si>
  <si>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</si>
  <si>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</si>
  <si>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</si>
  <si>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</si>
  <si>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</si>
  <si>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</si>
  <si>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</si>
  <si>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</si>
  <si>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</si>
  <si>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</si>
  <si>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</si>
  <si>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</si>
  <si>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</si>
  <si>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</si>
  <si>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</si>
  <si>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</si>
  <si>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</si>
  <si>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</si>
  <si>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</si>
  <si>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</si>
  <si>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</si>
  <si>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t>PRODUCCION ESPERADA CULTIVOS TRANSITORIOS POR MUNICIPIOS EN EL DEPARTAMENTO SEMESTRE "B"  (Ton)</t>
  </si>
  <si>
    <t>CODIGO DANE</t>
  </si>
  <si>
    <t>Pital</t>
  </si>
  <si>
    <r>
      <t xml:space="preserve">FUENTE: </t>
    </r>
    <r>
      <rPr>
        <sz val="9"/>
        <rFont val="Arial"/>
        <family val="2"/>
      </rPr>
      <t>Secretaría de Agricultura y Minería.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</si>
</sst>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203" fontId="1" fillId="0" borderId="14" xfId="0" applyNumberFormat="1" applyFont="1" applyBorder="1" applyAlignment="1">
      <alignment horizontal="center"/>
    </xf>
    <xf numFmtId="203" fontId="4" fillId="0" borderId="14" xfId="0" applyNumberFormat="1" applyFont="1" applyBorder="1" applyAlignment="1">
      <alignment horizontal="center"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1" fillId="0" borderId="10" xfId="0" applyFont="1" applyBorder="1" applyAlignment="1">
      <alignment/>
    </xf>
    <xf numFmtId="37" fontId="1" fillId="0" borderId="16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2" xfId="0" applyFont="1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1" fillId="0" borderId="16" xfId="0" applyFont="1" applyBorder="1" applyAlignment="1" applyProtection="1">
      <alignment horizontal="left"/>
      <protection/>
    </xf>
    <xf numFmtId="201" fontId="1" fillId="0" borderId="16" xfId="47" applyNumberFormat="1" applyFont="1" applyBorder="1" applyAlignment="1" applyProtection="1">
      <alignment/>
      <protection/>
    </xf>
    <xf numFmtId="201" fontId="4" fillId="0" borderId="16" xfId="47" applyNumberFormat="1" applyFont="1" applyBorder="1" applyAlignment="1" applyProtection="1">
      <alignment/>
      <protection/>
    </xf>
    <xf numFmtId="201" fontId="1" fillId="0" borderId="17" xfId="47" applyNumberFormat="1" applyFont="1" applyBorder="1" applyAlignment="1">
      <alignment/>
    </xf>
    <xf numFmtId="201" fontId="4" fillId="0" borderId="16" xfId="0" applyNumberFormat="1" applyFont="1" applyBorder="1" applyAlignment="1">
      <alignment/>
    </xf>
    <xf numFmtId="201" fontId="4" fillId="0" borderId="17" xfId="0" applyNumberFormat="1" applyFont="1" applyBorder="1" applyAlignment="1">
      <alignment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15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left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203" fontId="1" fillId="34" borderId="26" xfId="0" applyNumberFormat="1" applyFont="1" applyFill="1" applyBorder="1" applyAlignment="1">
      <alignment horizontal="center" vertical="center"/>
    </xf>
    <xf numFmtId="203" fontId="1" fillId="34" borderId="27" xfId="0" applyNumberFormat="1" applyFont="1" applyFill="1" applyBorder="1" applyAlignment="1">
      <alignment horizontal="center" vertical="center"/>
    </xf>
    <xf numFmtId="203" fontId="1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69"/>
  <sheetViews>
    <sheetView showGridLines="0" tabSelected="1" zoomScalePageLayoutView="0" workbookViewId="0" topLeftCell="A1">
      <selection activeCell="A15" sqref="A15:W15"/>
    </sheetView>
  </sheetViews>
  <sheetFormatPr defaultColWidth="9.625" defaultRowHeight="12.75"/>
  <cols>
    <col min="1" max="1" width="9.625" style="0" customWidth="1"/>
    <col min="2" max="2" width="12.875" style="0" customWidth="1"/>
    <col min="3" max="3" width="9.25390625" style="0" customWidth="1"/>
    <col min="4" max="4" width="10.75390625" style="0" customWidth="1"/>
    <col min="5" max="7" width="8.875" style="0" customWidth="1"/>
    <col min="8" max="9" width="10.75390625" style="0" customWidth="1"/>
    <col min="10" max="11" width="10.25390625" style="0" customWidth="1"/>
    <col min="12" max="15" width="10.625" style="0" customWidth="1"/>
    <col min="16" max="16" width="7.75390625" style="0" customWidth="1"/>
    <col min="17" max="17" width="6.875" style="0" customWidth="1"/>
    <col min="18" max="18" width="9.375" style="0" customWidth="1"/>
    <col min="19" max="22" width="9.1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.75" customHeight="1">
      <c r="A8" s="65" t="s">
        <v>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ht="13.5" customHeight="1">
      <c r="A9" s="68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23" ht="13.5" customHeight="1" thickBot="1">
      <c r="A10" s="71" t="s">
        <v>54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</row>
    <row r="11" spans="2:23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 customHeight="1">
      <c r="A12" s="65" t="s">
        <v>55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25" ht="15" customHeight="1" thickBot="1">
      <c r="A13" s="71" t="s">
        <v>65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4"/>
      <c r="Y13" s="5"/>
    </row>
    <row r="14" spans="2:25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1:25" ht="18.75" customHeight="1" thickBot="1">
      <c r="A15" s="74">
        <v>2020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4"/>
      <c r="Y15" s="5"/>
    </row>
    <row r="16" spans="1:25" ht="6.75" customHeight="1">
      <c r="A16" s="53" t="s">
        <v>66</v>
      </c>
      <c r="B16" s="53" t="s">
        <v>0</v>
      </c>
      <c r="C16" s="53" t="s">
        <v>1</v>
      </c>
      <c r="D16" s="53" t="s">
        <v>56</v>
      </c>
      <c r="E16" s="53" t="s">
        <v>40</v>
      </c>
      <c r="F16" s="53" t="s">
        <v>41</v>
      </c>
      <c r="G16" s="53" t="s">
        <v>57</v>
      </c>
      <c r="H16" s="56" t="s">
        <v>2</v>
      </c>
      <c r="I16" s="57"/>
      <c r="J16" s="53" t="s">
        <v>42</v>
      </c>
      <c r="K16" s="53" t="s">
        <v>43</v>
      </c>
      <c r="L16" s="56" t="s">
        <v>3</v>
      </c>
      <c r="M16" s="60"/>
      <c r="N16" s="60"/>
      <c r="O16" s="57"/>
      <c r="P16" s="53" t="s">
        <v>45</v>
      </c>
      <c r="Q16" s="53" t="s">
        <v>4</v>
      </c>
      <c r="R16" s="53" t="s">
        <v>58</v>
      </c>
      <c r="S16" s="53" t="s">
        <v>44</v>
      </c>
      <c r="T16" s="53" t="s">
        <v>46</v>
      </c>
      <c r="U16" s="53" t="s">
        <v>5</v>
      </c>
      <c r="V16" s="53" t="s">
        <v>59</v>
      </c>
      <c r="W16" s="53" t="s">
        <v>60</v>
      </c>
      <c r="X16" s="4"/>
      <c r="Y16" s="5"/>
    </row>
    <row r="17" spans="1:25" ht="15.75" customHeight="1" thickBot="1">
      <c r="A17" s="54"/>
      <c r="B17" s="54"/>
      <c r="C17" s="54"/>
      <c r="D17" s="54"/>
      <c r="E17" s="54"/>
      <c r="F17" s="54"/>
      <c r="G17" s="54"/>
      <c r="H17" s="58"/>
      <c r="I17" s="59"/>
      <c r="J17" s="54"/>
      <c r="K17" s="54"/>
      <c r="L17" s="58"/>
      <c r="M17" s="61"/>
      <c r="N17" s="61"/>
      <c r="O17" s="59"/>
      <c r="P17" s="54"/>
      <c r="Q17" s="54"/>
      <c r="R17" s="54"/>
      <c r="S17" s="54"/>
      <c r="T17" s="54"/>
      <c r="U17" s="54"/>
      <c r="V17" s="54"/>
      <c r="W17" s="54"/>
      <c r="X17" s="4"/>
      <c r="Y17" s="5"/>
    </row>
    <row r="18" spans="1:25" ht="15.75" customHeight="1">
      <c r="A18" s="54"/>
      <c r="B18" s="54"/>
      <c r="C18" s="54"/>
      <c r="D18" s="54"/>
      <c r="E18" s="54"/>
      <c r="F18" s="54"/>
      <c r="G18" s="54"/>
      <c r="H18" s="53" t="s">
        <v>39</v>
      </c>
      <c r="I18" s="53" t="s">
        <v>38</v>
      </c>
      <c r="J18" s="54"/>
      <c r="K18" s="54"/>
      <c r="L18" s="53" t="s">
        <v>61</v>
      </c>
      <c r="M18" s="53" t="s">
        <v>62</v>
      </c>
      <c r="N18" s="53" t="s">
        <v>63</v>
      </c>
      <c r="O18" s="53" t="s">
        <v>64</v>
      </c>
      <c r="P18" s="54"/>
      <c r="Q18" s="54"/>
      <c r="R18" s="54"/>
      <c r="S18" s="54"/>
      <c r="T18" s="54"/>
      <c r="U18" s="54"/>
      <c r="V18" s="54"/>
      <c r="W18" s="54"/>
      <c r="X18" s="4"/>
      <c r="Y18" s="5"/>
    </row>
    <row r="19" spans="1:25" ht="18.75" customHeight="1" thickBo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"/>
      <c r="Y19" s="5"/>
    </row>
    <row r="20" spans="1:25" ht="12" customHeight="1">
      <c r="A20" s="40"/>
      <c r="B20" s="42"/>
      <c r="C20" s="27"/>
      <c r="D20" s="27"/>
      <c r="E20" s="27"/>
      <c r="F20" s="28"/>
      <c r="G20" s="28"/>
      <c r="H20" s="27"/>
      <c r="I20" s="28"/>
      <c r="J20" s="27"/>
      <c r="K20" s="29"/>
      <c r="L20" s="27"/>
      <c r="M20" s="27"/>
      <c r="N20" s="27"/>
      <c r="O20" s="27"/>
      <c r="P20" s="27"/>
      <c r="Q20" s="27"/>
      <c r="R20" s="28"/>
      <c r="S20" s="28"/>
      <c r="T20" s="28"/>
      <c r="U20" s="27"/>
      <c r="V20" s="28"/>
      <c r="W20" s="30"/>
      <c r="X20" s="13"/>
      <c r="Y20" s="8"/>
    </row>
    <row r="21" spans="1:25" ht="15" customHeight="1">
      <c r="A21" s="38">
        <v>41</v>
      </c>
      <c r="B21" s="47" t="s">
        <v>6</v>
      </c>
      <c r="C21" s="48">
        <f>SUM(C23:C59)</f>
        <v>242637.27899999998</v>
      </c>
      <c r="D21" s="48">
        <f>SUM(D23:D59)</f>
        <v>153341.13</v>
      </c>
      <c r="E21" s="48">
        <f aca="true" t="shared" si="0" ref="E21:W21">SUM(E23:E59)</f>
        <v>3465</v>
      </c>
      <c r="F21" s="48">
        <f t="shared" si="0"/>
        <v>2977.3240000000005</v>
      </c>
      <c r="G21" s="48">
        <f t="shared" si="0"/>
        <v>416.2</v>
      </c>
      <c r="H21" s="48">
        <f t="shared" si="0"/>
        <v>2076.51</v>
      </c>
      <c r="I21" s="48">
        <f t="shared" si="0"/>
        <v>12841.960000000001</v>
      </c>
      <c r="J21" s="48">
        <f t="shared" si="0"/>
        <v>1947.995</v>
      </c>
      <c r="K21" s="48">
        <f t="shared" si="0"/>
        <v>3032.2400000000002</v>
      </c>
      <c r="L21" s="48">
        <f t="shared" si="0"/>
        <v>2957.318383838384</v>
      </c>
      <c r="M21" s="48">
        <f t="shared" si="0"/>
        <v>6814.841616161616</v>
      </c>
      <c r="N21" s="48">
        <f t="shared" si="0"/>
        <v>9893.526388981303</v>
      </c>
      <c r="O21" s="48">
        <f t="shared" si="0"/>
        <v>19096.4336110187</v>
      </c>
      <c r="P21" s="48">
        <f t="shared" si="0"/>
        <v>8188.7</v>
      </c>
      <c r="Q21" s="48">
        <f t="shared" si="0"/>
        <v>117.8</v>
      </c>
      <c r="R21" s="48">
        <f t="shared" si="0"/>
        <v>1734.1</v>
      </c>
      <c r="S21" s="48">
        <f t="shared" si="0"/>
        <v>1077.56</v>
      </c>
      <c r="T21" s="48">
        <f t="shared" si="0"/>
        <v>1267.7</v>
      </c>
      <c r="U21" s="48">
        <f t="shared" si="0"/>
        <v>289.1</v>
      </c>
      <c r="V21" s="48">
        <f t="shared" si="0"/>
        <v>898.6</v>
      </c>
      <c r="W21" s="48">
        <f t="shared" si="0"/>
        <v>10203.24</v>
      </c>
      <c r="X21" s="13"/>
      <c r="Y21" s="9"/>
    </row>
    <row r="22" spans="1:25" ht="7.5" customHeight="1">
      <c r="A22" s="39"/>
      <c r="B22" s="43"/>
      <c r="C22" s="48"/>
      <c r="D22" s="49"/>
      <c r="E22" s="48"/>
      <c r="F22" s="48"/>
      <c r="G22" s="48"/>
      <c r="H22" s="48"/>
      <c r="I22" s="48"/>
      <c r="J22" s="48"/>
      <c r="K22" s="49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  <c r="X22" s="13"/>
      <c r="Y22" s="10"/>
    </row>
    <row r="23" spans="1:58" ht="15" customHeight="1">
      <c r="A23" s="39">
        <v>41001</v>
      </c>
      <c r="B23" s="44" t="s">
        <v>7</v>
      </c>
      <c r="C23" s="48">
        <f>SUM(D23:W23)</f>
        <v>8053</v>
      </c>
      <c r="D23" s="51">
        <v>4144</v>
      </c>
      <c r="E23" s="51">
        <v>112.5</v>
      </c>
      <c r="F23" s="51">
        <v>316.2</v>
      </c>
      <c r="G23" s="51">
        <v>0</v>
      </c>
      <c r="H23" s="51">
        <v>223.2</v>
      </c>
      <c r="I23" s="51">
        <v>972.9999999999999</v>
      </c>
      <c r="J23" s="51">
        <v>131.1</v>
      </c>
      <c r="K23" s="51">
        <v>300</v>
      </c>
      <c r="L23" s="51">
        <v>82.5</v>
      </c>
      <c r="M23" s="51">
        <v>97.5</v>
      </c>
      <c r="N23" s="51">
        <v>249.1</v>
      </c>
      <c r="O23" s="51">
        <v>227.9</v>
      </c>
      <c r="P23" s="51">
        <v>700</v>
      </c>
      <c r="Q23" s="51">
        <v>16.5</v>
      </c>
      <c r="R23" s="51">
        <v>0</v>
      </c>
      <c r="S23" s="51">
        <v>24</v>
      </c>
      <c r="T23" s="51">
        <v>160</v>
      </c>
      <c r="U23" s="51">
        <v>0</v>
      </c>
      <c r="V23" s="51">
        <v>22.5</v>
      </c>
      <c r="W23" s="52">
        <v>273</v>
      </c>
      <c r="X23" s="16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9"/>
    </row>
    <row r="24" spans="1:58" ht="15" customHeight="1">
      <c r="A24" s="39">
        <v>41006</v>
      </c>
      <c r="B24" s="44" t="s">
        <v>30</v>
      </c>
      <c r="C24" s="48">
        <f aca="true" t="shared" si="1" ref="C24:C59">SUM(D24:W24)</f>
        <v>1415</v>
      </c>
      <c r="D24" s="51">
        <v>0</v>
      </c>
      <c r="E24" s="51">
        <v>16</v>
      </c>
      <c r="F24" s="51">
        <v>6</v>
      </c>
      <c r="G24" s="51">
        <v>0</v>
      </c>
      <c r="H24" s="51">
        <v>49</v>
      </c>
      <c r="I24" s="51">
        <v>204</v>
      </c>
      <c r="J24" s="51">
        <v>0</v>
      </c>
      <c r="K24" s="51">
        <v>25</v>
      </c>
      <c r="L24" s="51">
        <v>52</v>
      </c>
      <c r="M24" s="51">
        <v>238</v>
      </c>
      <c r="N24" s="51">
        <v>28.5</v>
      </c>
      <c r="O24" s="51">
        <v>346.5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2">
        <v>450</v>
      </c>
      <c r="X24" s="16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</row>
    <row r="25" spans="1:58" ht="15" customHeight="1">
      <c r="A25" s="39">
        <v>41013</v>
      </c>
      <c r="B25" s="44" t="s">
        <v>23</v>
      </c>
      <c r="C25" s="48">
        <f t="shared" si="1"/>
        <v>1693.6</v>
      </c>
      <c r="D25" s="51">
        <v>0</v>
      </c>
      <c r="E25" s="51">
        <v>450</v>
      </c>
      <c r="F25" s="51">
        <v>42</v>
      </c>
      <c r="G25" s="51">
        <v>24</v>
      </c>
      <c r="H25" s="51">
        <v>13</v>
      </c>
      <c r="I25" s="51">
        <v>29</v>
      </c>
      <c r="J25" s="51">
        <v>30</v>
      </c>
      <c r="K25" s="51">
        <v>40.2</v>
      </c>
      <c r="L25" s="51">
        <v>50.160000000000004</v>
      </c>
      <c r="M25" s="51">
        <v>42.24</v>
      </c>
      <c r="N25" s="51">
        <v>0</v>
      </c>
      <c r="O25" s="51">
        <v>160</v>
      </c>
      <c r="P25" s="51">
        <v>486</v>
      </c>
      <c r="Q25" s="51">
        <v>0</v>
      </c>
      <c r="R25" s="51">
        <v>30</v>
      </c>
      <c r="S25" s="51">
        <v>96</v>
      </c>
      <c r="T25" s="51">
        <v>31</v>
      </c>
      <c r="U25" s="51">
        <v>0</v>
      </c>
      <c r="V25" s="51">
        <v>0</v>
      </c>
      <c r="W25" s="52">
        <v>170</v>
      </c>
      <c r="X25" s="16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</row>
    <row r="26" spans="1:58" ht="15" customHeight="1">
      <c r="A26" s="39">
        <v>41016</v>
      </c>
      <c r="B26" s="44" t="s">
        <v>8</v>
      </c>
      <c r="C26" s="48">
        <f t="shared" si="1"/>
        <v>8208.55</v>
      </c>
      <c r="D26" s="51">
        <v>6042</v>
      </c>
      <c r="E26" s="51">
        <v>0</v>
      </c>
      <c r="F26" s="51">
        <v>20.5</v>
      </c>
      <c r="G26" s="51">
        <v>0</v>
      </c>
      <c r="H26" s="51">
        <v>4.8</v>
      </c>
      <c r="I26" s="51">
        <v>30</v>
      </c>
      <c r="J26" s="51">
        <v>0</v>
      </c>
      <c r="K26" s="51">
        <v>23.95</v>
      </c>
      <c r="L26" s="51">
        <v>56.06060606060606</v>
      </c>
      <c r="M26" s="51">
        <v>93.93939393939394</v>
      </c>
      <c r="N26" s="51">
        <v>168.12</v>
      </c>
      <c r="O26" s="51">
        <v>392.28</v>
      </c>
      <c r="P26" s="51">
        <v>1125</v>
      </c>
      <c r="Q26" s="51">
        <v>0</v>
      </c>
      <c r="R26" s="51">
        <v>0</v>
      </c>
      <c r="S26" s="51">
        <v>0</v>
      </c>
      <c r="T26" s="51">
        <v>163.79999999999998</v>
      </c>
      <c r="U26" s="51">
        <v>0</v>
      </c>
      <c r="V26" s="51">
        <v>0</v>
      </c>
      <c r="W26" s="52">
        <v>88.10000000000001</v>
      </c>
      <c r="X26" s="16"/>
      <c r="Y26" s="1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9"/>
    </row>
    <row r="27" spans="1:58" ht="15" customHeight="1">
      <c r="A27" s="39">
        <v>41020</v>
      </c>
      <c r="B27" s="44" t="s">
        <v>9</v>
      </c>
      <c r="C27" s="48">
        <f t="shared" si="1"/>
        <v>5924.35</v>
      </c>
      <c r="D27" s="51">
        <v>0</v>
      </c>
      <c r="E27" s="51">
        <v>84</v>
      </c>
      <c r="F27" s="51">
        <v>520.8000000000001</v>
      </c>
      <c r="G27" s="51">
        <v>81</v>
      </c>
      <c r="H27" s="51">
        <v>100.75</v>
      </c>
      <c r="I27" s="51">
        <v>660</v>
      </c>
      <c r="J27" s="51">
        <v>540</v>
      </c>
      <c r="K27" s="51">
        <v>412.8</v>
      </c>
      <c r="L27" s="51">
        <v>91.5</v>
      </c>
      <c r="M27" s="51">
        <v>298.5</v>
      </c>
      <c r="N27" s="51">
        <v>759.88</v>
      </c>
      <c r="O27" s="51">
        <v>1418.12</v>
      </c>
      <c r="P27" s="51">
        <v>0</v>
      </c>
      <c r="Q27" s="51">
        <v>30</v>
      </c>
      <c r="R27" s="51">
        <v>63</v>
      </c>
      <c r="S27" s="51">
        <v>84</v>
      </c>
      <c r="T27" s="51">
        <v>0</v>
      </c>
      <c r="U27" s="51">
        <v>0</v>
      </c>
      <c r="V27" s="51">
        <v>80</v>
      </c>
      <c r="W27" s="52">
        <v>700</v>
      </c>
      <c r="X27" s="16"/>
      <c r="Y27" s="1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9"/>
    </row>
    <row r="28" spans="1:58" ht="15" customHeight="1">
      <c r="A28" s="39">
        <v>41026</v>
      </c>
      <c r="B28" s="44" t="s">
        <v>24</v>
      </c>
      <c r="C28" s="48">
        <f t="shared" si="1"/>
        <v>1441.8999999999999</v>
      </c>
      <c r="D28" s="51">
        <v>386</v>
      </c>
      <c r="E28" s="51">
        <v>120</v>
      </c>
      <c r="F28" s="51">
        <v>0</v>
      </c>
      <c r="G28" s="51">
        <v>0</v>
      </c>
      <c r="H28" s="51">
        <v>4.8999999999999995</v>
      </c>
      <c r="I28" s="51">
        <v>4.9</v>
      </c>
      <c r="J28" s="51">
        <v>0</v>
      </c>
      <c r="K28" s="51">
        <v>16</v>
      </c>
      <c r="L28" s="51">
        <v>0</v>
      </c>
      <c r="M28" s="51">
        <v>28</v>
      </c>
      <c r="N28" s="51">
        <v>36</v>
      </c>
      <c r="O28" s="51">
        <v>84</v>
      </c>
      <c r="P28" s="51">
        <v>360</v>
      </c>
      <c r="Q28" s="51">
        <v>0</v>
      </c>
      <c r="R28" s="51">
        <v>0</v>
      </c>
      <c r="S28" s="51">
        <v>120</v>
      </c>
      <c r="T28" s="51">
        <v>90</v>
      </c>
      <c r="U28" s="51">
        <v>69.6</v>
      </c>
      <c r="V28" s="51">
        <v>37.5</v>
      </c>
      <c r="W28" s="52">
        <v>85</v>
      </c>
      <c r="X28" s="16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9"/>
    </row>
    <row r="29" spans="1:58" ht="15" customHeight="1">
      <c r="A29" s="39">
        <v>41078</v>
      </c>
      <c r="B29" s="44" t="s">
        <v>10</v>
      </c>
      <c r="C29" s="48">
        <f t="shared" si="1"/>
        <v>2883.5</v>
      </c>
      <c r="D29" s="51">
        <v>1750</v>
      </c>
      <c r="E29" s="51">
        <v>0</v>
      </c>
      <c r="F29" s="51">
        <v>37</v>
      </c>
      <c r="G29" s="51">
        <v>0</v>
      </c>
      <c r="H29" s="51">
        <v>38.5</v>
      </c>
      <c r="I29" s="51">
        <v>47</v>
      </c>
      <c r="J29" s="51">
        <v>0</v>
      </c>
      <c r="K29" s="51">
        <v>100</v>
      </c>
      <c r="L29" s="51">
        <v>40.8</v>
      </c>
      <c r="M29" s="51">
        <v>61.199999999999996</v>
      </c>
      <c r="N29" s="51">
        <v>0</v>
      </c>
      <c r="O29" s="51">
        <v>0</v>
      </c>
      <c r="P29" s="51">
        <v>588</v>
      </c>
      <c r="Q29" s="51">
        <v>0</v>
      </c>
      <c r="R29" s="51">
        <v>0</v>
      </c>
      <c r="S29" s="51">
        <v>0</v>
      </c>
      <c r="T29" s="51">
        <v>81</v>
      </c>
      <c r="U29" s="51">
        <v>0</v>
      </c>
      <c r="V29" s="51">
        <v>0</v>
      </c>
      <c r="W29" s="52">
        <v>140</v>
      </c>
      <c r="X29" s="16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9"/>
    </row>
    <row r="30" spans="1:58" ht="15" customHeight="1">
      <c r="A30" s="39">
        <v>41132</v>
      </c>
      <c r="B30" s="44" t="s">
        <v>11</v>
      </c>
      <c r="C30" s="48">
        <f t="shared" si="1"/>
        <v>59840.2</v>
      </c>
      <c r="D30" s="51">
        <v>53156</v>
      </c>
      <c r="E30" s="51">
        <v>0</v>
      </c>
      <c r="F30" s="51">
        <v>68</v>
      </c>
      <c r="G30" s="51">
        <v>0</v>
      </c>
      <c r="H30" s="51">
        <v>68.2</v>
      </c>
      <c r="I30" s="51">
        <v>250</v>
      </c>
      <c r="J30" s="51">
        <v>115</v>
      </c>
      <c r="K30" s="51">
        <v>75</v>
      </c>
      <c r="L30" s="51">
        <v>100.80000000000001</v>
      </c>
      <c r="M30" s="51">
        <v>459.20000000000005</v>
      </c>
      <c r="N30" s="51">
        <v>1737</v>
      </c>
      <c r="O30" s="51">
        <v>1863</v>
      </c>
      <c r="P30" s="51">
        <v>1050</v>
      </c>
      <c r="Q30" s="51">
        <v>0</v>
      </c>
      <c r="R30" s="51">
        <v>0</v>
      </c>
      <c r="S30" s="51">
        <v>0</v>
      </c>
      <c r="T30" s="51">
        <v>170</v>
      </c>
      <c r="U30" s="51">
        <v>170</v>
      </c>
      <c r="V30" s="51">
        <v>288</v>
      </c>
      <c r="W30" s="52">
        <v>270</v>
      </c>
      <c r="X30" s="16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9"/>
    </row>
    <row r="31" spans="1:58" ht="15" customHeight="1">
      <c r="A31" s="39">
        <v>41206</v>
      </c>
      <c r="B31" s="44" t="s">
        <v>12</v>
      </c>
      <c r="C31" s="48">
        <f t="shared" si="1"/>
        <v>1888.5</v>
      </c>
      <c r="D31" s="51">
        <v>8</v>
      </c>
      <c r="E31" s="51">
        <v>42</v>
      </c>
      <c r="F31" s="51">
        <v>37.800000000000004</v>
      </c>
      <c r="G31" s="51">
        <v>14</v>
      </c>
      <c r="H31" s="51">
        <v>196</v>
      </c>
      <c r="I31" s="51">
        <v>568</v>
      </c>
      <c r="J31" s="51">
        <v>15.899999999999999</v>
      </c>
      <c r="K31" s="51">
        <v>37.6</v>
      </c>
      <c r="L31" s="51">
        <v>81</v>
      </c>
      <c r="M31" s="51">
        <v>294</v>
      </c>
      <c r="N31" s="51">
        <v>184.9</v>
      </c>
      <c r="O31" s="51">
        <v>172</v>
      </c>
      <c r="P31" s="51">
        <v>0</v>
      </c>
      <c r="Q31" s="51">
        <v>15.299999999999999</v>
      </c>
      <c r="R31" s="51">
        <v>18</v>
      </c>
      <c r="S31" s="51">
        <v>64</v>
      </c>
      <c r="T31" s="51">
        <v>0</v>
      </c>
      <c r="U31" s="51">
        <v>0</v>
      </c>
      <c r="V31" s="51">
        <v>0</v>
      </c>
      <c r="W31" s="52">
        <v>140</v>
      </c>
      <c r="X31" s="16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</row>
    <row r="32" spans="1:58" ht="15" customHeight="1">
      <c r="A32" s="39">
        <v>41244</v>
      </c>
      <c r="B32" s="44" t="s">
        <v>47</v>
      </c>
      <c r="C32" s="48">
        <f t="shared" si="1"/>
        <v>231.9</v>
      </c>
      <c r="D32" s="51">
        <v>0</v>
      </c>
      <c r="E32" s="51">
        <v>39.5</v>
      </c>
      <c r="F32" s="51">
        <v>12</v>
      </c>
      <c r="G32" s="51">
        <v>0</v>
      </c>
      <c r="H32" s="51">
        <v>13.2</v>
      </c>
      <c r="I32" s="51">
        <v>18.2</v>
      </c>
      <c r="J32" s="51">
        <v>10</v>
      </c>
      <c r="K32" s="51">
        <v>9</v>
      </c>
      <c r="L32" s="51">
        <v>0</v>
      </c>
      <c r="M32" s="51">
        <v>35</v>
      </c>
      <c r="N32" s="51">
        <v>0</v>
      </c>
      <c r="O32" s="51">
        <v>80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2">
        <v>15</v>
      </c>
      <c r="X32" s="16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9"/>
    </row>
    <row r="33" spans="1:58" ht="15" customHeight="1">
      <c r="A33" s="39">
        <v>41298</v>
      </c>
      <c r="B33" s="44" t="s">
        <v>25</v>
      </c>
      <c r="C33" s="48">
        <f t="shared" si="1"/>
        <v>9965.23</v>
      </c>
      <c r="D33" s="51">
        <v>173.13</v>
      </c>
      <c r="E33" s="51">
        <v>270</v>
      </c>
      <c r="F33" s="51">
        <v>200</v>
      </c>
      <c r="G33" s="51">
        <v>49</v>
      </c>
      <c r="H33" s="51">
        <v>210</v>
      </c>
      <c r="I33" s="51">
        <v>1103.9</v>
      </c>
      <c r="J33" s="51">
        <v>150</v>
      </c>
      <c r="K33" s="51">
        <v>300</v>
      </c>
      <c r="L33" s="51">
        <v>603</v>
      </c>
      <c r="M33" s="51">
        <v>1313.2</v>
      </c>
      <c r="N33" s="51">
        <v>1759.3714285714286</v>
      </c>
      <c r="O33" s="51">
        <v>2200.6285714285714</v>
      </c>
      <c r="P33" s="51">
        <v>700</v>
      </c>
      <c r="Q33" s="51">
        <v>0</v>
      </c>
      <c r="R33" s="51">
        <v>35</v>
      </c>
      <c r="S33" s="51">
        <v>56</v>
      </c>
      <c r="T33" s="51">
        <v>80</v>
      </c>
      <c r="U33" s="51">
        <v>0</v>
      </c>
      <c r="V33" s="51">
        <v>150</v>
      </c>
      <c r="W33" s="52">
        <v>612</v>
      </c>
      <c r="X33" s="16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</row>
    <row r="34" spans="1:58" ht="15" customHeight="1">
      <c r="A34" s="39">
        <v>41306</v>
      </c>
      <c r="B34" s="44" t="s">
        <v>26</v>
      </c>
      <c r="C34" s="48">
        <f t="shared" si="1"/>
        <v>2724.2</v>
      </c>
      <c r="D34" s="51">
        <v>193</v>
      </c>
      <c r="E34" s="51">
        <v>121.5</v>
      </c>
      <c r="F34" s="51">
        <v>195</v>
      </c>
      <c r="G34" s="51">
        <v>52.2</v>
      </c>
      <c r="H34" s="51">
        <v>64</v>
      </c>
      <c r="I34" s="51">
        <v>396</v>
      </c>
      <c r="J34" s="51">
        <v>83.6</v>
      </c>
      <c r="K34" s="51">
        <v>200</v>
      </c>
      <c r="L34" s="51">
        <v>41.4</v>
      </c>
      <c r="M34" s="51">
        <v>282.6</v>
      </c>
      <c r="N34" s="51">
        <v>249.60000000000002</v>
      </c>
      <c r="O34" s="51">
        <v>504.40000000000003</v>
      </c>
      <c r="P34" s="51">
        <v>95</v>
      </c>
      <c r="Q34" s="51">
        <v>0</v>
      </c>
      <c r="R34" s="51">
        <v>26.1</v>
      </c>
      <c r="S34" s="51">
        <v>93.6</v>
      </c>
      <c r="T34" s="51">
        <v>105</v>
      </c>
      <c r="U34" s="51">
        <v>0</v>
      </c>
      <c r="V34" s="51">
        <v>5.2</v>
      </c>
      <c r="W34" s="52">
        <v>16</v>
      </c>
      <c r="X34" s="16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</row>
    <row r="35" spans="1:58" ht="15" customHeight="1">
      <c r="A35" s="39">
        <v>41319</v>
      </c>
      <c r="B35" s="44" t="s">
        <v>27</v>
      </c>
      <c r="C35" s="48">
        <f t="shared" si="1"/>
        <v>1038.6100000000001</v>
      </c>
      <c r="D35" s="51">
        <v>0</v>
      </c>
      <c r="E35" s="51">
        <v>180</v>
      </c>
      <c r="F35" s="51">
        <v>42</v>
      </c>
      <c r="G35" s="51">
        <v>0</v>
      </c>
      <c r="H35" s="51">
        <v>18</v>
      </c>
      <c r="I35" s="51">
        <v>34.86</v>
      </c>
      <c r="J35" s="51">
        <v>22.75</v>
      </c>
      <c r="K35" s="51">
        <v>20</v>
      </c>
      <c r="L35" s="51">
        <v>21</v>
      </c>
      <c r="M35" s="51">
        <v>210</v>
      </c>
      <c r="N35" s="51">
        <v>95</v>
      </c>
      <c r="O35" s="51">
        <v>305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2">
        <v>90</v>
      </c>
      <c r="X35" s="16"/>
      <c r="Y35" s="1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9"/>
    </row>
    <row r="36" spans="1:58" ht="15" customHeight="1">
      <c r="A36" s="39">
        <v>41349</v>
      </c>
      <c r="B36" s="44" t="s">
        <v>13</v>
      </c>
      <c r="C36" s="48">
        <f t="shared" si="1"/>
        <v>2576.8</v>
      </c>
      <c r="D36" s="51">
        <v>1035</v>
      </c>
      <c r="E36" s="51">
        <v>0</v>
      </c>
      <c r="F36" s="51">
        <v>0</v>
      </c>
      <c r="G36" s="51">
        <v>0</v>
      </c>
      <c r="H36" s="51">
        <v>9.3</v>
      </c>
      <c r="I36" s="51">
        <v>31.5</v>
      </c>
      <c r="J36" s="51">
        <v>0</v>
      </c>
      <c r="K36" s="51">
        <v>40</v>
      </c>
      <c r="L36" s="51">
        <v>0</v>
      </c>
      <c r="M36" s="51">
        <v>45</v>
      </c>
      <c r="N36" s="51">
        <v>44</v>
      </c>
      <c r="O36" s="51">
        <v>156</v>
      </c>
      <c r="P36" s="51">
        <v>1080</v>
      </c>
      <c r="Q36" s="51">
        <v>0</v>
      </c>
      <c r="R36" s="51">
        <v>0</v>
      </c>
      <c r="S36" s="51">
        <v>0</v>
      </c>
      <c r="T36" s="51">
        <v>30</v>
      </c>
      <c r="U36" s="51">
        <v>12</v>
      </c>
      <c r="V36" s="51">
        <v>4</v>
      </c>
      <c r="W36" s="52">
        <v>90</v>
      </c>
      <c r="X36" s="16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9"/>
    </row>
    <row r="37" spans="1:58" ht="15" customHeight="1">
      <c r="A37" s="39">
        <v>41357</v>
      </c>
      <c r="B37" s="44" t="s">
        <v>14</v>
      </c>
      <c r="C37" s="48">
        <f t="shared" si="1"/>
        <v>671.4050000000001</v>
      </c>
      <c r="D37" s="51">
        <v>246</v>
      </c>
      <c r="E37" s="51">
        <v>0</v>
      </c>
      <c r="F37" s="51">
        <v>93.5</v>
      </c>
      <c r="G37" s="51">
        <v>0</v>
      </c>
      <c r="H37" s="51">
        <v>3.96</v>
      </c>
      <c r="I37" s="51">
        <v>224</v>
      </c>
      <c r="J37" s="51">
        <v>14.325000000000001</v>
      </c>
      <c r="K37" s="51">
        <v>4.79</v>
      </c>
      <c r="L37" s="51">
        <v>10.26</v>
      </c>
      <c r="M37" s="51">
        <v>39.33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2">
        <v>35.24</v>
      </c>
      <c r="X37" s="16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9"/>
    </row>
    <row r="38" spans="1:58" ht="15" customHeight="1">
      <c r="A38" s="39">
        <v>41359</v>
      </c>
      <c r="B38" s="44" t="s">
        <v>31</v>
      </c>
      <c r="C38" s="48">
        <f t="shared" si="1"/>
        <v>1732</v>
      </c>
      <c r="D38" s="51">
        <v>0</v>
      </c>
      <c r="E38" s="51">
        <v>60</v>
      </c>
      <c r="F38" s="51">
        <v>50</v>
      </c>
      <c r="G38" s="51">
        <v>16</v>
      </c>
      <c r="H38" s="51">
        <v>42</v>
      </c>
      <c r="I38" s="51">
        <v>120</v>
      </c>
      <c r="J38" s="51">
        <v>36</v>
      </c>
      <c r="K38" s="51">
        <v>48</v>
      </c>
      <c r="L38" s="51">
        <v>66</v>
      </c>
      <c r="M38" s="51">
        <v>74</v>
      </c>
      <c r="N38" s="51">
        <v>165</v>
      </c>
      <c r="O38" s="51">
        <v>585</v>
      </c>
      <c r="P38" s="51">
        <v>0</v>
      </c>
      <c r="Q38" s="51">
        <v>20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2">
        <v>450</v>
      </c>
      <c r="X38" s="16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9"/>
    </row>
    <row r="39" spans="1:58" ht="15" customHeight="1">
      <c r="A39" s="39">
        <v>41378</v>
      </c>
      <c r="B39" s="44" t="s">
        <v>37</v>
      </c>
      <c r="C39" s="48">
        <f t="shared" si="1"/>
        <v>811.2</v>
      </c>
      <c r="D39" s="51">
        <v>0</v>
      </c>
      <c r="E39" s="51">
        <v>0</v>
      </c>
      <c r="F39" s="51">
        <v>68</v>
      </c>
      <c r="G39" s="51">
        <v>0</v>
      </c>
      <c r="H39" s="51">
        <v>5.2</v>
      </c>
      <c r="I39" s="51">
        <v>154</v>
      </c>
      <c r="J39" s="51">
        <v>0</v>
      </c>
      <c r="K39" s="51">
        <v>68</v>
      </c>
      <c r="L39" s="51">
        <v>22</v>
      </c>
      <c r="M39" s="51">
        <v>102</v>
      </c>
      <c r="N39" s="51">
        <v>0</v>
      </c>
      <c r="O39" s="51">
        <v>266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2">
        <v>126</v>
      </c>
      <c r="X39" s="16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9"/>
    </row>
    <row r="40" spans="1:58" ht="15" customHeight="1">
      <c r="A40" s="39">
        <v>41396</v>
      </c>
      <c r="B40" s="44" t="s">
        <v>19</v>
      </c>
      <c r="C40" s="48">
        <f t="shared" si="1"/>
        <v>11753</v>
      </c>
      <c r="D40" s="51">
        <v>0</v>
      </c>
      <c r="E40" s="51">
        <v>1200</v>
      </c>
      <c r="F40" s="51">
        <v>390</v>
      </c>
      <c r="G40" s="51">
        <v>100</v>
      </c>
      <c r="H40" s="51">
        <v>312</v>
      </c>
      <c r="I40" s="51">
        <v>4400</v>
      </c>
      <c r="J40" s="51">
        <v>300</v>
      </c>
      <c r="K40" s="51">
        <v>150</v>
      </c>
      <c r="L40" s="51">
        <v>414</v>
      </c>
      <c r="M40" s="51">
        <v>786</v>
      </c>
      <c r="N40" s="51">
        <v>648</v>
      </c>
      <c r="O40" s="51">
        <v>1752</v>
      </c>
      <c r="P40" s="51">
        <v>0</v>
      </c>
      <c r="Q40" s="51">
        <v>21</v>
      </c>
      <c r="R40" s="51">
        <v>840</v>
      </c>
      <c r="S40" s="51">
        <v>80</v>
      </c>
      <c r="T40" s="51">
        <v>0</v>
      </c>
      <c r="U40" s="51">
        <v>0</v>
      </c>
      <c r="V40" s="51">
        <v>0</v>
      </c>
      <c r="W40" s="52">
        <v>360</v>
      </c>
      <c r="X40" s="16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1:58" ht="15" customHeight="1">
      <c r="A41" s="39">
        <v>41483</v>
      </c>
      <c r="B41" s="44" t="s">
        <v>20</v>
      </c>
      <c r="C41" s="48">
        <f t="shared" si="1"/>
        <v>280.31</v>
      </c>
      <c r="D41" s="51">
        <v>0</v>
      </c>
      <c r="E41" s="51">
        <v>0</v>
      </c>
      <c r="F41" s="51">
        <v>10.8</v>
      </c>
      <c r="G41" s="51">
        <v>0</v>
      </c>
      <c r="H41" s="51">
        <v>18.400000000000002</v>
      </c>
      <c r="I41" s="51">
        <v>78</v>
      </c>
      <c r="J41" s="51">
        <v>0</v>
      </c>
      <c r="K41" s="51">
        <v>18</v>
      </c>
      <c r="L41" s="51">
        <v>10.14</v>
      </c>
      <c r="M41" s="51">
        <v>21.97</v>
      </c>
      <c r="N41" s="51">
        <v>42.5</v>
      </c>
      <c r="O41" s="51">
        <v>8.5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2">
        <v>72</v>
      </c>
      <c r="X41" s="16"/>
      <c r="Y41" s="2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9"/>
    </row>
    <row r="42" spans="1:58" ht="15" customHeight="1">
      <c r="A42" s="39">
        <v>41503</v>
      </c>
      <c r="B42" s="44" t="s">
        <v>32</v>
      </c>
      <c r="C42" s="48">
        <f t="shared" si="1"/>
        <v>494.25</v>
      </c>
      <c r="D42" s="51">
        <v>0</v>
      </c>
      <c r="E42" s="51">
        <v>0</v>
      </c>
      <c r="F42" s="51">
        <v>5</v>
      </c>
      <c r="G42" s="51">
        <v>0</v>
      </c>
      <c r="H42" s="51">
        <v>17.5</v>
      </c>
      <c r="I42" s="51">
        <v>24.6</v>
      </c>
      <c r="J42" s="51">
        <v>0</v>
      </c>
      <c r="K42" s="51">
        <v>42</v>
      </c>
      <c r="L42" s="51">
        <v>28</v>
      </c>
      <c r="M42" s="51">
        <v>57.75</v>
      </c>
      <c r="N42" s="51">
        <v>0</v>
      </c>
      <c r="O42" s="51">
        <v>116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2">
        <v>203.4</v>
      </c>
      <c r="X42" s="16"/>
      <c r="Y42" s="17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spans="1:58" ht="15" customHeight="1">
      <c r="A43" s="39">
        <v>41518</v>
      </c>
      <c r="B43" s="44" t="s">
        <v>21</v>
      </c>
      <c r="C43" s="48">
        <f t="shared" si="1"/>
        <v>2121.6</v>
      </c>
      <c r="D43" s="51">
        <v>1766</v>
      </c>
      <c r="E43" s="51">
        <v>14</v>
      </c>
      <c r="F43" s="51">
        <v>0</v>
      </c>
      <c r="G43" s="51">
        <v>0</v>
      </c>
      <c r="H43" s="51">
        <v>0</v>
      </c>
      <c r="I43" s="51">
        <v>16</v>
      </c>
      <c r="J43" s="51">
        <v>15.600000000000001</v>
      </c>
      <c r="K43" s="51">
        <v>0</v>
      </c>
      <c r="L43" s="51">
        <v>7.5</v>
      </c>
      <c r="M43" s="51">
        <v>30</v>
      </c>
      <c r="N43" s="51">
        <v>45</v>
      </c>
      <c r="O43" s="51">
        <v>112.5</v>
      </c>
      <c r="P43" s="51">
        <v>0</v>
      </c>
      <c r="Q43" s="51">
        <v>0</v>
      </c>
      <c r="R43" s="51">
        <v>40</v>
      </c>
      <c r="S43" s="51">
        <v>0</v>
      </c>
      <c r="T43" s="51">
        <v>0</v>
      </c>
      <c r="U43" s="51">
        <v>0</v>
      </c>
      <c r="V43" s="51">
        <v>0</v>
      </c>
      <c r="W43" s="52">
        <v>75</v>
      </c>
      <c r="X43" s="16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9"/>
    </row>
    <row r="44" spans="1:58" ht="15" customHeight="1">
      <c r="A44" s="39">
        <v>41524</v>
      </c>
      <c r="B44" s="44" t="s">
        <v>48</v>
      </c>
      <c r="C44" s="48">
        <f t="shared" si="1"/>
        <v>33319.8</v>
      </c>
      <c r="D44" s="51">
        <v>32764</v>
      </c>
      <c r="E44" s="51">
        <v>0</v>
      </c>
      <c r="F44" s="51">
        <v>0</v>
      </c>
      <c r="G44" s="51">
        <v>0</v>
      </c>
      <c r="H44" s="51">
        <v>42</v>
      </c>
      <c r="I44" s="51">
        <v>120</v>
      </c>
      <c r="J44" s="51">
        <v>13</v>
      </c>
      <c r="K44" s="51">
        <v>5</v>
      </c>
      <c r="L44" s="51">
        <v>48.6</v>
      </c>
      <c r="M44" s="51">
        <v>95.4</v>
      </c>
      <c r="N44" s="51">
        <v>102</v>
      </c>
      <c r="O44" s="51">
        <v>90</v>
      </c>
      <c r="P44" s="51">
        <v>36</v>
      </c>
      <c r="Q44" s="51">
        <v>0</v>
      </c>
      <c r="R44" s="51">
        <v>0</v>
      </c>
      <c r="S44" s="51">
        <v>0</v>
      </c>
      <c r="T44" s="51">
        <v>0</v>
      </c>
      <c r="U44" s="51">
        <v>2.4000000000000004</v>
      </c>
      <c r="V44" s="51">
        <v>1.4</v>
      </c>
      <c r="W44" s="52">
        <v>0</v>
      </c>
      <c r="X44" s="16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9"/>
    </row>
    <row r="45" spans="1:58" ht="15" customHeight="1">
      <c r="A45" s="39">
        <v>41530</v>
      </c>
      <c r="B45" s="44" t="s">
        <v>33</v>
      </c>
      <c r="C45" s="48">
        <f t="shared" si="1"/>
        <v>122.56</v>
      </c>
      <c r="D45" s="51">
        <v>0</v>
      </c>
      <c r="E45" s="51">
        <v>0</v>
      </c>
      <c r="F45" s="51">
        <v>3</v>
      </c>
      <c r="G45" s="51">
        <v>0</v>
      </c>
      <c r="H45" s="51">
        <v>3.5</v>
      </c>
      <c r="I45" s="51">
        <v>16</v>
      </c>
      <c r="J45" s="51">
        <v>0</v>
      </c>
      <c r="K45" s="51">
        <v>23</v>
      </c>
      <c r="L45" s="51">
        <v>0</v>
      </c>
      <c r="M45" s="51">
        <v>5</v>
      </c>
      <c r="N45" s="51">
        <v>0</v>
      </c>
      <c r="O45" s="51">
        <v>66.56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2">
        <v>5.5</v>
      </c>
      <c r="X45" s="16"/>
      <c r="Y45" s="2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9"/>
    </row>
    <row r="46" spans="1:58" ht="15" customHeight="1">
      <c r="A46" s="39">
        <v>41548</v>
      </c>
      <c r="B46" s="44" t="s">
        <v>67</v>
      </c>
      <c r="C46" s="48">
        <f>SUM(D46:W46)</f>
        <v>1966.8000000000002</v>
      </c>
      <c r="D46" s="51">
        <v>0</v>
      </c>
      <c r="E46" s="51">
        <v>48</v>
      </c>
      <c r="F46" s="51">
        <v>40</v>
      </c>
      <c r="G46" s="51">
        <v>0</v>
      </c>
      <c r="H46" s="51">
        <v>20</v>
      </c>
      <c r="I46" s="51">
        <v>370</v>
      </c>
      <c r="J46" s="51">
        <v>30</v>
      </c>
      <c r="K46" s="51">
        <v>188.8</v>
      </c>
      <c r="L46" s="51">
        <v>66.8</v>
      </c>
      <c r="M46" s="51">
        <v>100.19999999999999</v>
      </c>
      <c r="N46" s="51">
        <v>170.26548672566372</v>
      </c>
      <c r="O46" s="51">
        <v>569.7345132743363</v>
      </c>
      <c r="P46" s="51">
        <v>225.00000000000003</v>
      </c>
      <c r="Q46" s="51">
        <v>0</v>
      </c>
      <c r="R46" s="51">
        <v>29</v>
      </c>
      <c r="S46" s="51">
        <v>51</v>
      </c>
      <c r="T46" s="51">
        <v>0</v>
      </c>
      <c r="U46" s="51">
        <v>0</v>
      </c>
      <c r="V46" s="51">
        <v>0</v>
      </c>
      <c r="W46" s="52">
        <v>58</v>
      </c>
      <c r="X46" s="16"/>
      <c r="Y46" s="17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9"/>
    </row>
    <row r="47" spans="1:58" ht="15" customHeight="1">
      <c r="A47" s="39">
        <v>41551</v>
      </c>
      <c r="B47" s="44" t="s">
        <v>34</v>
      </c>
      <c r="C47" s="48">
        <f t="shared" si="1"/>
        <v>14860.489999999998</v>
      </c>
      <c r="D47" s="51">
        <v>0</v>
      </c>
      <c r="E47" s="51">
        <v>364.5</v>
      </c>
      <c r="F47" s="51">
        <v>467.5</v>
      </c>
      <c r="G47" s="51">
        <v>80</v>
      </c>
      <c r="H47" s="51">
        <v>207.9</v>
      </c>
      <c r="I47" s="51">
        <v>1120</v>
      </c>
      <c r="J47" s="51">
        <v>216.71999999999997</v>
      </c>
      <c r="K47" s="51">
        <v>228.8</v>
      </c>
      <c r="L47" s="51">
        <v>679</v>
      </c>
      <c r="M47" s="51">
        <v>1020.11</v>
      </c>
      <c r="N47" s="51">
        <v>1740</v>
      </c>
      <c r="O47" s="51">
        <v>3870</v>
      </c>
      <c r="P47" s="51">
        <v>0</v>
      </c>
      <c r="Q47" s="51">
        <v>0</v>
      </c>
      <c r="R47" s="51">
        <v>216</v>
      </c>
      <c r="S47" s="51">
        <v>288.96</v>
      </c>
      <c r="T47" s="51">
        <v>0</v>
      </c>
      <c r="U47" s="51">
        <v>0</v>
      </c>
      <c r="V47" s="51">
        <v>0</v>
      </c>
      <c r="W47" s="52">
        <v>4361</v>
      </c>
      <c r="X47" s="16"/>
      <c r="Y47" s="17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"/>
    </row>
    <row r="48" spans="1:58" ht="15" customHeight="1">
      <c r="A48" s="39">
        <v>41615</v>
      </c>
      <c r="B48" s="44" t="s">
        <v>15</v>
      </c>
      <c r="C48" s="48">
        <f t="shared" si="1"/>
        <v>7388.5</v>
      </c>
      <c r="D48" s="51">
        <v>2573</v>
      </c>
      <c r="E48" s="51">
        <v>0</v>
      </c>
      <c r="F48" s="51">
        <v>16.5</v>
      </c>
      <c r="G48" s="51">
        <v>0</v>
      </c>
      <c r="H48" s="51">
        <v>118.99999999999999</v>
      </c>
      <c r="I48" s="51">
        <v>82.8</v>
      </c>
      <c r="J48" s="51">
        <v>110</v>
      </c>
      <c r="K48" s="51">
        <v>320</v>
      </c>
      <c r="L48" s="51">
        <v>106.4</v>
      </c>
      <c r="M48" s="51">
        <v>364.8</v>
      </c>
      <c r="N48" s="51">
        <v>765</v>
      </c>
      <c r="O48" s="51">
        <v>1485</v>
      </c>
      <c r="P48" s="51">
        <v>387.5</v>
      </c>
      <c r="Q48" s="51">
        <v>0</v>
      </c>
      <c r="R48" s="51">
        <v>360</v>
      </c>
      <c r="S48" s="51">
        <v>120</v>
      </c>
      <c r="T48" s="51">
        <v>255</v>
      </c>
      <c r="U48" s="51">
        <v>13.5</v>
      </c>
      <c r="V48" s="51">
        <v>310</v>
      </c>
      <c r="W48" s="52">
        <v>0</v>
      </c>
      <c r="X48" s="16"/>
      <c r="Y48" s="17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9"/>
    </row>
    <row r="49" spans="1:58" ht="15" customHeight="1">
      <c r="A49" s="39">
        <v>41660</v>
      </c>
      <c r="B49" s="44" t="s">
        <v>35</v>
      </c>
      <c r="C49" s="48">
        <f t="shared" si="1"/>
        <v>228</v>
      </c>
      <c r="D49" s="51">
        <v>0</v>
      </c>
      <c r="E49" s="51">
        <v>20</v>
      </c>
      <c r="F49" s="51">
        <v>13.5</v>
      </c>
      <c r="G49" s="51">
        <v>0</v>
      </c>
      <c r="H49" s="51">
        <v>12</v>
      </c>
      <c r="I49" s="51">
        <v>10</v>
      </c>
      <c r="J49" s="51">
        <v>0</v>
      </c>
      <c r="K49" s="51">
        <v>12.5</v>
      </c>
      <c r="L49" s="51">
        <v>1.5</v>
      </c>
      <c r="M49" s="51">
        <v>28.5</v>
      </c>
      <c r="N49" s="51">
        <v>0</v>
      </c>
      <c r="O49" s="51">
        <v>80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2">
        <v>50</v>
      </c>
      <c r="X49" s="16"/>
      <c r="Y49" s="1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9"/>
    </row>
    <row r="50" spans="1:58" ht="15" customHeight="1">
      <c r="A50" s="39">
        <v>41668</v>
      </c>
      <c r="B50" s="44" t="s">
        <v>49</v>
      </c>
      <c r="C50" s="48">
        <f t="shared" si="1"/>
        <v>3343.2</v>
      </c>
      <c r="D50" s="51">
        <v>0</v>
      </c>
      <c r="E50" s="51">
        <v>0</v>
      </c>
      <c r="F50" s="51">
        <v>120</v>
      </c>
      <c r="G50" s="51">
        <v>0</v>
      </c>
      <c r="H50" s="51">
        <v>105</v>
      </c>
      <c r="I50" s="51">
        <v>630</v>
      </c>
      <c r="J50" s="51">
        <v>24</v>
      </c>
      <c r="K50" s="51">
        <v>82</v>
      </c>
      <c r="L50" s="51">
        <v>180.29777777777775</v>
      </c>
      <c r="M50" s="51">
        <v>106.9022222222222</v>
      </c>
      <c r="N50" s="51">
        <v>636.7894736842105</v>
      </c>
      <c r="O50" s="51">
        <v>998.2105263157894</v>
      </c>
      <c r="P50" s="51">
        <v>0</v>
      </c>
      <c r="Q50" s="51">
        <v>15</v>
      </c>
      <c r="R50" s="51">
        <v>77</v>
      </c>
      <c r="S50" s="51">
        <v>0</v>
      </c>
      <c r="T50" s="51">
        <v>0</v>
      </c>
      <c r="U50" s="51">
        <v>0</v>
      </c>
      <c r="V50" s="51">
        <v>0</v>
      </c>
      <c r="W50" s="52">
        <v>368</v>
      </c>
      <c r="X50" s="16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9"/>
    </row>
    <row r="51" spans="1:58" ht="15" customHeight="1">
      <c r="A51" s="39">
        <v>41676</v>
      </c>
      <c r="B51" s="44" t="s">
        <v>50</v>
      </c>
      <c r="C51" s="48">
        <f t="shared" si="1"/>
        <v>1233</v>
      </c>
      <c r="D51" s="51">
        <v>0</v>
      </c>
      <c r="E51" s="51">
        <v>0</v>
      </c>
      <c r="F51" s="51">
        <v>70</v>
      </c>
      <c r="G51" s="51">
        <v>0</v>
      </c>
      <c r="H51" s="51">
        <v>25</v>
      </c>
      <c r="I51" s="51">
        <v>810</v>
      </c>
      <c r="J51" s="51">
        <v>0</v>
      </c>
      <c r="K51" s="51">
        <v>10</v>
      </c>
      <c r="L51" s="51">
        <v>17.6</v>
      </c>
      <c r="M51" s="51">
        <v>30.400000000000002</v>
      </c>
      <c r="N51" s="51">
        <v>18</v>
      </c>
      <c r="O51" s="51">
        <v>72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2">
        <v>180</v>
      </c>
      <c r="X51" s="16"/>
      <c r="Y51" s="17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9"/>
    </row>
    <row r="52" spans="1:58" ht="15" customHeight="1">
      <c r="A52" s="39">
        <v>41770</v>
      </c>
      <c r="B52" s="44" t="s">
        <v>28</v>
      </c>
      <c r="C52" s="48">
        <f t="shared" si="1"/>
        <v>283.5</v>
      </c>
      <c r="D52" s="51">
        <v>0</v>
      </c>
      <c r="E52" s="51">
        <v>144</v>
      </c>
      <c r="F52" s="51">
        <v>3</v>
      </c>
      <c r="G52" s="51">
        <v>0</v>
      </c>
      <c r="H52" s="51">
        <v>10.5</v>
      </c>
      <c r="I52" s="51">
        <v>24</v>
      </c>
      <c r="J52" s="51">
        <v>4</v>
      </c>
      <c r="K52" s="51">
        <v>9</v>
      </c>
      <c r="L52" s="51">
        <v>8</v>
      </c>
      <c r="M52" s="51">
        <v>26</v>
      </c>
      <c r="N52" s="51">
        <v>13.5</v>
      </c>
      <c r="O52" s="51">
        <v>31.5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2">
        <v>10</v>
      </c>
      <c r="X52" s="16"/>
      <c r="Y52" s="2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</row>
    <row r="53" spans="1:58" ht="15" customHeight="1">
      <c r="A53" s="39">
        <v>41791</v>
      </c>
      <c r="B53" s="44" t="s">
        <v>29</v>
      </c>
      <c r="C53" s="48">
        <f t="shared" si="1"/>
        <v>1182.624</v>
      </c>
      <c r="D53" s="51">
        <v>0</v>
      </c>
      <c r="E53" s="51">
        <v>81</v>
      </c>
      <c r="F53" s="51">
        <v>73.224</v>
      </c>
      <c r="G53" s="51">
        <v>0</v>
      </c>
      <c r="H53" s="51">
        <v>9</v>
      </c>
      <c r="I53" s="51">
        <v>83.2</v>
      </c>
      <c r="J53" s="51">
        <v>49</v>
      </c>
      <c r="K53" s="51">
        <v>36</v>
      </c>
      <c r="L53" s="51">
        <v>26.4</v>
      </c>
      <c r="M53" s="51">
        <v>129.6</v>
      </c>
      <c r="N53" s="51">
        <v>0</v>
      </c>
      <c r="O53" s="51">
        <v>91.19999999999999</v>
      </c>
      <c r="P53" s="51">
        <v>450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2">
        <v>154</v>
      </c>
      <c r="X53" s="16"/>
      <c r="Y53" s="1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9"/>
    </row>
    <row r="54" spans="1:58" ht="15" customHeight="1">
      <c r="A54" s="39">
        <v>41799</v>
      </c>
      <c r="B54" s="44" t="s">
        <v>51</v>
      </c>
      <c r="C54" s="48">
        <f t="shared" si="1"/>
        <v>12180.9</v>
      </c>
      <c r="D54" s="51">
        <v>11125</v>
      </c>
      <c r="E54" s="51">
        <v>0</v>
      </c>
      <c r="F54" s="51">
        <v>50</v>
      </c>
      <c r="G54" s="51">
        <v>0</v>
      </c>
      <c r="H54" s="51">
        <v>43.4</v>
      </c>
      <c r="I54" s="51">
        <v>64</v>
      </c>
      <c r="J54" s="51">
        <v>0</v>
      </c>
      <c r="K54" s="51">
        <v>24</v>
      </c>
      <c r="L54" s="51">
        <v>37.4</v>
      </c>
      <c r="M54" s="51">
        <v>158.1</v>
      </c>
      <c r="N54" s="51">
        <v>128</v>
      </c>
      <c r="O54" s="51">
        <v>172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4</v>
      </c>
      <c r="V54" s="51">
        <v>0</v>
      </c>
      <c r="W54" s="52">
        <v>375</v>
      </c>
      <c r="X54" s="16"/>
      <c r="Y54" s="17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9"/>
    </row>
    <row r="55" spans="1:58" ht="15" customHeight="1">
      <c r="A55" s="39">
        <v>41801</v>
      </c>
      <c r="B55" s="44" t="s">
        <v>16</v>
      </c>
      <c r="C55" s="48">
        <f t="shared" si="1"/>
        <v>1440.5000000000002</v>
      </c>
      <c r="D55" s="51">
        <v>1245</v>
      </c>
      <c r="E55" s="51">
        <v>0</v>
      </c>
      <c r="F55" s="51">
        <v>0</v>
      </c>
      <c r="G55" s="51">
        <v>0</v>
      </c>
      <c r="H55" s="51">
        <v>12</v>
      </c>
      <c r="I55" s="51">
        <v>7</v>
      </c>
      <c r="J55" s="51">
        <v>0</v>
      </c>
      <c r="K55" s="51">
        <v>0.9</v>
      </c>
      <c r="L55" s="51">
        <v>7.2</v>
      </c>
      <c r="M55" s="51">
        <v>14.4</v>
      </c>
      <c r="N55" s="51">
        <v>0</v>
      </c>
      <c r="O55" s="51">
        <v>144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2">
        <v>10</v>
      </c>
      <c r="X55" s="16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</row>
    <row r="56" spans="1:58" ht="15" customHeight="1">
      <c r="A56" s="39">
        <v>41797</v>
      </c>
      <c r="B56" s="44" t="s">
        <v>22</v>
      </c>
      <c r="C56" s="48">
        <f t="shared" si="1"/>
        <v>8614.8</v>
      </c>
      <c r="D56" s="51">
        <v>7840</v>
      </c>
      <c r="E56" s="51">
        <v>0</v>
      </c>
      <c r="F56" s="51">
        <v>0</v>
      </c>
      <c r="G56" s="51">
        <v>0</v>
      </c>
      <c r="H56" s="51">
        <v>23.799999999999997</v>
      </c>
      <c r="I56" s="51">
        <v>90</v>
      </c>
      <c r="J56" s="51">
        <v>5</v>
      </c>
      <c r="K56" s="51">
        <v>70</v>
      </c>
      <c r="L56" s="51">
        <v>0</v>
      </c>
      <c r="M56" s="51">
        <v>28</v>
      </c>
      <c r="N56" s="51">
        <v>68</v>
      </c>
      <c r="O56" s="51">
        <v>320</v>
      </c>
      <c r="P56" s="51">
        <v>150</v>
      </c>
      <c r="Q56" s="51">
        <v>0</v>
      </c>
      <c r="R56" s="51">
        <v>0</v>
      </c>
      <c r="S56" s="51">
        <v>0</v>
      </c>
      <c r="T56" s="51">
        <v>20</v>
      </c>
      <c r="U56" s="51">
        <v>0</v>
      </c>
      <c r="V56" s="51">
        <v>0</v>
      </c>
      <c r="W56" s="52">
        <v>0</v>
      </c>
      <c r="X56" s="16"/>
      <c r="Y56" s="1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9"/>
    </row>
    <row r="57" spans="1:58" ht="15" customHeight="1">
      <c r="A57" s="39">
        <v>41807</v>
      </c>
      <c r="B57" s="44" t="s">
        <v>36</v>
      </c>
      <c r="C57" s="48">
        <f t="shared" si="1"/>
        <v>645.5</v>
      </c>
      <c r="D57" s="51">
        <v>0</v>
      </c>
      <c r="E57" s="51">
        <v>0</v>
      </c>
      <c r="F57" s="51">
        <v>6</v>
      </c>
      <c r="G57" s="51">
        <v>0</v>
      </c>
      <c r="H57" s="51">
        <v>31.499999999999996</v>
      </c>
      <c r="I57" s="51">
        <v>48</v>
      </c>
      <c r="J57" s="51">
        <v>32</v>
      </c>
      <c r="K57" s="51">
        <v>90</v>
      </c>
      <c r="L57" s="51">
        <v>0</v>
      </c>
      <c r="M57" s="51">
        <v>98</v>
      </c>
      <c r="N57" s="51">
        <v>20</v>
      </c>
      <c r="O57" s="51">
        <v>230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2">
        <v>90</v>
      </c>
      <c r="X57" s="16"/>
      <c r="Y57" s="17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9"/>
    </row>
    <row r="58" spans="1:58" ht="15" customHeight="1">
      <c r="A58" s="39">
        <v>41872</v>
      </c>
      <c r="B58" s="44" t="s">
        <v>17</v>
      </c>
      <c r="C58" s="48">
        <f t="shared" si="1"/>
        <v>18231.000000000004</v>
      </c>
      <c r="D58" s="51">
        <v>17322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1.8999999999999997</v>
      </c>
      <c r="L58" s="51">
        <v>0</v>
      </c>
      <c r="M58" s="51">
        <v>0</v>
      </c>
      <c r="N58" s="51">
        <v>0</v>
      </c>
      <c r="O58" s="51">
        <v>114.4</v>
      </c>
      <c r="P58" s="51">
        <v>612.2</v>
      </c>
      <c r="Q58" s="51">
        <v>0</v>
      </c>
      <c r="R58" s="51">
        <v>0</v>
      </c>
      <c r="S58" s="51">
        <v>0</v>
      </c>
      <c r="T58" s="51">
        <v>81.9</v>
      </c>
      <c r="U58" s="51">
        <v>17.6</v>
      </c>
      <c r="V58" s="51">
        <v>0</v>
      </c>
      <c r="W58" s="52">
        <v>81</v>
      </c>
      <c r="X58" s="16"/>
      <c r="Y58" s="20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9"/>
    </row>
    <row r="59" spans="1:58" ht="15" customHeight="1">
      <c r="A59" s="39">
        <v>41885</v>
      </c>
      <c r="B59" s="44" t="s">
        <v>18</v>
      </c>
      <c r="C59" s="48">
        <f t="shared" si="1"/>
        <v>11847</v>
      </c>
      <c r="D59" s="51">
        <v>11573</v>
      </c>
      <c r="E59" s="51">
        <v>98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20</v>
      </c>
      <c r="O59" s="51">
        <v>12</v>
      </c>
      <c r="P59" s="51">
        <v>144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2">
        <v>0</v>
      </c>
      <c r="X59" s="16"/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9"/>
    </row>
    <row r="60" spans="1:58" ht="9" customHeight="1" thickBot="1">
      <c r="A60" s="41"/>
      <c r="B60" s="45"/>
      <c r="C60" s="31"/>
      <c r="D60" s="31"/>
      <c r="E60" s="32"/>
      <c r="F60" s="33"/>
      <c r="G60" s="33"/>
      <c r="H60" s="33"/>
      <c r="I60" s="33"/>
      <c r="J60" s="33"/>
      <c r="K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5"/>
      <c r="X60" s="16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9"/>
    </row>
    <row r="61" spans="2:58" ht="11.25" customHeight="1" thickBot="1">
      <c r="B61" s="7"/>
      <c r="C61" s="14"/>
      <c r="D61" s="14"/>
      <c r="E61" s="1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1"/>
      <c r="X61" s="16"/>
      <c r="Y61" s="2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9"/>
    </row>
    <row r="62" spans="1:25" ht="39" customHeight="1" thickBot="1">
      <c r="A62" s="62" t="s">
        <v>68</v>
      </c>
      <c r="B62" s="63"/>
      <c r="C62" s="63"/>
      <c r="D62" s="63"/>
      <c r="E62" s="63"/>
      <c r="F62" s="64"/>
      <c r="G62" s="46"/>
      <c r="H62" s="46"/>
      <c r="I62" s="2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11"/>
    </row>
    <row r="63" spans="2:25" ht="13.5" customHeight="1">
      <c r="B63" s="6"/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  <c r="U63" s="2"/>
      <c r="V63" s="2"/>
      <c r="W63" s="2"/>
      <c r="X63" s="2"/>
      <c r="Y63" s="11"/>
    </row>
    <row r="64" spans="2:25" ht="13.5" customHeight="1"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4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</row>
    <row r="66" spans="11:19" ht="13.5" customHeight="1">
      <c r="K66" s="1"/>
      <c r="O66" s="1"/>
      <c r="P66" s="1"/>
      <c r="Q66" s="1"/>
      <c r="R66" s="1"/>
      <c r="S66" s="1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7" ht="13.5" customHeight="1">
      <c r="K69" s="1"/>
      <c r="Q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A8:W8"/>
    <mergeCell ref="A9:W9"/>
    <mergeCell ref="A10:W10"/>
    <mergeCell ref="A12:W12"/>
    <mergeCell ref="A13:W13"/>
    <mergeCell ref="A15:W15"/>
    <mergeCell ref="K16:K19"/>
    <mergeCell ref="L16:O17"/>
    <mergeCell ref="A62:F62"/>
    <mergeCell ref="B16:B19"/>
    <mergeCell ref="C16:C19"/>
    <mergeCell ref="D16:D19"/>
    <mergeCell ref="U16:U19"/>
    <mergeCell ref="V16:V19"/>
    <mergeCell ref="A16:A19"/>
    <mergeCell ref="S16:S19"/>
    <mergeCell ref="E16:E19"/>
    <mergeCell ref="F16:F19"/>
    <mergeCell ref="G16:G19"/>
    <mergeCell ref="H16:I17"/>
    <mergeCell ref="J16:J19"/>
    <mergeCell ref="O18:O19"/>
    <mergeCell ref="W16:W19"/>
    <mergeCell ref="H18:H19"/>
    <mergeCell ref="I18:I19"/>
    <mergeCell ref="L18:L19"/>
    <mergeCell ref="M18:M19"/>
    <mergeCell ref="N18:N19"/>
    <mergeCell ref="P16:P19"/>
    <mergeCell ref="Q16:Q19"/>
    <mergeCell ref="R16:R19"/>
    <mergeCell ref="T16:T19"/>
  </mergeCells>
  <printOptions horizontalCentered="1"/>
  <pageMargins left="0.1968503937007874" right="0.2362204724409449" top="0" bottom="0" header="0" footer="0"/>
  <pageSetup horizontalDpi="180" verticalDpi="18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2019-09-09T20:12:29Z</cp:lastPrinted>
  <dcterms:modified xsi:type="dcterms:W3CDTF">2021-11-10T16:28:59Z</dcterms:modified>
  <cp:category/>
  <cp:version/>
  <cp:contentType/>
  <cp:contentStatus/>
</cp:coreProperties>
</file>