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<sst xmlns="http://schemas.openxmlformats.org/spreadsheetml/2006/main" count="168" uniqueCount="78">
  <si>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</si>
  <si>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</si>
  <si>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</si>
  <si>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</si>
  <si>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</si>
  <si>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</si>
  <si>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</si>
  <si>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</si>
  <si>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</si>
  <si>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</si>
  <si>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</si>
  <si>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Tello</t>
  </si>
  <si>
    <t>Teruel</t>
  </si>
  <si>
    <t>Villavieja</t>
  </si>
  <si>
    <t>Yaguará</t>
  </si>
  <si>
    <t>La Argentina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</si>
  <si>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</si>
  <si>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</si>
  <si>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</si>
  <si>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</si>
  <si>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</si>
  <si>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</si>
  <si>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</si>
  <si>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</si>
  <si>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</si>
  <si>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</si>
  <si>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</si>
  <si>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</si>
  <si>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</si>
  <si>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</si>
  <si>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</si>
  <si>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</si>
  <si>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San Agustín</t>
  </si>
  <si>
    <t>Timaná</t>
  </si>
  <si>
    <t>Cria Tecnificada</t>
  </si>
  <si>
    <t>Ceba Tecnificada</t>
  </si>
  <si>
    <t>Cria Tradicional</t>
  </si>
  <si>
    <t>%</t>
  </si>
  <si>
    <t>LxY</t>
  </si>
  <si>
    <t>LxP</t>
  </si>
  <si>
    <t>YxP</t>
  </si>
  <si>
    <t>LxD</t>
  </si>
  <si>
    <t>Cr xD</t>
  </si>
  <si>
    <t>L</t>
  </si>
  <si>
    <t>D</t>
  </si>
  <si>
    <t>PxY</t>
  </si>
  <si>
    <t>PxL</t>
  </si>
  <si>
    <t>LxCr</t>
  </si>
  <si>
    <t>DxCr</t>
  </si>
  <si>
    <t>LxC</t>
  </si>
  <si>
    <t>Cr</t>
  </si>
  <si>
    <t>P</t>
  </si>
  <si>
    <t>INVENTARIO DE GANADO PORCINO</t>
  </si>
  <si>
    <t>PRODUCCIÓN</t>
  </si>
  <si>
    <t>RAZA</t>
  </si>
  <si>
    <t>Santa Maria</t>
  </si>
  <si>
    <t>La PLata</t>
  </si>
  <si>
    <t>Elias</t>
  </si>
  <si>
    <r>
      <t xml:space="preserve">Convenciones:   </t>
    </r>
    <r>
      <rPr>
        <b/>
        <sz val="9"/>
        <rFont val="Arial"/>
        <family val="2"/>
      </rPr>
      <t>L:</t>
    </r>
    <r>
      <rPr>
        <sz val="9"/>
        <rFont val="Arial"/>
        <family val="2"/>
      </rPr>
      <t xml:space="preserve"> Landrace     </t>
    </r>
    <r>
      <rPr>
        <b/>
        <sz val="9"/>
        <rFont val="Arial"/>
        <family val="2"/>
      </rPr>
      <t>D:</t>
    </r>
    <r>
      <rPr>
        <sz val="9"/>
        <rFont val="Arial"/>
        <family val="2"/>
      </rPr>
      <t xml:space="preserve"> Duroc Jersey     </t>
    </r>
    <r>
      <rPr>
        <b/>
        <sz val="9"/>
        <rFont val="Arial"/>
        <family val="2"/>
      </rPr>
      <t>Y:</t>
    </r>
    <r>
      <rPr>
        <sz val="9"/>
        <rFont val="Arial"/>
        <family val="2"/>
      </rPr>
      <t xml:space="preserve"> York Shire    </t>
    </r>
    <r>
      <rPr>
        <b/>
        <sz val="9"/>
        <rFont val="Arial"/>
        <family val="2"/>
      </rPr>
      <t>P:</t>
    </r>
    <r>
      <rPr>
        <sz val="9"/>
        <rFont val="Arial"/>
        <family val="2"/>
      </rPr>
      <t xml:space="preserve"> Pietrain    </t>
    </r>
    <r>
      <rPr>
        <b/>
        <sz val="9"/>
        <rFont val="Arial"/>
        <family val="2"/>
      </rPr>
      <t>Cr:</t>
    </r>
    <r>
      <rPr>
        <sz val="9"/>
        <rFont val="Arial"/>
        <family val="2"/>
      </rPr>
      <t xml:space="preserve"> Criollo</t>
    </r>
  </si>
  <si>
    <t>SISTEMA DE INFORMACION REGIONAL "SIR"</t>
  </si>
  <si>
    <t>GOBERNACION DEL HUILA</t>
  </si>
  <si>
    <t>DEPARTAMENTO ADMINISTRATIVO DE PLANEACION</t>
  </si>
  <si>
    <t>L x Y</t>
  </si>
  <si>
    <t>L x Cr</t>
  </si>
  <si>
    <t>TOTAL DPTO.</t>
  </si>
  <si>
    <t>PECUARIO</t>
  </si>
  <si>
    <t>INVENTARIO GENERAL PORCICOLA POR MUNICIPIOS EN EL DEPARTAMENTO</t>
  </si>
  <si>
    <t>TOTAL PORCINOS</t>
  </si>
  <si>
    <t>Promedio Lechones Destete</t>
  </si>
  <si>
    <t>Promedio Días al Destete</t>
  </si>
  <si>
    <t>EXPLOTACION RAZA y/o CRUCE PREDOMINANTE</t>
  </si>
  <si>
    <t>CODIGO DANE</t>
  </si>
  <si>
    <t>LECHONES   
 &lt; 6 MESES</t>
  </si>
  <si>
    <t>HEMBRAS    
 &gt; 6 MESES</t>
  </si>
  <si>
    <t>MACHOS        
&gt; 6 MESES</t>
  </si>
  <si>
    <t>Pital</t>
  </si>
  <si>
    <r>
      <t xml:space="preserve">FUENTE: </t>
    </r>
    <r>
      <rPr>
        <sz val="10"/>
        <rFont val="Arial"/>
        <family val="2"/>
      </rPr>
      <t>Secretaría de Agricultura y Minería. Observatorio de Territorios Rurales. Evaluaciones Agropecuarias Municipales 2020</t>
    </r>
  </si>
  <si>
    <t xml:space="preserve">Promedio Lechones por Camada 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</si>
</sst>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"/>
    <numFmt numFmtId="199" formatCode="0.0"/>
    <numFmt numFmtId="200" formatCode="0.0000000"/>
    <numFmt numFmtId="201" formatCode="0.00000000"/>
    <numFmt numFmtId="202" formatCode="0.000000"/>
    <numFmt numFmtId="203" formatCode="0.00000"/>
    <numFmt numFmtId="204" formatCode="0.0000"/>
    <numFmt numFmtId="205" formatCode="0.000"/>
    <numFmt numFmtId="206" formatCode="_(* #,##0.0_);_(* \(#,##0.0\);_(* &quot;-&quot;??_);_(@_)"/>
    <numFmt numFmtId="207" formatCode="_(* #,##0_);_(* \(#,##0\);_(* &quot;-&quot;??_);_(@_)"/>
    <numFmt numFmtId="208" formatCode="#,##0;[Red]#,##0"/>
    <numFmt numFmtId="209" formatCode="[$-240A]dddd\,\ dd&quot; de &quot;mmmm&quot; de &quot;yyyy"/>
    <numFmt numFmtId="210" formatCode="[$-240A]hh:mm:ss\ AM/P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733425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64"/>
  <sheetViews>
    <sheetView showGridLines="0" tabSelected="1" zoomScalePageLayoutView="0" workbookViewId="0" topLeftCell="A1">
      <selection activeCell="H67" sqref="H67"/>
    </sheetView>
  </sheetViews>
  <sheetFormatPr defaultColWidth="11.421875" defaultRowHeight="12.75"/>
  <cols>
    <col min="1" max="1" width="13.28125" style="0" customWidth="1"/>
    <col min="2" max="2" width="15.8515625" style="0" customWidth="1"/>
    <col min="3" max="3" width="12.421875" style="5" customWidth="1"/>
    <col min="4" max="6" width="12.421875" style="0" customWidth="1"/>
    <col min="7" max="9" width="11.7109375" style="0" customWidth="1"/>
    <col min="10" max="10" width="6.8515625" style="1" customWidth="1"/>
    <col min="11" max="11" width="10.57421875" style="0" customWidth="1"/>
    <col min="12" max="12" width="6.8515625" style="0" customWidth="1"/>
    <col min="13" max="13" width="10.57421875" style="0" customWidth="1"/>
    <col min="14" max="14" width="6.8515625" style="0" customWidth="1"/>
    <col min="15" max="15" width="10.5742187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1:17" ht="18" customHeight="1">
      <c r="A8" s="60" t="s">
        <v>59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18"/>
      <c r="Q8" s="18"/>
    </row>
    <row r="9" spans="1:17" ht="14.25" customHeight="1">
      <c r="A9" s="63" t="s">
        <v>60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18"/>
      <c r="Q9" s="18"/>
    </row>
    <row r="10" spans="1:17" ht="14.25" customHeight="1" thickBot="1">
      <c r="A10" s="66" t="s">
        <v>61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18"/>
      <c r="Q10" s="18"/>
    </row>
    <row r="11" spans="2:17" ht="4.5" customHeight="1" thickBot="1">
      <c r="B11" s="21"/>
      <c r="C11" s="21"/>
      <c r="D11" s="2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9"/>
      <c r="Q11" s="19"/>
    </row>
    <row r="12" spans="1:17" ht="16.5" customHeight="1">
      <c r="A12" s="60" t="s">
        <v>65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18"/>
      <c r="Q12" s="18"/>
    </row>
    <row r="13" spans="1:17" ht="14.25" customHeight="1" thickBot="1">
      <c r="A13" s="66" t="s">
        <v>66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20"/>
      <c r="Q13" s="20"/>
    </row>
    <row r="14" spans="2:17" ht="4.5" customHeight="1" thickBo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7"/>
      <c r="N14" s="7"/>
      <c r="O14" s="7"/>
      <c r="P14" s="19"/>
      <c r="Q14" s="19"/>
    </row>
    <row r="15" spans="1:17" ht="18" customHeight="1" thickBot="1">
      <c r="A15" s="48">
        <v>2020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18"/>
      <c r="Q15" s="18"/>
    </row>
    <row r="16" spans="1:15" ht="18" customHeight="1" thickBot="1">
      <c r="A16" s="51" t="s">
        <v>71</v>
      </c>
      <c r="B16" s="51" t="s">
        <v>0</v>
      </c>
      <c r="C16" s="69" t="s">
        <v>52</v>
      </c>
      <c r="D16" s="77"/>
      <c r="E16" s="77"/>
      <c r="F16" s="77"/>
      <c r="G16" s="69" t="s">
        <v>53</v>
      </c>
      <c r="H16" s="77"/>
      <c r="I16" s="77"/>
      <c r="J16" s="71" t="s">
        <v>70</v>
      </c>
      <c r="K16" s="72"/>
      <c r="L16" s="72"/>
      <c r="M16" s="72"/>
      <c r="N16" s="72"/>
      <c r="O16" s="73"/>
    </row>
    <row r="17" spans="1:15" ht="19.5" customHeight="1" thickBot="1">
      <c r="A17" s="52"/>
      <c r="B17" s="52"/>
      <c r="C17" s="57" t="s">
        <v>72</v>
      </c>
      <c r="D17" s="57" t="s">
        <v>73</v>
      </c>
      <c r="E17" s="57" t="s">
        <v>74</v>
      </c>
      <c r="F17" s="57" t="s">
        <v>67</v>
      </c>
      <c r="G17" s="57" t="s">
        <v>77</v>
      </c>
      <c r="H17" s="57" t="s">
        <v>68</v>
      </c>
      <c r="I17" s="57" t="s">
        <v>69</v>
      </c>
      <c r="J17" s="74"/>
      <c r="K17" s="75"/>
      <c r="L17" s="75"/>
      <c r="M17" s="75"/>
      <c r="N17" s="75"/>
      <c r="O17" s="76"/>
    </row>
    <row r="18" spans="1:15" ht="19.5" customHeight="1" thickBot="1">
      <c r="A18" s="52"/>
      <c r="B18" s="52"/>
      <c r="C18" s="58"/>
      <c r="D18" s="58"/>
      <c r="E18" s="58"/>
      <c r="F18" s="58"/>
      <c r="G18" s="58"/>
      <c r="H18" s="58"/>
      <c r="I18" s="58"/>
      <c r="J18" s="69" t="s">
        <v>34</v>
      </c>
      <c r="K18" s="77"/>
      <c r="L18" s="69" t="s">
        <v>35</v>
      </c>
      <c r="M18" s="77"/>
      <c r="N18" s="69" t="s">
        <v>36</v>
      </c>
      <c r="O18" s="70"/>
    </row>
    <row r="19" spans="1:15" ht="19.5" customHeight="1" thickBot="1">
      <c r="A19" s="53"/>
      <c r="B19" s="53"/>
      <c r="C19" s="59"/>
      <c r="D19" s="59"/>
      <c r="E19" s="59"/>
      <c r="F19" s="59"/>
      <c r="G19" s="59"/>
      <c r="H19" s="59"/>
      <c r="I19" s="59"/>
      <c r="J19" s="33" t="s">
        <v>37</v>
      </c>
      <c r="K19" s="33" t="s">
        <v>54</v>
      </c>
      <c r="L19" s="33" t="s">
        <v>37</v>
      </c>
      <c r="M19" s="33" t="s">
        <v>54</v>
      </c>
      <c r="N19" s="33" t="s">
        <v>37</v>
      </c>
      <c r="O19" s="33" t="s">
        <v>54</v>
      </c>
    </row>
    <row r="20" spans="1:15" s="25" customFormat="1" ht="11.25" customHeight="1">
      <c r="A20" s="34"/>
      <c r="B20" s="31"/>
      <c r="C20" s="22"/>
      <c r="D20" s="21"/>
      <c r="E20" s="22"/>
      <c r="F20" s="23"/>
      <c r="G20" s="22"/>
      <c r="H20" s="21"/>
      <c r="I20" s="22"/>
      <c r="J20" s="21"/>
      <c r="K20" s="22"/>
      <c r="L20" s="21"/>
      <c r="M20" s="22"/>
      <c r="N20" s="22"/>
      <c r="O20" s="24"/>
    </row>
    <row r="21" spans="1:15" s="25" customFormat="1" ht="15.75" customHeight="1">
      <c r="A21" s="35">
        <v>41</v>
      </c>
      <c r="B21" s="32" t="s">
        <v>64</v>
      </c>
      <c r="C21" s="27">
        <f>SUM(C23:C59)</f>
        <v>23032</v>
      </c>
      <c r="D21" s="27">
        <f>SUM(D23:D59)</f>
        <v>4896</v>
      </c>
      <c r="E21" s="27">
        <f>SUM(E23:E59)</f>
        <v>783</v>
      </c>
      <c r="F21" s="27">
        <f>SUM(F23:F59)</f>
        <v>28711</v>
      </c>
      <c r="G21" s="27">
        <f>SUM(G23:G59)/37</f>
        <v>9.513513513513514</v>
      </c>
      <c r="H21" s="27">
        <f>SUM(H23:H59)/37</f>
        <v>8.162162162162161</v>
      </c>
      <c r="I21" s="27">
        <f>SUM(I23:I59)/37</f>
        <v>47.2972972972973</v>
      </c>
      <c r="J21" s="26">
        <v>25.807799442896936</v>
      </c>
      <c r="K21" s="28" t="s">
        <v>62</v>
      </c>
      <c r="L21" s="26">
        <v>22.15041782729805</v>
      </c>
      <c r="M21" s="28" t="s">
        <v>62</v>
      </c>
      <c r="N21" s="29">
        <v>52.04178272980502</v>
      </c>
      <c r="O21" s="30" t="s">
        <v>63</v>
      </c>
    </row>
    <row r="22" spans="1:15" s="25" customFormat="1" ht="8.25" customHeight="1">
      <c r="A22" s="35"/>
      <c r="B22" s="32"/>
      <c r="C22" s="28"/>
      <c r="D22" s="36"/>
      <c r="E22" s="28"/>
      <c r="F22" s="37"/>
      <c r="G22" s="28"/>
      <c r="H22" s="36"/>
      <c r="I22" s="28"/>
      <c r="J22" s="36"/>
      <c r="K22" s="28"/>
      <c r="L22" s="36"/>
      <c r="M22" s="28"/>
      <c r="N22" s="28"/>
      <c r="O22" s="30"/>
    </row>
    <row r="23" spans="1:15" ht="13.5" customHeight="1">
      <c r="A23" s="38">
        <v>41001</v>
      </c>
      <c r="B23" s="39" t="s">
        <v>1</v>
      </c>
      <c r="C23" s="40">
        <v>5964</v>
      </c>
      <c r="D23" s="41">
        <v>860</v>
      </c>
      <c r="E23" s="42">
        <v>100</v>
      </c>
      <c r="F23" s="41">
        <f>SUM(C23:E23)</f>
        <v>6924</v>
      </c>
      <c r="G23" s="39">
        <v>10</v>
      </c>
      <c r="H23" s="3">
        <v>8</v>
      </c>
      <c r="I23" s="39">
        <v>46</v>
      </c>
      <c r="J23" s="4">
        <v>55</v>
      </c>
      <c r="K23" s="43" t="s">
        <v>38</v>
      </c>
      <c r="L23" s="4">
        <v>30</v>
      </c>
      <c r="M23" s="43" t="s">
        <v>38</v>
      </c>
      <c r="N23" s="4">
        <v>15</v>
      </c>
      <c r="O23" s="47" t="s">
        <v>38</v>
      </c>
    </row>
    <row r="24" spans="1:15" ht="13.5" customHeight="1">
      <c r="A24" s="38">
        <v>41006</v>
      </c>
      <c r="B24" s="39" t="s">
        <v>26</v>
      </c>
      <c r="C24" s="40">
        <v>180</v>
      </c>
      <c r="D24" s="41">
        <v>43</v>
      </c>
      <c r="E24" s="42">
        <v>8</v>
      </c>
      <c r="F24" s="41">
        <f>SUM(C24:E24)</f>
        <v>231</v>
      </c>
      <c r="G24" s="39">
        <v>10</v>
      </c>
      <c r="H24" s="3">
        <v>9</v>
      </c>
      <c r="I24" s="39">
        <v>45</v>
      </c>
      <c r="J24" s="4">
        <v>30</v>
      </c>
      <c r="K24" s="43" t="s">
        <v>39</v>
      </c>
      <c r="L24" s="44"/>
      <c r="M24" s="45"/>
      <c r="N24" s="43">
        <v>70</v>
      </c>
      <c r="O24" s="46" t="s">
        <v>40</v>
      </c>
    </row>
    <row r="25" spans="1:15" ht="13.5" customHeight="1">
      <c r="A25" s="38">
        <v>41013</v>
      </c>
      <c r="B25" s="39" t="s">
        <v>19</v>
      </c>
      <c r="C25" s="40">
        <v>310</v>
      </c>
      <c r="D25" s="41">
        <v>17</v>
      </c>
      <c r="E25" s="42">
        <v>4</v>
      </c>
      <c r="F25" s="41">
        <f aca="true" t="shared" si="0" ref="F25:F59">SUM(C25:E25)</f>
        <v>331</v>
      </c>
      <c r="G25" s="39">
        <v>10</v>
      </c>
      <c r="H25" s="3">
        <v>9</v>
      </c>
      <c r="I25" s="39">
        <v>40</v>
      </c>
      <c r="J25" s="4">
        <v>15</v>
      </c>
      <c r="K25" s="43" t="s">
        <v>38</v>
      </c>
      <c r="L25" s="4">
        <v>35</v>
      </c>
      <c r="M25" s="43" t="s">
        <v>41</v>
      </c>
      <c r="N25" s="4">
        <v>50</v>
      </c>
      <c r="O25" s="47" t="s">
        <v>42</v>
      </c>
    </row>
    <row r="26" spans="1:15" ht="13.5" customHeight="1">
      <c r="A26" s="38">
        <v>41016</v>
      </c>
      <c r="B26" s="39" t="s">
        <v>2</v>
      </c>
      <c r="C26" s="40">
        <v>301</v>
      </c>
      <c r="D26" s="41">
        <v>50</v>
      </c>
      <c r="E26" s="42">
        <v>5</v>
      </c>
      <c r="F26" s="41">
        <f t="shared" si="0"/>
        <v>356</v>
      </c>
      <c r="G26" s="39">
        <v>9</v>
      </c>
      <c r="H26" s="3">
        <v>7</v>
      </c>
      <c r="I26" s="39">
        <v>40</v>
      </c>
      <c r="J26" s="4">
        <v>45</v>
      </c>
      <c r="K26" s="43" t="s">
        <v>39</v>
      </c>
      <c r="L26" s="4">
        <v>30</v>
      </c>
      <c r="M26" s="43" t="s">
        <v>39</v>
      </c>
      <c r="N26" s="4">
        <v>25</v>
      </c>
      <c r="O26" s="47" t="s">
        <v>38</v>
      </c>
    </row>
    <row r="27" spans="1:15" ht="13.5" customHeight="1">
      <c r="A27" s="38">
        <v>41020</v>
      </c>
      <c r="B27" s="39" t="s">
        <v>3</v>
      </c>
      <c r="C27" s="40">
        <v>46</v>
      </c>
      <c r="D27" s="41">
        <v>3</v>
      </c>
      <c r="E27" s="42">
        <v>2</v>
      </c>
      <c r="F27" s="41">
        <f t="shared" si="0"/>
        <v>51</v>
      </c>
      <c r="G27" s="39">
        <v>11</v>
      </c>
      <c r="H27" s="3">
        <v>9</v>
      </c>
      <c r="I27" s="39">
        <v>45</v>
      </c>
      <c r="J27" s="4">
        <v>10</v>
      </c>
      <c r="K27" s="43" t="s">
        <v>41</v>
      </c>
      <c r="L27" s="4">
        <v>10</v>
      </c>
      <c r="M27" s="43" t="s">
        <v>41</v>
      </c>
      <c r="N27" s="4">
        <v>80</v>
      </c>
      <c r="O27" s="47" t="s">
        <v>41</v>
      </c>
    </row>
    <row r="28" spans="1:15" ht="13.5" customHeight="1">
      <c r="A28" s="38">
        <v>41026</v>
      </c>
      <c r="B28" s="39" t="s">
        <v>20</v>
      </c>
      <c r="C28" s="40">
        <v>190</v>
      </c>
      <c r="D28" s="41">
        <v>42</v>
      </c>
      <c r="E28" s="42">
        <v>6</v>
      </c>
      <c r="F28" s="41">
        <f t="shared" si="0"/>
        <v>238</v>
      </c>
      <c r="G28" s="39">
        <v>10</v>
      </c>
      <c r="H28" s="3">
        <v>9</v>
      </c>
      <c r="I28" s="39">
        <v>28</v>
      </c>
      <c r="J28" s="4">
        <v>65</v>
      </c>
      <c r="K28" s="43" t="s">
        <v>43</v>
      </c>
      <c r="L28" s="44"/>
      <c r="M28" s="44"/>
      <c r="N28" s="4">
        <v>35</v>
      </c>
      <c r="O28" s="47" t="s">
        <v>44</v>
      </c>
    </row>
    <row r="29" spans="1:15" ht="13.5" customHeight="1">
      <c r="A29" s="38">
        <v>41078</v>
      </c>
      <c r="B29" s="39" t="s">
        <v>4</v>
      </c>
      <c r="C29" s="40">
        <v>169</v>
      </c>
      <c r="D29" s="41">
        <v>41</v>
      </c>
      <c r="E29" s="42">
        <v>10</v>
      </c>
      <c r="F29" s="41">
        <f t="shared" si="0"/>
        <v>220</v>
      </c>
      <c r="G29" s="39">
        <v>10</v>
      </c>
      <c r="H29" s="3">
        <v>7</v>
      </c>
      <c r="I29" s="39">
        <v>50</v>
      </c>
      <c r="J29" s="4">
        <v>10</v>
      </c>
      <c r="K29" s="43" t="s">
        <v>45</v>
      </c>
      <c r="L29" s="4">
        <v>10</v>
      </c>
      <c r="M29" s="43" t="s">
        <v>46</v>
      </c>
      <c r="N29" s="4">
        <v>80</v>
      </c>
      <c r="O29" s="47" t="s">
        <v>39</v>
      </c>
    </row>
    <row r="30" spans="1:15" ht="13.5" customHeight="1">
      <c r="A30" s="38">
        <v>41132</v>
      </c>
      <c r="B30" s="39" t="s">
        <v>5</v>
      </c>
      <c r="C30" s="40">
        <v>3750</v>
      </c>
      <c r="D30" s="41">
        <v>380</v>
      </c>
      <c r="E30" s="42">
        <v>50</v>
      </c>
      <c r="F30" s="41">
        <f t="shared" si="0"/>
        <v>4180</v>
      </c>
      <c r="G30" s="39">
        <v>10</v>
      </c>
      <c r="H30" s="3">
        <v>9</v>
      </c>
      <c r="I30" s="39">
        <v>50</v>
      </c>
      <c r="J30" s="4">
        <v>20</v>
      </c>
      <c r="K30" s="43" t="s">
        <v>38</v>
      </c>
      <c r="L30" s="4">
        <v>20</v>
      </c>
      <c r="M30" s="43" t="s">
        <v>38</v>
      </c>
      <c r="N30" s="4">
        <v>60</v>
      </c>
      <c r="O30" s="47" t="s">
        <v>38</v>
      </c>
    </row>
    <row r="31" spans="1:15" ht="13.5" customHeight="1">
      <c r="A31" s="38">
        <v>41206</v>
      </c>
      <c r="B31" s="39" t="s">
        <v>6</v>
      </c>
      <c r="C31" s="40">
        <v>55</v>
      </c>
      <c r="D31" s="41">
        <v>40</v>
      </c>
      <c r="E31" s="42">
        <v>15</v>
      </c>
      <c r="F31" s="41">
        <f t="shared" si="0"/>
        <v>110</v>
      </c>
      <c r="G31" s="39">
        <v>9</v>
      </c>
      <c r="H31" s="3">
        <v>7</v>
      </c>
      <c r="I31" s="39">
        <v>60</v>
      </c>
      <c r="J31" s="4">
        <v>20</v>
      </c>
      <c r="K31" s="43" t="s">
        <v>38</v>
      </c>
      <c r="L31" s="4">
        <v>20</v>
      </c>
      <c r="M31" s="43" t="s">
        <v>41</v>
      </c>
      <c r="N31" s="4">
        <v>60</v>
      </c>
      <c r="O31" s="47" t="s">
        <v>47</v>
      </c>
    </row>
    <row r="32" spans="1:15" ht="13.5" customHeight="1">
      <c r="A32" s="38">
        <v>41244</v>
      </c>
      <c r="B32" s="39" t="s">
        <v>57</v>
      </c>
      <c r="C32" s="40">
        <v>150</v>
      </c>
      <c r="D32" s="41">
        <v>14</v>
      </c>
      <c r="E32" s="42">
        <v>4</v>
      </c>
      <c r="F32" s="41">
        <f t="shared" si="0"/>
        <v>168</v>
      </c>
      <c r="G32" s="39">
        <v>9</v>
      </c>
      <c r="H32" s="3">
        <v>7</v>
      </c>
      <c r="I32" s="39">
        <v>48</v>
      </c>
      <c r="J32" s="4">
        <v>3</v>
      </c>
      <c r="K32" s="43" t="s">
        <v>39</v>
      </c>
      <c r="L32" s="4">
        <v>5</v>
      </c>
      <c r="M32" s="43" t="s">
        <v>39</v>
      </c>
      <c r="N32" s="4">
        <v>92</v>
      </c>
      <c r="O32" s="47" t="s">
        <v>38</v>
      </c>
    </row>
    <row r="33" spans="1:15" ht="13.5" customHeight="1">
      <c r="A33" s="38">
        <v>41298</v>
      </c>
      <c r="B33" s="39" t="s">
        <v>21</v>
      </c>
      <c r="C33" s="40">
        <v>1020</v>
      </c>
      <c r="D33" s="41">
        <v>240</v>
      </c>
      <c r="E33" s="42">
        <v>30</v>
      </c>
      <c r="F33" s="41">
        <f t="shared" si="0"/>
        <v>1290</v>
      </c>
      <c r="G33" s="39">
        <v>10</v>
      </c>
      <c r="H33" s="3">
        <v>9</v>
      </c>
      <c r="I33" s="39">
        <v>50</v>
      </c>
      <c r="J33" s="4">
        <v>10</v>
      </c>
      <c r="K33" s="43" t="s">
        <v>48</v>
      </c>
      <c r="L33" s="4">
        <v>20</v>
      </c>
      <c r="M33" s="43" t="s">
        <v>39</v>
      </c>
      <c r="N33" s="4">
        <v>70</v>
      </c>
      <c r="O33" s="47" t="s">
        <v>47</v>
      </c>
    </row>
    <row r="34" spans="1:15" ht="13.5" customHeight="1">
      <c r="A34" s="38">
        <v>41306</v>
      </c>
      <c r="B34" s="39" t="s">
        <v>22</v>
      </c>
      <c r="C34" s="40">
        <v>367</v>
      </c>
      <c r="D34" s="41">
        <v>110</v>
      </c>
      <c r="E34" s="42">
        <v>25</v>
      </c>
      <c r="F34" s="41">
        <f t="shared" si="0"/>
        <v>502</v>
      </c>
      <c r="G34" s="39">
        <v>8</v>
      </c>
      <c r="H34" s="3">
        <v>7</v>
      </c>
      <c r="I34" s="39">
        <v>50</v>
      </c>
      <c r="J34" s="4">
        <v>25</v>
      </c>
      <c r="K34" s="43" t="s">
        <v>39</v>
      </c>
      <c r="L34" s="4">
        <v>50</v>
      </c>
      <c r="M34" s="43" t="s">
        <v>39</v>
      </c>
      <c r="N34" s="4">
        <v>25</v>
      </c>
      <c r="O34" s="47" t="s">
        <v>39</v>
      </c>
    </row>
    <row r="35" spans="1:15" ht="13.5" customHeight="1">
      <c r="A35" s="38">
        <v>41319</v>
      </c>
      <c r="B35" s="39" t="s">
        <v>23</v>
      </c>
      <c r="C35" s="40">
        <v>520</v>
      </c>
      <c r="D35" s="41">
        <v>142</v>
      </c>
      <c r="E35" s="42">
        <v>10</v>
      </c>
      <c r="F35" s="41">
        <f t="shared" si="0"/>
        <v>672</v>
      </c>
      <c r="G35" s="39">
        <v>10</v>
      </c>
      <c r="H35" s="3">
        <v>8</v>
      </c>
      <c r="I35" s="39">
        <v>45</v>
      </c>
      <c r="J35" s="4">
        <v>50</v>
      </c>
      <c r="K35" s="43" t="s">
        <v>43</v>
      </c>
      <c r="L35" s="4">
        <v>40</v>
      </c>
      <c r="M35" s="43" t="s">
        <v>38</v>
      </c>
      <c r="N35" s="4">
        <v>10</v>
      </c>
      <c r="O35" s="47" t="s">
        <v>40</v>
      </c>
    </row>
    <row r="36" spans="1:15" ht="13.5" customHeight="1">
      <c r="A36" s="38">
        <v>41349</v>
      </c>
      <c r="B36" s="39" t="s">
        <v>7</v>
      </c>
      <c r="C36" s="40">
        <v>100</v>
      </c>
      <c r="D36" s="41">
        <v>40</v>
      </c>
      <c r="E36" s="42">
        <v>8</v>
      </c>
      <c r="F36" s="41">
        <f t="shared" si="0"/>
        <v>148</v>
      </c>
      <c r="G36" s="39">
        <v>8</v>
      </c>
      <c r="H36" s="3">
        <v>8</v>
      </c>
      <c r="I36" s="39">
        <v>50</v>
      </c>
      <c r="J36" s="4">
        <v>20</v>
      </c>
      <c r="K36" s="43" t="s">
        <v>38</v>
      </c>
      <c r="L36" s="44"/>
      <c r="M36" s="44"/>
      <c r="N36" s="4">
        <v>80</v>
      </c>
      <c r="O36" s="47" t="s">
        <v>43</v>
      </c>
    </row>
    <row r="37" spans="1:15" ht="13.5" customHeight="1">
      <c r="A37" s="38">
        <v>41357</v>
      </c>
      <c r="B37" s="39" t="s">
        <v>8</v>
      </c>
      <c r="C37" s="40">
        <v>412</v>
      </c>
      <c r="D37" s="41">
        <v>45</v>
      </c>
      <c r="E37" s="42">
        <v>3</v>
      </c>
      <c r="F37" s="41">
        <f t="shared" si="0"/>
        <v>460</v>
      </c>
      <c r="G37" s="39">
        <v>10</v>
      </c>
      <c r="H37" s="3">
        <v>10</v>
      </c>
      <c r="I37" s="39">
        <v>45</v>
      </c>
      <c r="J37" s="44"/>
      <c r="K37" s="44"/>
      <c r="L37" s="44"/>
      <c r="M37" s="44"/>
      <c r="N37" s="4">
        <v>100</v>
      </c>
      <c r="O37" s="47" t="s">
        <v>38</v>
      </c>
    </row>
    <row r="38" spans="1:15" ht="13.5" customHeight="1">
      <c r="A38" s="38">
        <v>41359</v>
      </c>
      <c r="B38" s="39" t="s">
        <v>27</v>
      </c>
      <c r="C38" s="40">
        <v>409</v>
      </c>
      <c r="D38" s="41">
        <v>90</v>
      </c>
      <c r="E38" s="42">
        <v>16</v>
      </c>
      <c r="F38" s="41">
        <f t="shared" si="0"/>
        <v>515</v>
      </c>
      <c r="G38" s="39">
        <v>8</v>
      </c>
      <c r="H38" s="3">
        <v>7</v>
      </c>
      <c r="I38" s="39">
        <v>55</v>
      </c>
      <c r="J38" s="4">
        <v>12</v>
      </c>
      <c r="K38" s="43" t="s">
        <v>49</v>
      </c>
      <c r="L38" s="4">
        <v>2</v>
      </c>
      <c r="M38" s="43" t="s">
        <v>39</v>
      </c>
      <c r="N38" s="4">
        <v>86</v>
      </c>
      <c r="O38" s="47" t="s">
        <v>47</v>
      </c>
    </row>
    <row r="39" spans="1:15" ht="13.5" customHeight="1">
      <c r="A39" s="38">
        <v>41378</v>
      </c>
      <c r="B39" s="39" t="s">
        <v>15</v>
      </c>
      <c r="C39" s="40">
        <v>104</v>
      </c>
      <c r="D39" s="41">
        <v>42</v>
      </c>
      <c r="E39" s="42">
        <v>2</v>
      </c>
      <c r="F39" s="41">
        <f t="shared" si="0"/>
        <v>148</v>
      </c>
      <c r="G39" s="39">
        <v>9</v>
      </c>
      <c r="H39" s="3">
        <v>8</v>
      </c>
      <c r="I39" s="39">
        <v>21</v>
      </c>
      <c r="J39" s="4">
        <v>5</v>
      </c>
      <c r="K39" s="43" t="s">
        <v>38</v>
      </c>
      <c r="L39" s="4">
        <v>5</v>
      </c>
      <c r="M39" s="43" t="s">
        <v>39</v>
      </c>
      <c r="N39" s="4">
        <v>90</v>
      </c>
      <c r="O39" s="47" t="s">
        <v>39</v>
      </c>
    </row>
    <row r="40" spans="1:15" ht="13.5" customHeight="1">
      <c r="A40" s="38">
        <v>41396</v>
      </c>
      <c r="B40" s="39" t="s">
        <v>56</v>
      </c>
      <c r="C40" s="40">
        <v>580</v>
      </c>
      <c r="D40" s="41">
        <v>135</v>
      </c>
      <c r="E40" s="42">
        <v>25</v>
      </c>
      <c r="F40" s="41">
        <f t="shared" si="0"/>
        <v>740</v>
      </c>
      <c r="G40" s="39">
        <v>9</v>
      </c>
      <c r="H40" s="3">
        <v>8</v>
      </c>
      <c r="I40" s="39">
        <v>45</v>
      </c>
      <c r="J40" s="4">
        <v>25</v>
      </c>
      <c r="K40" s="43" t="s">
        <v>41</v>
      </c>
      <c r="L40" s="4">
        <v>25</v>
      </c>
      <c r="M40" s="43" t="s">
        <v>41</v>
      </c>
      <c r="N40" s="4">
        <v>50</v>
      </c>
      <c r="O40" s="47" t="s">
        <v>47</v>
      </c>
    </row>
    <row r="41" spans="1:15" ht="13.5" customHeight="1">
      <c r="A41" s="38">
        <v>41483</v>
      </c>
      <c r="B41" s="39" t="s">
        <v>16</v>
      </c>
      <c r="C41" s="40">
        <v>71</v>
      </c>
      <c r="D41" s="41">
        <v>9</v>
      </c>
      <c r="E41" s="42">
        <v>12</v>
      </c>
      <c r="F41" s="41">
        <f t="shared" si="0"/>
        <v>92</v>
      </c>
      <c r="G41" s="39">
        <v>10</v>
      </c>
      <c r="H41" s="3">
        <v>8</v>
      </c>
      <c r="I41" s="39">
        <v>45</v>
      </c>
      <c r="J41" s="44"/>
      <c r="K41" s="44"/>
      <c r="L41" s="44"/>
      <c r="M41" s="44"/>
      <c r="N41" s="4">
        <v>100</v>
      </c>
      <c r="O41" s="47" t="s">
        <v>43</v>
      </c>
    </row>
    <row r="42" spans="1:15" ht="13.5" customHeight="1">
      <c r="A42" s="38">
        <v>41503</v>
      </c>
      <c r="B42" s="39" t="s">
        <v>28</v>
      </c>
      <c r="C42" s="40">
        <v>262</v>
      </c>
      <c r="D42" s="41">
        <v>26</v>
      </c>
      <c r="E42" s="42">
        <v>7</v>
      </c>
      <c r="F42" s="41">
        <f t="shared" si="0"/>
        <v>295</v>
      </c>
      <c r="G42" s="39">
        <v>10</v>
      </c>
      <c r="H42" s="3">
        <v>9</v>
      </c>
      <c r="I42" s="39">
        <v>45</v>
      </c>
      <c r="J42" s="4">
        <v>60</v>
      </c>
      <c r="K42" s="43" t="s">
        <v>38</v>
      </c>
      <c r="L42" s="4">
        <v>30</v>
      </c>
      <c r="M42" s="43" t="s">
        <v>38</v>
      </c>
      <c r="N42" s="4">
        <v>10</v>
      </c>
      <c r="O42" s="47" t="s">
        <v>38</v>
      </c>
    </row>
    <row r="43" spans="1:15" ht="13.5" customHeight="1">
      <c r="A43" s="38">
        <v>41518</v>
      </c>
      <c r="B43" s="39" t="s">
        <v>17</v>
      </c>
      <c r="C43" s="40">
        <v>113</v>
      </c>
      <c r="D43" s="41">
        <v>75</v>
      </c>
      <c r="E43" s="42">
        <v>15</v>
      </c>
      <c r="F43" s="41">
        <f t="shared" si="0"/>
        <v>203</v>
      </c>
      <c r="G43" s="39">
        <v>9</v>
      </c>
      <c r="H43" s="3">
        <v>8</v>
      </c>
      <c r="I43" s="39">
        <v>60</v>
      </c>
      <c r="J43" s="4">
        <v>30</v>
      </c>
      <c r="K43" s="43" t="s">
        <v>38</v>
      </c>
      <c r="L43" s="4">
        <v>35</v>
      </c>
      <c r="M43" s="43" t="s">
        <v>41</v>
      </c>
      <c r="N43" s="4">
        <v>35</v>
      </c>
      <c r="O43" s="47" t="s">
        <v>50</v>
      </c>
    </row>
    <row r="44" spans="1:15" ht="13.5" customHeight="1">
      <c r="A44" s="38">
        <v>41524</v>
      </c>
      <c r="B44" s="39" t="s">
        <v>9</v>
      </c>
      <c r="C44" s="40">
        <v>446</v>
      </c>
      <c r="D44" s="41">
        <v>250</v>
      </c>
      <c r="E44" s="42">
        <v>40</v>
      </c>
      <c r="F44" s="41">
        <f t="shared" si="0"/>
        <v>736</v>
      </c>
      <c r="G44" s="39">
        <v>10</v>
      </c>
      <c r="H44" s="3">
        <v>9</v>
      </c>
      <c r="I44" s="39">
        <v>45</v>
      </c>
      <c r="J44" s="4">
        <v>10</v>
      </c>
      <c r="K44" s="43" t="s">
        <v>38</v>
      </c>
      <c r="L44" s="4">
        <v>30</v>
      </c>
      <c r="M44" s="43" t="s">
        <v>38</v>
      </c>
      <c r="N44" s="4">
        <v>60</v>
      </c>
      <c r="O44" s="47" t="s">
        <v>50</v>
      </c>
    </row>
    <row r="45" spans="1:15" ht="13.5" customHeight="1">
      <c r="A45" s="38">
        <v>41530</v>
      </c>
      <c r="B45" s="39" t="s">
        <v>29</v>
      </c>
      <c r="C45" s="40">
        <v>72</v>
      </c>
      <c r="D45" s="41">
        <v>30</v>
      </c>
      <c r="E45" s="42">
        <v>5</v>
      </c>
      <c r="F45" s="41">
        <f t="shared" si="0"/>
        <v>107</v>
      </c>
      <c r="G45" s="39">
        <v>8</v>
      </c>
      <c r="H45" s="3">
        <v>6</v>
      </c>
      <c r="I45" s="39">
        <v>55</v>
      </c>
      <c r="J45" s="4">
        <v>8</v>
      </c>
      <c r="K45" s="43" t="s">
        <v>47</v>
      </c>
      <c r="L45" s="4">
        <v>4</v>
      </c>
      <c r="M45" s="43" t="s">
        <v>47</v>
      </c>
      <c r="N45" s="4">
        <v>88</v>
      </c>
      <c r="O45" s="47" t="s">
        <v>38</v>
      </c>
    </row>
    <row r="46" spans="1:15" ht="13.5" customHeight="1">
      <c r="A46" s="38">
        <v>41548</v>
      </c>
      <c r="B46" s="39" t="s">
        <v>75</v>
      </c>
      <c r="C46" s="40">
        <v>225</v>
      </c>
      <c r="D46" s="41">
        <v>55</v>
      </c>
      <c r="E46" s="42">
        <v>15</v>
      </c>
      <c r="F46" s="41">
        <f>SUM(C46:E46)</f>
        <v>295</v>
      </c>
      <c r="G46" s="39">
        <v>10</v>
      </c>
      <c r="H46" s="3">
        <v>9</v>
      </c>
      <c r="I46" s="39">
        <v>50</v>
      </c>
      <c r="J46" s="4">
        <v>30</v>
      </c>
      <c r="K46" s="43" t="s">
        <v>39</v>
      </c>
      <c r="L46" s="4">
        <v>40</v>
      </c>
      <c r="M46" s="43" t="s">
        <v>39</v>
      </c>
      <c r="N46" s="4">
        <v>30</v>
      </c>
      <c r="O46" s="47" t="s">
        <v>41</v>
      </c>
    </row>
    <row r="47" spans="1:15" ht="13.5" customHeight="1">
      <c r="A47" s="38">
        <v>41551</v>
      </c>
      <c r="B47" s="39" t="s">
        <v>30</v>
      </c>
      <c r="C47" s="40">
        <v>860</v>
      </c>
      <c r="D47" s="41">
        <v>460</v>
      </c>
      <c r="E47" s="42">
        <v>80</v>
      </c>
      <c r="F47" s="41">
        <f t="shared" si="0"/>
        <v>1400</v>
      </c>
      <c r="G47" s="39">
        <v>10</v>
      </c>
      <c r="H47" s="3">
        <v>8</v>
      </c>
      <c r="I47" s="39">
        <v>42</v>
      </c>
      <c r="J47" s="4">
        <v>40</v>
      </c>
      <c r="K47" s="43" t="s">
        <v>39</v>
      </c>
      <c r="L47" s="4">
        <v>40</v>
      </c>
      <c r="M47" s="43" t="s">
        <v>39</v>
      </c>
      <c r="N47" s="4">
        <v>20</v>
      </c>
      <c r="O47" s="47" t="s">
        <v>47</v>
      </c>
    </row>
    <row r="48" spans="1:15" ht="13.5" customHeight="1">
      <c r="A48" s="38">
        <v>41615</v>
      </c>
      <c r="B48" s="39" t="s">
        <v>10</v>
      </c>
      <c r="C48" s="40">
        <v>750</v>
      </c>
      <c r="D48" s="41">
        <v>385</v>
      </c>
      <c r="E48" s="42">
        <v>35</v>
      </c>
      <c r="F48" s="41">
        <f t="shared" si="0"/>
        <v>1170</v>
      </c>
      <c r="G48" s="39">
        <v>9</v>
      </c>
      <c r="H48" s="3">
        <v>8</v>
      </c>
      <c r="I48" s="39">
        <v>40</v>
      </c>
      <c r="J48" s="4">
        <v>30</v>
      </c>
      <c r="K48" s="43" t="s">
        <v>38</v>
      </c>
      <c r="L48" s="4">
        <v>20</v>
      </c>
      <c r="M48" s="43" t="s">
        <v>51</v>
      </c>
      <c r="N48" s="4">
        <v>50</v>
      </c>
      <c r="O48" s="47" t="s">
        <v>50</v>
      </c>
    </row>
    <row r="49" spans="1:15" ht="13.5" customHeight="1">
      <c r="A49" s="38">
        <v>41660</v>
      </c>
      <c r="B49" s="39" t="s">
        <v>31</v>
      </c>
      <c r="C49" s="40">
        <v>45</v>
      </c>
      <c r="D49" s="41">
        <v>58</v>
      </c>
      <c r="E49" s="42">
        <v>8</v>
      </c>
      <c r="F49" s="41">
        <f t="shared" si="0"/>
        <v>111</v>
      </c>
      <c r="G49" s="39">
        <v>9</v>
      </c>
      <c r="H49" s="3">
        <v>8</v>
      </c>
      <c r="I49" s="39">
        <v>45</v>
      </c>
      <c r="J49" s="4">
        <v>12</v>
      </c>
      <c r="K49" s="43" t="s">
        <v>43</v>
      </c>
      <c r="L49" s="4">
        <v>18</v>
      </c>
      <c r="M49" s="43" t="s">
        <v>38</v>
      </c>
      <c r="N49" s="4">
        <v>70</v>
      </c>
      <c r="O49" s="47" t="s">
        <v>47</v>
      </c>
    </row>
    <row r="50" spans="1:15" ht="13.5" customHeight="1">
      <c r="A50" s="38">
        <v>41668</v>
      </c>
      <c r="B50" s="39" t="s">
        <v>32</v>
      </c>
      <c r="C50" s="40">
        <v>382</v>
      </c>
      <c r="D50" s="41">
        <v>50</v>
      </c>
      <c r="E50" s="42">
        <v>10</v>
      </c>
      <c r="F50" s="41">
        <f t="shared" si="0"/>
        <v>442</v>
      </c>
      <c r="G50" s="39">
        <v>10</v>
      </c>
      <c r="H50" s="3">
        <v>8</v>
      </c>
      <c r="I50" s="39">
        <v>45</v>
      </c>
      <c r="J50" s="4">
        <v>20</v>
      </c>
      <c r="K50" s="43" t="s">
        <v>41</v>
      </c>
      <c r="L50" s="4">
        <v>5</v>
      </c>
      <c r="M50" s="43" t="s">
        <v>41</v>
      </c>
      <c r="N50" s="4">
        <v>75</v>
      </c>
      <c r="O50" s="47" t="s">
        <v>47</v>
      </c>
    </row>
    <row r="51" spans="1:15" ht="13.5" customHeight="1">
      <c r="A51" s="38">
        <v>41676</v>
      </c>
      <c r="B51" s="39" t="s">
        <v>55</v>
      </c>
      <c r="C51" s="40">
        <v>117</v>
      </c>
      <c r="D51" s="41">
        <v>25</v>
      </c>
      <c r="E51" s="42">
        <v>6</v>
      </c>
      <c r="F51" s="41">
        <f t="shared" si="0"/>
        <v>148</v>
      </c>
      <c r="G51" s="39">
        <v>9</v>
      </c>
      <c r="H51" s="3">
        <v>8</v>
      </c>
      <c r="I51" s="39">
        <v>45</v>
      </c>
      <c r="J51" s="4">
        <v>20</v>
      </c>
      <c r="K51" s="43" t="s">
        <v>39</v>
      </c>
      <c r="L51" s="4">
        <v>20</v>
      </c>
      <c r="M51" s="43" t="s">
        <v>39</v>
      </c>
      <c r="N51" s="4">
        <v>60</v>
      </c>
      <c r="O51" s="47" t="s">
        <v>43</v>
      </c>
    </row>
    <row r="52" spans="1:15" ht="13.5" customHeight="1">
      <c r="A52" s="38">
        <v>41770</v>
      </c>
      <c r="B52" s="39" t="s">
        <v>24</v>
      </c>
      <c r="C52" s="40">
        <v>455</v>
      </c>
      <c r="D52" s="41">
        <v>80</v>
      </c>
      <c r="E52" s="42">
        <v>20</v>
      </c>
      <c r="F52" s="41">
        <f t="shared" si="0"/>
        <v>555</v>
      </c>
      <c r="G52" s="39">
        <v>9</v>
      </c>
      <c r="H52" s="3">
        <v>8</v>
      </c>
      <c r="I52" s="39">
        <v>50</v>
      </c>
      <c r="J52" s="44"/>
      <c r="K52" s="44"/>
      <c r="L52" s="4">
        <v>5</v>
      </c>
      <c r="M52" s="43" t="s">
        <v>39</v>
      </c>
      <c r="N52" s="4">
        <v>95</v>
      </c>
      <c r="O52" s="47" t="s">
        <v>41</v>
      </c>
    </row>
    <row r="53" spans="1:15" ht="13.5" customHeight="1">
      <c r="A53" s="38">
        <v>41791</v>
      </c>
      <c r="B53" s="39" t="s">
        <v>25</v>
      </c>
      <c r="C53" s="40">
        <v>311</v>
      </c>
      <c r="D53" s="41">
        <v>140</v>
      </c>
      <c r="E53" s="42">
        <v>28</v>
      </c>
      <c r="F53" s="41">
        <f t="shared" si="0"/>
        <v>479</v>
      </c>
      <c r="G53" s="39">
        <v>10</v>
      </c>
      <c r="H53" s="3">
        <v>9</v>
      </c>
      <c r="I53" s="39">
        <v>50</v>
      </c>
      <c r="J53" s="4">
        <v>15</v>
      </c>
      <c r="K53" s="43" t="s">
        <v>39</v>
      </c>
      <c r="L53" s="4">
        <v>20</v>
      </c>
      <c r="M53" s="43" t="s">
        <v>39</v>
      </c>
      <c r="N53" s="4">
        <v>65</v>
      </c>
      <c r="O53" s="47" t="s">
        <v>39</v>
      </c>
    </row>
    <row r="54" spans="1:15" ht="13.5" customHeight="1">
      <c r="A54" s="38">
        <v>41799</v>
      </c>
      <c r="B54" s="39" t="s">
        <v>11</v>
      </c>
      <c r="C54" s="40">
        <v>105</v>
      </c>
      <c r="D54" s="41">
        <v>55</v>
      </c>
      <c r="E54" s="42">
        <v>5</v>
      </c>
      <c r="F54" s="41">
        <f t="shared" si="0"/>
        <v>165</v>
      </c>
      <c r="G54" s="39">
        <v>10</v>
      </c>
      <c r="H54" s="3">
        <v>9</v>
      </c>
      <c r="I54" s="39">
        <v>60</v>
      </c>
      <c r="J54" s="4">
        <v>30</v>
      </c>
      <c r="K54" s="43" t="s">
        <v>38</v>
      </c>
      <c r="L54" s="4">
        <v>65</v>
      </c>
      <c r="M54" s="43" t="s">
        <v>38</v>
      </c>
      <c r="N54" s="4">
        <v>5</v>
      </c>
      <c r="O54" s="47" t="s">
        <v>43</v>
      </c>
    </row>
    <row r="55" spans="1:15" ht="13.5" customHeight="1">
      <c r="A55" s="38">
        <v>41801</v>
      </c>
      <c r="B55" s="39" t="s">
        <v>12</v>
      </c>
      <c r="C55" s="40">
        <v>1090</v>
      </c>
      <c r="D55" s="41">
        <v>340</v>
      </c>
      <c r="E55" s="42">
        <v>34</v>
      </c>
      <c r="F55" s="41">
        <f t="shared" si="0"/>
        <v>1464</v>
      </c>
      <c r="G55" s="39">
        <v>10</v>
      </c>
      <c r="H55" s="3">
        <v>8</v>
      </c>
      <c r="I55" s="39">
        <v>60</v>
      </c>
      <c r="J55" s="44"/>
      <c r="K55" s="44"/>
      <c r="L55" s="44"/>
      <c r="M55" s="44"/>
      <c r="N55" s="4">
        <v>100</v>
      </c>
      <c r="O55" s="47" t="s">
        <v>41</v>
      </c>
    </row>
    <row r="56" spans="1:15" ht="13.5" customHeight="1">
      <c r="A56" s="38">
        <v>41797</v>
      </c>
      <c r="B56" s="39" t="s">
        <v>18</v>
      </c>
      <c r="C56" s="40">
        <v>308</v>
      </c>
      <c r="D56" s="41">
        <v>65</v>
      </c>
      <c r="E56" s="42">
        <v>15</v>
      </c>
      <c r="F56" s="41">
        <f t="shared" si="0"/>
        <v>388</v>
      </c>
      <c r="G56" s="39">
        <v>9</v>
      </c>
      <c r="H56" s="3">
        <v>7</v>
      </c>
      <c r="I56" s="39">
        <v>50</v>
      </c>
      <c r="J56" s="44"/>
      <c r="K56" s="44"/>
      <c r="L56" s="4">
        <v>20</v>
      </c>
      <c r="M56" s="43" t="s">
        <v>41</v>
      </c>
      <c r="N56" s="4">
        <v>80</v>
      </c>
      <c r="O56" s="47" t="s">
        <v>43</v>
      </c>
    </row>
    <row r="57" spans="1:15" ht="13.5" customHeight="1">
      <c r="A57" s="38">
        <v>41807</v>
      </c>
      <c r="B57" s="39" t="s">
        <v>33</v>
      </c>
      <c r="C57" s="40">
        <v>511</v>
      </c>
      <c r="D57" s="41">
        <v>299</v>
      </c>
      <c r="E57" s="42">
        <v>55</v>
      </c>
      <c r="F57" s="41">
        <f t="shared" si="0"/>
        <v>865</v>
      </c>
      <c r="G57" s="39">
        <v>10</v>
      </c>
      <c r="H57" s="3">
        <v>8</v>
      </c>
      <c r="I57" s="39">
        <v>45</v>
      </c>
      <c r="J57" s="4">
        <v>5</v>
      </c>
      <c r="K57" s="43" t="s">
        <v>39</v>
      </c>
      <c r="L57" s="4">
        <v>5</v>
      </c>
      <c r="M57" s="43" t="s">
        <v>38</v>
      </c>
      <c r="N57" s="4">
        <v>90</v>
      </c>
      <c r="O57" s="47" t="s">
        <v>38</v>
      </c>
    </row>
    <row r="58" spans="1:15" ht="13.5" customHeight="1">
      <c r="A58" s="38">
        <v>41872</v>
      </c>
      <c r="B58" s="39" t="s">
        <v>13</v>
      </c>
      <c r="C58" s="40">
        <v>1960</v>
      </c>
      <c r="D58" s="41">
        <v>70</v>
      </c>
      <c r="E58" s="42">
        <v>40</v>
      </c>
      <c r="F58" s="41">
        <f t="shared" si="0"/>
        <v>2070</v>
      </c>
      <c r="G58" s="39">
        <v>10</v>
      </c>
      <c r="H58" s="3">
        <v>10</v>
      </c>
      <c r="I58" s="39">
        <v>45</v>
      </c>
      <c r="J58" s="4">
        <v>5</v>
      </c>
      <c r="K58" s="43" t="s">
        <v>43</v>
      </c>
      <c r="L58" s="4">
        <v>5</v>
      </c>
      <c r="M58" s="43" t="s">
        <v>43</v>
      </c>
      <c r="N58" s="4">
        <v>90</v>
      </c>
      <c r="O58" s="47" t="s">
        <v>47</v>
      </c>
    </row>
    <row r="59" spans="1:15" ht="13.5" customHeight="1">
      <c r="A59" s="38">
        <v>41885</v>
      </c>
      <c r="B59" s="39" t="s">
        <v>14</v>
      </c>
      <c r="C59" s="40">
        <v>322</v>
      </c>
      <c r="D59" s="41">
        <v>90</v>
      </c>
      <c r="E59" s="42">
        <v>30</v>
      </c>
      <c r="F59" s="41">
        <f t="shared" si="0"/>
        <v>442</v>
      </c>
      <c r="G59" s="39">
        <v>10</v>
      </c>
      <c r="H59" s="3">
        <v>8</v>
      </c>
      <c r="I59" s="39">
        <v>60</v>
      </c>
      <c r="J59" s="44"/>
      <c r="K59" s="44"/>
      <c r="L59" s="4">
        <v>10</v>
      </c>
      <c r="M59" s="43" t="s">
        <v>38</v>
      </c>
      <c r="N59" s="4">
        <v>90</v>
      </c>
      <c r="O59" s="47" t="s">
        <v>38</v>
      </c>
    </row>
    <row r="60" spans="1:15" ht="13.5" thickBot="1">
      <c r="A60" s="8"/>
      <c r="B60" s="11"/>
      <c r="C60" s="9"/>
      <c r="D60" s="10"/>
      <c r="E60" s="11"/>
      <c r="F60" s="10"/>
      <c r="G60" s="12"/>
      <c r="H60" s="13"/>
      <c r="I60" s="12"/>
      <c r="J60" s="14"/>
      <c r="K60" s="15"/>
      <c r="L60" s="14"/>
      <c r="M60" s="15"/>
      <c r="N60" s="14"/>
      <c r="O60" s="16"/>
    </row>
    <row r="61" spans="2:15" ht="5.25" customHeight="1">
      <c r="B61" s="2"/>
      <c r="C61" s="6"/>
      <c r="D61" s="2"/>
      <c r="E61" s="2"/>
      <c r="F61" s="2"/>
      <c r="G61" s="3"/>
      <c r="H61" s="3"/>
      <c r="I61" s="3"/>
      <c r="J61" s="4"/>
      <c r="K61" s="4"/>
      <c r="L61" s="4"/>
      <c r="M61" s="4"/>
      <c r="N61" s="4"/>
      <c r="O61" s="4"/>
    </row>
    <row r="62" spans="1:15" ht="19.5" customHeight="1">
      <c r="A62" s="7" t="s">
        <v>58</v>
      </c>
      <c r="C62" s="6"/>
      <c r="D62" s="2"/>
      <c r="E62" s="2"/>
      <c r="F62" s="2"/>
      <c r="G62" s="3"/>
      <c r="H62" s="3"/>
      <c r="I62" s="3"/>
      <c r="J62" s="4"/>
      <c r="K62" s="4"/>
      <c r="L62" s="4"/>
      <c r="M62" s="4"/>
      <c r="N62" s="4"/>
      <c r="O62" s="4"/>
    </row>
    <row r="63" ht="8.25" customHeight="1" thickBot="1"/>
    <row r="64" spans="1:9" ht="28.5" customHeight="1" thickBot="1">
      <c r="A64" s="54" t="s">
        <v>76</v>
      </c>
      <c r="B64" s="55"/>
      <c r="C64" s="55"/>
      <c r="D64" s="55"/>
      <c r="E64" s="55"/>
      <c r="F64" s="55"/>
      <c r="G64" s="55"/>
      <c r="H64" s="55"/>
      <c r="I64" s="56"/>
    </row>
  </sheetData>
  <sheetProtection/>
  <mergeCells count="22">
    <mergeCell ref="G17:G19"/>
    <mergeCell ref="E17:E19"/>
    <mergeCell ref="N18:O18"/>
    <mergeCell ref="D17:D19"/>
    <mergeCell ref="J16:O17"/>
    <mergeCell ref="J18:K18"/>
    <mergeCell ref="L18:M18"/>
    <mergeCell ref="B16:B19"/>
    <mergeCell ref="C17:C19"/>
    <mergeCell ref="C16:F16"/>
    <mergeCell ref="G16:I16"/>
    <mergeCell ref="F17:F19"/>
    <mergeCell ref="A15:O15"/>
    <mergeCell ref="A16:A19"/>
    <mergeCell ref="A64:I64"/>
    <mergeCell ref="H17:H19"/>
    <mergeCell ref="I17:I19"/>
    <mergeCell ref="A8:O8"/>
    <mergeCell ref="A9:O9"/>
    <mergeCell ref="A10:O10"/>
    <mergeCell ref="A12:O12"/>
    <mergeCell ref="A13:O13"/>
  </mergeCells>
  <printOptions horizontalCentered="1"/>
  <pageMargins left="0.9055118110236221" right="0.9055118110236221" top="0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2019-09-09T20:34:08Z</cp:lastPrinted>
  <dcterms:created xsi:type="dcterms:W3CDTF">2004-08-26T14:38:45Z</dcterms:created>
  <dcterms:modified xsi:type="dcterms:W3CDTF">2021-11-09T20:57:21Z</dcterms:modified>
  <cp:category/>
  <cp:version/>
  <cp:contentType/>
  <cp:contentStatus/>
</cp:coreProperties>
</file>