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20\ANUARIO 2019\ECONOMICO\SERVICIOS PUBLICOS\ENERGI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43" i="1"/>
  <c r="C28" i="1"/>
  <c r="C27" i="1"/>
  <c r="C26" i="1"/>
  <c r="C25" i="1"/>
  <c r="C24" i="1"/>
  <c r="C23" i="1"/>
  <c r="C22" i="1"/>
  <c r="C21" i="1"/>
  <c r="C20" i="1"/>
  <c r="H18" i="1"/>
  <c r="G18" i="1"/>
  <c r="F18" i="1"/>
  <c r="E18" i="1"/>
  <c r="D18" i="1"/>
  <c r="C18" i="1" l="1"/>
</calcChain>
</file>

<file path=xl/sharedStrings.xml><?xml version="1.0" encoding="utf-8"?>
<sst xmlns="http://schemas.openxmlformats.org/spreadsheetml/2006/main" count="52" uniqueCount="52">
  <si>
    <t>MUNICIPIOS</t>
  </si>
  <si>
    <t>TOTAL</t>
  </si>
  <si>
    <t>CONSUMO DE ENERGIA ELECTRICA POR SECTORES Y MUNICIPIOS EN EL DEPARTAMENTO DEL HUILA</t>
  </si>
  <si>
    <t>Residencial</t>
  </si>
  <si>
    <t>Comercial</t>
  </si>
  <si>
    <t>Oficial</t>
  </si>
  <si>
    <t>Industrial, Riego, Autoconsumo y Alumbrado Público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</si>
  <si>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</si>
  <si>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</si>
  <si>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</si>
  <si>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Electrificadora del Huila S.A. E.S.P. "ELECTROHUILA"</t>
    </r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</si>
  <si>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</si>
  <si>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</si>
  <si>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</si>
  <si>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</si>
  <si>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</si>
  <si>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</si>
  <si>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</si>
  <si>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</si>
  <si>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</si>
  <si>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</si>
  <si>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</si>
  <si>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</si>
  <si>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</si>
  <si>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</si>
  <si>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</si>
  <si>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</si>
  <si>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</si>
  <si>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</si>
  <si>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</si>
  <si>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</si>
  <si>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</si>
  <si>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</si>
  <si>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</si>
  <si>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</si>
  <si>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</si>
  <si>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</si>
  <si>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</si>
  <si>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</si>
  <si>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</si>
  <si>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</si>
  <si>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</si>
  <si>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</si>
  <si>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</si>
  <si>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</si>
  <si>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</si>
  <si>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</si>
  <si>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CONSUMO DE ENERGIA (Kwh)</t>
  </si>
  <si>
    <t>CODIGO DANE</t>
  </si>
  <si>
    <t>TOTAL DPTO.</t>
  </si>
  <si>
    <t>Areas Comunes, Provisional, Bombeo y Especial</t>
  </si>
  <si>
    <t>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</si>
</sst>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Helvetica Condensed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3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/>
    <xf numFmtId="0" fontId="1" fillId="0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3" fontId="4" fillId="2" borderId="0" xfId="0" applyNumberFormat="1" applyFont="1" applyFill="1" applyBorder="1" applyAlignment="1" applyProtection="1">
      <alignment horizontal="right" vertical="center"/>
    </xf>
    <xf numFmtId="3" fontId="4" fillId="2" borderId="2" xfId="0" applyNumberFormat="1" applyFont="1" applyFill="1" applyBorder="1" applyAlignment="1" applyProtection="1">
      <alignment horizontal="right" vertical="center"/>
    </xf>
    <xf numFmtId="3" fontId="4" fillId="2" borderId="0" xfId="0" applyNumberFormat="1" applyFont="1" applyFill="1" applyBorder="1" applyAlignment="1" applyProtection="1">
      <alignment horizontal="right" vertical="center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3" fontId="3" fillId="2" borderId="0" xfId="0" applyNumberFormat="1" applyFont="1" applyFill="1" applyBorder="1" applyAlignment="1" applyProtection="1">
      <alignment horizontal="right"/>
    </xf>
    <xf numFmtId="3" fontId="3" fillId="2" borderId="2" xfId="0" applyNumberFormat="1" applyFont="1" applyFill="1" applyBorder="1" applyAlignment="1" applyProtection="1">
      <alignment horizontal="right"/>
    </xf>
    <xf numFmtId="3" fontId="3" fillId="2" borderId="3" xfId="0" applyNumberFormat="1" applyFont="1" applyFill="1" applyBorder="1" applyAlignment="1" applyProtection="1">
      <alignment horizontal="right"/>
    </xf>
    <xf numFmtId="3" fontId="3" fillId="2" borderId="4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>
      <alignment horizontal="center" vertical="top" wrapText="1"/>
    </xf>
    <xf numFmtId="3" fontId="4" fillId="2" borderId="0" xfId="0" applyNumberFormat="1" applyFont="1" applyFill="1" applyBorder="1" applyAlignment="1" applyProtection="1">
      <alignment horizontal="right"/>
    </xf>
    <xf numFmtId="3" fontId="4" fillId="2" borderId="4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vertical="center"/>
    </xf>
    <xf numFmtId="0" fontId="4" fillId="0" borderId="21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/>
    <xf numFmtId="0" fontId="3" fillId="2" borderId="5" xfId="0" applyNumberFormat="1" applyFont="1" applyFill="1" applyBorder="1" applyAlignment="1" applyProtection="1"/>
    <xf numFmtId="0" fontId="4" fillId="4" borderId="2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vertical="center"/>
    </xf>
    <xf numFmtId="0" fontId="1" fillId="2" borderId="9" xfId="0" applyNumberFormat="1" applyFont="1" applyFill="1" applyBorder="1" applyAlignment="1" applyProtection="1">
      <alignment horizontal="center" vertical="center"/>
    </xf>
    <xf numFmtId="0" fontId="1" fillId="2" borderId="9" xfId="0" applyNumberFormat="1" applyFont="1" applyFill="1" applyBorder="1" applyAlignment="1" applyProtection="1">
      <alignment vertical="center"/>
    </xf>
    <xf numFmtId="0" fontId="1" fillId="2" borderId="9" xfId="0" applyNumberFormat="1" applyFont="1" applyFill="1" applyBorder="1" applyAlignment="1" applyProtection="1">
      <alignment horizontal="center"/>
    </xf>
    <xf numFmtId="0" fontId="1" fillId="2" borderId="11" xfId="0" applyNumberFormat="1" applyFont="1" applyFill="1" applyBorder="1" applyAlignment="1" applyProtection="1">
      <alignment horizont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 applyProtection="1">
      <alignment horizontal="center" vertical="center"/>
    </xf>
    <xf numFmtId="0" fontId="4" fillId="3" borderId="14" xfId="0" applyNumberFormat="1" applyFont="1" applyFill="1" applyBorder="1" applyAlignment="1" applyProtection="1">
      <alignment horizontal="center" vertical="center"/>
    </xf>
    <xf numFmtId="0" fontId="4" fillId="3" borderId="1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1</xdr:col>
      <xdr:colOff>847725</xdr:colOff>
      <xdr:row>6</xdr:row>
      <xdr:rowOff>75565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58"/>
  <sheetViews>
    <sheetView showGridLines="0" tabSelected="1" workbookViewId="0">
      <selection activeCell="A14" sqref="A14:H14"/>
    </sheetView>
  </sheetViews>
  <sheetFormatPr baseColWidth="10" defaultRowHeight="12.75"/>
  <cols>
    <col min="1" max="1" width="11.42578125" style="2"/>
    <col min="2" max="2" width="14.85546875" style="8" customWidth="1"/>
    <col min="3" max="8" width="13" style="8" customWidth="1"/>
    <col min="9" max="16384" width="11.42578125" style="2"/>
  </cols>
  <sheetData>
    <row r="7" spans="1:11" ht="13.5" thickBot="1"/>
    <row r="8" spans="1:11" ht="15">
      <c r="A8" s="44" t="s">
        <v>7</v>
      </c>
      <c r="B8" s="45"/>
      <c r="C8" s="45"/>
      <c r="D8" s="45"/>
      <c r="E8" s="45"/>
      <c r="F8" s="45"/>
      <c r="G8" s="45"/>
      <c r="H8" s="46"/>
      <c r="I8" s="6"/>
      <c r="J8" s="6"/>
      <c r="K8" s="6"/>
    </row>
    <row r="9" spans="1:11" ht="15">
      <c r="A9" s="47" t="s">
        <v>8</v>
      </c>
      <c r="B9" s="48"/>
      <c r="C9" s="48"/>
      <c r="D9" s="48"/>
      <c r="E9" s="48"/>
      <c r="F9" s="48"/>
      <c r="G9" s="48"/>
      <c r="H9" s="49"/>
      <c r="I9" s="6"/>
      <c r="J9" s="6"/>
      <c r="K9" s="6"/>
    </row>
    <row r="10" spans="1:11" ht="15.75" thickBot="1">
      <c r="A10" s="50" t="s">
        <v>9</v>
      </c>
      <c r="B10" s="51"/>
      <c r="C10" s="51"/>
      <c r="D10" s="51"/>
      <c r="E10" s="51"/>
      <c r="F10" s="51"/>
      <c r="G10" s="51"/>
      <c r="H10" s="52"/>
      <c r="I10" s="6"/>
      <c r="J10" s="6"/>
      <c r="K10" s="6"/>
    </row>
    <row r="11" spans="1:11" ht="5.25" customHeight="1" thickBot="1"/>
    <row r="12" spans="1:11" ht="24" customHeight="1" thickBot="1">
      <c r="A12" s="53" t="s">
        <v>2</v>
      </c>
      <c r="B12" s="54"/>
      <c r="C12" s="54"/>
      <c r="D12" s="54"/>
      <c r="E12" s="54"/>
      <c r="F12" s="54"/>
      <c r="G12" s="54"/>
      <c r="H12" s="55"/>
    </row>
    <row r="13" spans="1:11" ht="5.25" customHeight="1" thickBot="1">
      <c r="B13" s="22"/>
      <c r="C13" s="22"/>
      <c r="D13" s="22"/>
      <c r="E13" s="22"/>
      <c r="F13" s="22"/>
      <c r="G13" s="22"/>
      <c r="H13" s="22"/>
    </row>
    <row r="14" spans="1:11" ht="18.75" customHeight="1" thickBot="1">
      <c r="A14" s="53">
        <v>2019</v>
      </c>
      <c r="B14" s="54"/>
      <c r="C14" s="54"/>
      <c r="D14" s="54"/>
      <c r="E14" s="54"/>
      <c r="F14" s="54"/>
      <c r="G14" s="54"/>
      <c r="H14" s="55"/>
    </row>
    <row r="15" spans="1:11" ht="21" customHeight="1" thickBot="1">
      <c r="A15" s="36" t="s">
        <v>48</v>
      </c>
      <c r="B15" s="36" t="s">
        <v>0</v>
      </c>
      <c r="C15" s="38" t="s">
        <v>47</v>
      </c>
      <c r="D15" s="39"/>
      <c r="E15" s="39"/>
      <c r="F15" s="39"/>
      <c r="G15" s="39"/>
      <c r="H15" s="40"/>
    </row>
    <row r="16" spans="1:11" s="3" customFormat="1" ht="77.25" thickBot="1">
      <c r="A16" s="37"/>
      <c r="B16" s="37"/>
      <c r="C16" s="30" t="s">
        <v>1</v>
      </c>
      <c r="D16" s="30" t="s">
        <v>3</v>
      </c>
      <c r="E16" s="30" t="s">
        <v>4</v>
      </c>
      <c r="F16" s="30" t="s">
        <v>5</v>
      </c>
      <c r="G16" s="30" t="s">
        <v>6</v>
      </c>
      <c r="H16" s="30" t="s">
        <v>50</v>
      </c>
    </row>
    <row r="17" spans="1:10" s="7" customFormat="1" ht="6.75" customHeight="1">
      <c r="A17" s="31"/>
      <c r="B17" s="26"/>
      <c r="C17" s="9"/>
      <c r="D17" s="9"/>
      <c r="E17" s="9"/>
      <c r="F17" s="9"/>
      <c r="G17" s="10"/>
      <c r="H17" s="11"/>
    </row>
    <row r="18" spans="1:10" s="3" customFormat="1" ht="15" customHeight="1">
      <c r="A18" s="32">
        <v>41</v>
      </c>
      <c r="B18" s="27" t="s">
        <v>49</v>
      </c>
      <c r="C18" s="12">
        <f t="shared" ref="C18:H18" si="0">SUM(C20:C56)</f>
        <v>701988130</v>
      </c>
      <c r="D18" s="13">
        <f t="shared" si="0"/>
        <v>432822417</v>
      </c>
      <c r="E18" s="12">
        <f t="shared" si="0"/>
        <v>131998978</v>
      </c>
      <c r="F18" s="13">
        <f t="shared" si="0"/>
        <v>27561896</v>
      </c>
      <c r="G18" s="14">
        <f t="shared" si="0"/>
        <v>83428126</v>
      </c>
      <c r="H18" s="15">
        <f t="shared" si="0"/>
        <v>26176713</v>
      </c>
    </row>
    <row r="19" spans="1:10" s="3" customFormat="1" ht="7.5" customHeight="1">
      <c r="A19" s="33"/>
      <c r="B19" s="27"/>
      <c r="C19" s="12"/>
      <c r="D19" s="13"/>
      <c r="E19" s="12"/>
      <c r="F19" s="13"/>
      <c r="G19" s="14"/>
      <c r="H19" s="15"/>
    </row>
    <row r="20" spans="1:10" ht="15.95" customHeight="1">
      <c r="A20" s="34">
        <v>41001</v>
      </c>
      <c r="B20" s="28" t="s">
        <v>11</v>
      </c>
      <c r="C20" s="23">
        <f>D20+E20+F20+G20+H20</f>
        <v>366077898</v>
      </c>
      <c r="D20" s="17">
        <v>227299780</v>
      </c>
      <c r="E20" s="16">
        <v>82578055</v>
      </c>
      <c r="F20" s="17">
        <v>13466633</v>
      </c>
      <c r="G20" s="16">
        <v>26436576</v>
      </c>
      <c r="H20" s="18">
        <v>16296854</v>
      </c>
      <c r="I20" s="4"/>
      <c r="J20" s="5"/>
    </row>
    <row r="21" spans="1:10" ht="15.95" customHeight="1">
      <c r="A21" s="34">
        <v>41006</v>
      </c>
      <c r="B21" s="28" t="s">
        <v>12</v>
      </c>
      <c r="C21" s="23">
        <f>D21+E21+F21+G21+H21</f>
        <v>8079893</v>
      </c>
      <c r="D21" s="17">
        <v>5895209</v>
      </c>
      <c r="E21" s="16">
        <v>1323959</v>
      </c>
      <c r="F21" s="17">
        <v>233334</v>
      </c>
      <c r="G21" s="16">
        <v>561903</v>
      </c>
      <c r="H21" s="18">
        <v>65488</v>
      </c>
      <c r="J21" s="1"/>
    </row>
    <row r="22" spans="1:10" ht="15.95" customHeight="1">
      <c r="A22" s="34">
        <v>41013</v>
      </c>
      <c r="B22" s="28" t="s">
        <v>13</v>
      </c>
      <c r="C22" s="23">
        <f t="shared" ref="C22:C56" si="1">D22+E22+F22+G22+H22</f>
        <v>3490149</v>
      </c>
      <c r="D22" s="17">
        <v>2407003</v>
      </c>
      <c r="E22" s="16">
        <v>318769</v>
      </c>
      <c r="F22" s="17">
        <v>110902</v>
      </c>
      <c r="G22" s="16">
        <v>569128</v>
      </c>
      <c r="H22" s="18">
        <v>84347</v>
      </c>
      <c r="J22" s="1"/>
    </row>
    <row r="23" spans="1:10" ht="15.95" customHeight="1">
      <c r="A23" s="34">
        <v>41016</v>
      </c>
      <c r="B23" s="28" t="s">
        <v>14</v>
      </c>
      <c r="C23" s="23">
        <f t="shared" si="1"/>
        <v>11157503</v>
      </c>
      <c r="D23" s="17">
        <v>6062589</v>
      </c>
      <c r="E23" s="16">
        <v>1222307</v>
      </c>
      <c r="F23" s="17">
        <v>979279</v>
      </c>
      <c r="G23" s="16">
        <v>2817817</v>
      </c>
      <c r="H23" s="18">
        <v>75511</v>
      </c>
      <c r="J23" s="1"/>
    </row>
    <row r="24" spans="1:10" ht="15.95" customHeight="1">
      <c r="A24" s="34">
        <v>41020</v>
      </c>
      <c r="B24" s="28" t="s">
        <v>15</v>
      </c>
      <c r="C24" s="23">
        <f t="shared" si="1"/>
        <v>7117312</v>
      </c>
      <c r="D24" s="17">
        <v>5198135</v>
      </c>
      <c r="E24" s="16">
        <v>851659</v>
      </c>
      <c r="F24" s="17">
        <v>459959</v>
      </c>
      <c r="G24" s="16">
        <v>567729</v>
      </c>
      <c r="H24" s="18">
        <v>39830</v>
      </c>
      <c r="J24" s="1"/>
    </row>
    <row r="25" spans="1:10" ht="15.95" customHeight="1">
      <c r="A25" s="34">
        <v>41026</v>
      </c>
      <c r="B25" s="28" t="s">
        <v>16</v>
      </c>
      <c r="C25" s="23">
        <f t="shared" si="1"/>
        <v>3194108</v>
      </c>
      <c r="D25" s="17">
        <v>1618675</v>
      </c>
      <c r="E25" s="16">
        <v>260922</v>
      </c>
      <c r="F25" s="17">
        <v>56469</v>
      </c>
      <c r="G25" s="16">
        <v>1255074</v>
      </c>
      <c r="H25" s="18">
        <v>2968</v>
      </c>
      <c r="J25" s="1"/>
    </row>
    <row r="26" spans="1:10" ht="15.95" customHeight="1">
      <c r="A26" s="34">
        <v>41078</v>
      </c>
      <c r="B26" s="28" t="s">
        <v>17</v>
      </c>
      <c r="C26" s="23">
        <f t="shared" si="1"/>
        <v>3156202</v>
      </c>
      <c r="D26" s="17">
        <v>1846654</v>
      </c>
      <c r="E26" s="16">
        <v>278185</v>
      </c>
      <c r="F26" s="17">
        <v>188991</v>
      </c>
      <c r="G26" s="16">
        <v>815086</v>
      </c>
      <c r="H26" s="18">
        <v>27286</v>
      </c>
      <c r="J26" s="1"/>
    </row>
    <row r="27" spans="1:10" ht="15.95" customHeight="1">
      <c r="A27" s="34">
        <v>41132</v>
      </c>
      <c r="B27" s="28" t="s">
        <v>18</v>
      </c>
      <c r="C27" s="23">
        <f t="shared" si="1"/>
        <v>19725300</v>
      </c>
      <c r="D27" s="17">
        <v>11399163</v>
      </c>
      <c r="E27" s="16">
        <v>2397077</v>
      </c>
      <c r="F27" s="17">
        <v>600547</v>
      </c>
      <c r="G27" s="16">
        <v>4208522</v>
      </c>
      <c r="H27" s="18">
        <v>1119991</v>
      </c>
      <c r="J27" s="1"/>
    </row>
    <row r="28" spans="1:10" ht="15.95" customHeight="1">
      <c r="A28" s="34">
        <v>41206</v>
      </c>
      <c r="B28" s="28" t="s">
        <v>19</v>
      </c>
      <c r="C28" s="23">
        <f t="shared" si="1"/>
        <v>1933705</v>
      </c>
      <c r="D28" s="17">
        <v>1374727</v>
      </c>
      <c r="E28" s="16">
        <v>142098</v>
      </c>
      <c r="F28" s="17">
        <v>129362</v>
      </c>
      <c r="G28" s="16">
        <v>279184</v>
      </c>
      <c r="H28" s="18">
        <v>8334</v>
      </c>
      <c r="J28" s="1"/>
    </row>
    <row r="29" spans="1:10" ht="15.95" customHeight="1">
      <c r="A29" s="34">
        <v>41244</v>
      </c>
      <c r="B29" s="28" t="s">
        <v>20</v>
      </c>
      <c r="C29" s="23">
        <f t="shared" si="1"/>
        <v>1229992</v>
      </c>
      <c r="D29" s="17">
        <v>939423</v>
      </c>
      <c r="E29" s="16">
        <v>139424</v>
      </c>
      <c r="F29" s="17">
        <v>56635</v>
      </c>
      <c r="G29" s="16">
        <v>87612</v>
      </c>
      <c r="H29" s="18">
        <v>6898</v>
      </c>
      <c r="J29" s="1"/>
    </row>
    <row r="30" spans="1:10" ht="15.95" customHeight="1">
      <c r="A30" s="34">
        <v>41298</v>
      </c>
      <c r="B30" s="28" t="s">
        <v>21</v>
      </c>
      <c r="C30" s="23">
        <f t="shared" si="1"/>
        <v>34869442</v>
      </c>
      <c r="D30" s="17">
        <v>22127216</v>
      </c>
      <c r="E30" s="16">
        <v>4901984</v>
      </c>
      <c r="F30" s="17">
        <v>1877529</v>
      </c>
      <c r="G30" s="16">
        <v>5130421</v>
      </c>
      <c r="H30" s="18">
        <v>832292</v>
      </c>
      <c r="J30" s="1"/>
    </row>
    <row r="31" spans="1:10" ht="15.95" customHeight="1">
      <c r="A31" s="34">
        <v>41306</v>
      </c>
      <c r="B31" s="28" t="s">
        <v>22</v>
      </c>
      <c r="C31" s="23">
        <f t="shared" si="1"/>
        <v>11179477</v>
      </c>
      <c r="D31" s="17">
        <v>7454783</v>
      </c>
      <c r="E31" s="16">
        <v>1397086</v>
      </c>
      <c r="F31" s="17">
        <v>336978</v>
      </c>
      <c r="G31" s="16">
        <v>1832702</v>
      </c>
      <c r="H31" s="18">
        <v>157928</v>
      </c>
      <c r="J31" s="1"/>
    </row>
    <row r="32" spans="1:10" ht="15.95" customHeight="1">
      <c r="A32" s="34">
        <v>41319</v>
      </c>
      <c r="B32" s="28" t="s">
        <v>23</v>
      </c>
      <c r="C32" s="23">
        <f t="shared" si="1"/>
        <v>6067626</v>
      </c>
      <c r="D32" s="17">
        <v>4148511</v>
      </c>
      <c r="E32" s="16">
        <v>677487</v>
      </c>
      <c r="F32" s="17">
        <v>411512</v>
      </c>
      <c r="G32" s="16">
        <v>796964</v>
      </c>
      <c r="H32" s="18">
        <v>33152</v>
      </c>
      <c r="J32" s="1"/>
    </row>
    <row r="33" spans="1:10" ht="15.95" customHeight="1">
      <c r="A33" s="34">
        <v>41349</v>
      </c>
      <c r="B33" s="28" t="s">
        <v>24</v>
      </c>
      <c r="C33" s="23">
        <f t="shared" si="1"/>
        <v>4341086</v>
      </c>
      <c r="D33" s="17">
        <v>2519890</v>
      </c>
      <c r="E33" s="16">
        <v>747569</v>
      </c>
      <c r="F33" s="17">
        <v>189316</v>
      </c>
      <c r="G33" s="16">
        <v>808676</v>
      </c>
      <c r="H33" s="18">
        <v>75635</v>
      </c>
      <c r="J33" s="1"/>
    </row>
    <row r="34" spans="1:10" ht="15.95" customHeight="1">
      <c r="A34" s="34">
        <v>41357</v>
      </c>
      <c r="B34" s="28" t="s">
        <v>25</v>
      </c>
      <c r="C34" s="23">
        <f t="shared" si="1"/>
        <v>2974384</v>
      </c>
      <c r="D34" s="17">
        <v>2114247</v>
      </c>
      <c r="E34" s="16">
        <v>184669</v>
      </c>
      <c r="F34" s="17">
        <v>71812</v>
      </c>
      <c r="G34" s="16">
        <v>552863</v>
      </c>
      <c r="H34" s="18">
        <v>50793</v>
      </c>
      <c r="J34" s="1"/>
    </row>
    <row r="35" spans="1:10" ht="15.95" customHeight="1">
      <c r="A35" s="34">
        <v>41359</v>
      </c>
      <c r="B35" s="28" t="s">
        <v>26</v>
      </c>
      <c r="C35" s="23">
        <f t="shared" si="1"/>
        <v>5970636</v>
      </c>
      <c r="D35" s="17">
        <v>4553291</v>
      </c>
      <c r="E35" s="16">
        <v>798020</v>
      </c>
      <c r="F35" s="17">
        <v>236460</v>
      </c>
      <c r="G35" s="16">
        <v>325822</v>
      </c>
      <c r="H35" s="18">
        <v>57043</v>
      </c>
      <c r="J35" s="1"/>
    </row>
    <row r="36" spans="1:10" ht="15.95" customHeight="1">
      <c r="A36" s="34">
        <v>41378</v>
      </c>
      <c r="B36" s="28" t="s">
        <v>27</v>
      </c>
      <c r="C36" s="23">
        <f t="shared" si="1"/>
        <v>3059593</v>
      </c>
      <c r="D36" s="17">
        <v>2320563</v>
      </c>
      <c r="E36" s="16">
        <v>145686</v>
      </c>
      <c r="F36" s="17">
        <v>81967</v>
      </c>
      <c r="G36" s="16">
        <v>491734</v>
      </c>
      <c r="H36" s="18">
        <v>19643</v>
      </c>
      <c r="J36" s="1"/>
    </row>
    <row r="37" spans="1:10" ht="15.95" customHeight="1">
      <c r="A37" s="34">
        <v>41396</v>
      </c>
      <c r="B37" s="28" t="s">
        <v>28</v>
      </c>
      <c r="C37" s="23">
        <f t="shared" si="1"/>
        <v>20924008</v>
      </c>
      <c r="D37" s="17">
        <v>13930263</v>
      </c>
      <c r="E37" s="16">
        <v>3038648</v>
      </c>
      <c r="F37" s="17">
        <v>1678449</v>
      </c>
      <c r="G37" s="16">
        <v>2134630</v>
      </c>
      <c r="H37" s="18">
        <v>142018</v>
      </c>
      <c r="J37" s="1"/>
    </row>
    <row r="38" spans="1:10" ht="15.95" customHeight="1">
      <c r="A38" s="34">
        <v>41483</v>
      </c>
      <c r="B38" s="28" t="s">
        <v>29</v>
      </c>
      <c r="C38" s="23">
        <f t="shared" si="1"/>
        <v>1450808</v>
      </c>
      <c r="D38" s="17">
        <v>1049892</v>
      </c>
      <c r="E38" s="16">
        <v>116351</v>
      </c>
      <c r="F38" s="17">
        <v>67202</v>
      </c>
      <c r="G38" s="16">
        <v>173672</v>
      </c>
      <c r="H38" s="18">
        <v>43691</v>
      </c>
      <c r="J38" s="1"/>
    </row>
    <row r="39" spans="1:10" ht="15.95" customHeight="1">
      <c r="A39" s="34">
        <v>41503</v>
      </c>
      <c r="B39" s="28" t="s">
        <v>30</v>
      </c>
      <c r="C39" s="23">
        <f t="shared" si="1"/>
        <v>2656592</v>
      </c>
      <c r="D39" s="17">
        <v>2211756</v>
      </c>
      <c r="E39" s="16">
        <v>214807</v>
      </c>
      <c r="F39" s="17">
        <v>78277</v>
      </c>
      <c r="G39" s="16">
        <v>144022</v>
      </c>
      <c r="H39" s="18">
        <v>7730</v>
      </c>
      <c r="J39" s="1"/>
    </row>
    <row r="40" spans="1:10" ht="15.95" customHeight="1">
      <c r="A40" s="34">
        <v>41518</v>
      </c>
      <c r="B40" s="28" t="s">
        <v>31</v>
      </c>
      <c r="C40" s="23">
        <f t="shared" si="1"/>
        <v>2227280</v>
      </c>
      <c r="D40" s="17">
        <v>1740834</v>
      </c>
      <c r="E40" s="16">
        <v>99174</v>
      </c>
      <c r="F40" s="17">
        <v>143432</v>
      </c>
      <c r="G40" s="16">
        <v>205810</v>
      </c>
      <c r="H40" s="18">
        <v>38030</v>
      </c>
      <c r="J40" s="1"/>
    </row>
    <row r="41" spans="1:10" ht="15.95" customHeight="1">
      <c r="A41" s="34">
        <v>41524</v>
      </c>
      <c r="B41" s="28" t="s">
        <v>32</v>
      </c>
      <c r="C41" s="23">
        <f t="shared" si="1"/>
        <v>29377488</v>
      </c>
      <c r="D41" s="17">
        <v>10937472</v>
      </c>
      <c r="E41" s="16">
        <v>5570857</v>
      </c>
      <c r="F41" s="17">
        <v>726961</v>
      </c>
      <c r="G41" s="16">
        <v>9396986</v>
      </c>
      <c r="H41" s="18">
        <v>2745212</v>
      </c>
      <c r="J41" s="1"/>
    </row>
    <row r="42" spans="1:10" ht="15.95" customHeight="1">
      <c r="A42" s="34">
        <v>41530</v>
      </c>
      <c r="B42" s="28" t="s">
        <v>33</v>
      </c>
      <c r="C42" s="23">
        <f t="shared" si="1"/>
        <v>2361811</v>
      </c>
      <c r="D42" s="17">
        <v>1751240</v>
      </c>
      <c r="E42" s="16">
        <v>273594</v>
      </c>
      <c r="F42" s="17">
        <v>101359</v>
      </c>
      <c r="G42" s="16">
        <v>205206</v>
      </c>
      <c r="H42" s="18">
        <v>30412</v>
      </c>
      <c r="J42" s="1"/>
    </row>
    <row r="43" spans="1:10" ht="15.95" customHeight="1">
      <c r="A43" s="34">
        <v>41548</v>
      </c>
      <c r="B43" s="28" t="s">
        <v>51</v>
      </c>
      <c r="C43" s="23">
        <f>D43+E43+F43+G43+H43</f>
        <v>4309951</v>
      </c>
      <c r="D43" s="17">
        <v>3219922</v>
      </c>
      <c r="E43" s="16">
        <v>300096</v>
      </c>
      <c r="F43" s="17">
        <v>120913</v>
      </c>
      <c r="G43" s="16">
        <v>575858</v>
      </c>
      <c r="H43" s="18">
        <v>93162</v>
      </c>
      <c r="J43" s="1"/>
    </row>
    <row r="44" spans="1:10" ht="15.95" customHeight="1">
      <c r="A44" s="34">
        <v>41551</v>
      </c>
      <c r="B44" s="28" t="s">
        <v>34</v>
      </c>
      <c r="C44" s="23">
        <f t="shared" si="1"/>
        <v>64355203</v>
      </c>
      <c r="D44" s="17">
        <v>38044471</v>
      </c>
      <c r="E44" s="16">
        <v>15381068</v>
      </c>
      <c r="F44" s="17">
        <v>2166273</v>
      </c>
      <c r="G44" s="16">
        <v>7077997</v>
      </c>
      <c r="H44" s="18">
        <v>1685394</v>
      </c>
      <c r="J44" s="1"/>
    </row>
    <row r="45" spans="1:10" ht="15.95" customHeight="1">
      <c r="A45" s="34">
        <v>41615</v>
      </c>
      <c r="B45" s="28" t="s">
        <v>35</v>
      </c>
      <c r="C45" s="23">
        <f t="shared" si="1"/>
        <v>20074012</v>
      </c>
      <c r="D45" s="17">
        <v>10763123</v>
      </c>
      <c r="E45" s="16">
        <v>2350699</v>
      </c>
      <c r="F45" s="17">
        <v>996889</v>
      </c>
      <c r="G45" s="16">
        <v>5018784</v>
      </c>
      <c r="H45" s="18">
        <v>944517</v>
      </c>
      <c r="J45" s="1"/>
    </row>
    <row r="46" spans="1:10" ht="15.95" customHeight="1">
      <c r="A46" s="34">
        <v>41660</v>
      </c>
      <c r="B46" s="28" t="s">
        <v>36</v>
      </c>
      <c r="C46" s="23">
        <f t="shared" si="1"/>
        <v>2731372</v>
      </c>
      <c r="D46" s="17">
        <v>2038089</v>
      </c>
      <c r="E46" s="16">
        <v>321225</v>
      </c>
      <c r="F46" s="17">
        <v>126305</v>
      </c>
      <c r="G46" s="16">
        <v>228777</v>
      </c>
      <c r="H46" s="18">
        <v>16976</v>
      </c>
      <c r="J46" s="1"/>
    </row>
    <row r="47" spans="1:10" ht="15.95" customHeight="1">
      <c r="A47" s="34">
        <v>41668</v>
      </c>
      <c r="B47" s="28" t="s">
        <v>37</v>
      </c>
      <c r="C47" s="23">
        <f t="shared" si="1"/>
        <v>8570939</v>
      </c>
      <c r="D47" s="17">
        <v>5970821</v>
      </c>
      <c r="E47" s="16">
        <v>1463492</v>
      </c>
      <c r="F47" s="17">
        <v>184724</v>
      </c>
      <c r="G47" s="16">
        <v>708560</v>
      </c>
      <c r="H47" s="18">
        <v>243342</v>
      </c>
      <c r="J47" s="1"/>
    </row>
    <row r="48" spans="1:10" ht="15.95" customHeight="1">
      <c r="A48" s="34">
        <v>41676</v>
      </c>
      <c r="B48" s="28" t="s">
        <v>38</v>
      </c>
      <c r="C48" s="23">
        <f t="shared" si="1"/>
        <v>3043448</v>
      </c>
      <c r="D48" s="17">
        <v>2365328</v>
      </c>
      <c r="E48" s="16">
        <v>334786</v>
      </c>
      <c r="F48" s="17">
        <v>106544</v>
      </c>
      <c r="G48" s="16">
        <v>215242</v>
      </c>
      <c r="H48" s="18">
        <v>21548</v>
      </c>
      <c r="J48" s="1"/>
    </row>
    <row r="49" spans="1:11" ht="15.95" customHeight="1">
      <c r="A49" s="34">
        <v>41770</v>
      </c>
      <c r="B49" s="28" t="s">
        <v>39</v>
      </c>
      <c r="C49" s="23">
        <f t="shared" si="1"/>
        <v>6255181</v>
      </c>
      <c r="D49" s="17">
        <v>4980674</v>
      </c>
      <c r="E49" s="16">
        <v>564454</v>
      </c>
      <c r="F49" s="17">
        <v>294336</v>
      </c>
      <c r="G49" s="16">
        <v>380761</v>
      </c>
      <c r="H49" s="18">
        <v>34956</v>
      </c>
      <c r="J49" s="1"/>
    </row>
    <row r="50" spans="1:11" ht="15.95" customHeight="1">
      <c r="A50" s="34">
        <v>41791</v>
      </c>
      <c r="B50" s="28" t="s">
        <v>40</v>
      </c>
      <c r="C50" s="23">
        <f t="shared" si="1"/>
        <v>5229144</v>
      </c>
      <c r="D50" s="17">
        <v>4139336</v>
      </c>
      <c r="E50" s="16">
        <v>463738</v>
      </c>
      <c r="F50" s="17">
        <v>184807</v>
      </c>
      <c r="G50" s="16">
        <v>394368</v>
      </c>
      <c r="H50" s="18">
        <v>46895</v>
      </c>
      <c r="J50" s="1"/>
    </row>
    <row r="51" spans="1:11" ht="15.95" customHeight="1">
      <c r="A51" s="34">
        <v>41799</v>
      </c>
      <c r="B51" s="28" t="s">
        <v>41</v>
      </c>
      <c r="C51" s="23">
        <f t="shared" si="1"/>
        <v>5099357</v>
      </c>
      <c r="D51" s="17">
        <v>3179936</v>
      </c>
      <c r="E51" s="16">
        <v>366764</v>
      </c>
      <c r="F51" s="17">
        <v>219999</v>
      </c>
      <c r="G51" s="16">
        <v>1055004</v>
      </c>
      <c r="H51" s="18">
        <v>277654</v>
      </c>
      <c r="J51" s="1"/>
    </row>
    <row r="52" spans="1:11" ht="15.95" customHeight="1">
      <c r="A52" s="34">
        <v>41801</v>
      </c>
      <c r="B52" s="28" t="s">
        <v>42</v>
      </c>
      <c r="C52" s="23">
        <f t="shared" si="1"/>
        <v>3213068</v>
      </c>
      <c r="D52" s="17">
        <v>2294898</v>
      </c>
      <c r="E52" s="16">
        <v>444218</v>
      </c>
      <c r="F52" s="17">
        <v>139365</v>
      </c>
      <c r="G52" s="16">
        <v>290959</v>
      </c>
      <c r="H52" s="18">
        <v>43628</v>
      </c>
      <c r="J52" s="1"/>
    </row>
    <row r="53" spans="1:11" ht="15.95" customHeight="1">
      <c r="A53" s="34">
        <v>41797</v>
      </c>
      <c r="B53" s="28" t="s">
        <v>43</v>
      </c>
      <c r="C53" s="23">
        <f t="shared" si="1"/>
        <v>5060558</v>
      </c>
      <c r="D53" s="17">
        <v>3275966</v>
      </c>
      <c r="E53" s="16">
        <v>438447</v>
      </c>
      <c r="F53" s="17">
        <v>133611</v>
      </c>
      <c r="G53" s="16">
        <v>1090682</v>
      </c>
      <c r="H53" s="18">
        <v>121852</v>
      </c>
      <c r="J53" s="1"/>
    </row>
    <row r="54" spans="1:11" ht="15.95" customHeight="1">
      <c r="A54" s="34">
        <v>41807</v>
      </c>
      <c r="B54" s="28" t="s">
        <v>44</v>
      </c>
      <c r="C54" s="23">
        <f t="shared" si="1"/>
        <v>7027659</v>
      </c>
      <c r="D54" s="17">
        <v>5033843</v>
      </c>
      <c r="E54" s="16">
        <v>966578</v>
      </c>
      <c r="F54" s="17">
        <v>164665</v>
      </c>
      <c r="G54" s="16">
        <v>650023</v>
      </c>
      <c r="H54" s="18">
        <v>212550</v>
      </c>
      <c r="J54" s="1"/>
    </row>
    <row r="55" spans="1:11" ht="15.95" customHeight="1">
      <c r="A55" s="34">
        <v>41872</v>
      </c>
      <c r="B55" s="28" t="s">
        <v>45</v>
      </c>
      <c r="C55" s="23">
        <f t="shared" si="1"/>
        <v>8587012</v>
      </c>
      <c r="D55" s="17">
        <v>2776954</v>
      </c>
      <c r="E55" s="16">
        <v>208965</v>
      </c>
      <c r="F55" s="17">
        <v>145073</v>
      </c>
      <c r="G55" s="16">
        <v>5192157</v>
      </c>
      <c r="H55" s="18">
        <v>263863</v>
      </c>
      <c r="J55" s="1"/>
    </row>
    <row r="56" spans="1:11" ht="15.95" customHeight="1" thickBot="1">
      <c r="A56" s="35">
        <v>41885</v>
      </c>
      <c r="B56" s="29" t="s">
        <v>46</v>
      </c>
      <c r="C56" s="24">
        <f t="shared" si="1"/>
        <v>5808933</v>
      </c>
      <c r="D56" s="20">
        <v>3837740</v>
      </c>
      <c r="E56" s="19">
        <v>716061</v>
      </c>
      <c r="F56" s="20">
        <v>295027</v>
      </c>
      <c r="G56" s="19">
        <v>750815</v>
      </c>
      <c r="H56" s="21">
        <v>209290</v>
      </c>
      <c r="J56" s="1"/>
    </row>
    <row r="57" spans="1:11" ht="15" customHeight="1" thickBot="1"/>
    <row r="58" spans="1:11" ht="22.5" customHeight="1" thickBot="1">
      <c r="A58" s="41" t="s">
        <v>10</v>
      </c>
      <c r="B58" s="42"/>
      <c r="C58" s="42"/>
      <c r="D58" s="42"/>
      <c r="E58" s="42"/>
      <c r="F58" s="43"/>
      <c r="G58" s="25"/>
      <c r="H58" s="25"/>
      <c r="I58" s="7"/>
      <c r="J58" s="7"/>
      <c r="K58" s="7"/>
    </row>
  </sheetData>
  <mergeCells count="9">
    <mergeCell ref="B15:B16"/>
    <mergeCell ref="C15:H15"/>
    <mergeCell ref="A58:F58"/>
    <mergeCell ref="A15:A16"/>
    <mergeCell ref="A8:H8"/>
    <mergeCell ref="A9:H9"/>
    <mergeCell ref="A10:H10"/>
    <mergeCell ref="A12:H12"/>
    <mergeCell ref="A14:H14"/>
  </mergeCells>
  <printOptions horizontalCentered="1"/>
  <pageMargins left="0.51181102362204722" right="0.51181102362204722" top="0" bottom="0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sir</cp:lastModifiedBy>
  <cp:lastPrinted>2017-05-02T21:43:02Z</cp:lastPrinted>
  <dcterms:created xsi:type="dcterms:W3CDTF">2014-04-25T15:47:21Z</dcterms:created>
  <dcterms:modified xsi:type="dcterms:W3CDTF">2021-11-10T22:39:19Z</dcterms:modified>
</cp:coreProperties>
</file>