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37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<sst xmlns="http://schemas.openxmlformats.org/spreadsheetml/2006/main" count="183" uniqueCount="106">
  <si>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MACHOS</t>
  </si>
  <si>
    <t>HEMBRAS</t>
  </si>
  <si>
    <t>PRODUCCION LECHE</t>
  </si>
  <si>
    <t>%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</si>
  <si>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</si>
  <si>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</si>
  <si>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</si>
  <si>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</si>
  <si>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</si>
  <si>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</si>
  <si>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</si>
  <si>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</si>
  <si>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</si>
  <si>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</si>
  <si>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</si>
  <si>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</si>
  <si>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</si>
  <si>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</si>
  <si>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</si>
  <si>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PLata</t>
  </si>
  <si>
    <t>La Argentina</t>
  </si>
  <si>
    <t>Nátaga</t>
  </si>
  <si>
    <t>Paicol</t>
  </si>
  <si>
    <t>Tesalia</t>
  </si>
  <si>
    <t>Garzón</t>
  </si>
  <si>
    <t>Agrado</t>
  </si>
  <si>
    <t>Altamira</t>
  </si>
  <si>
    <t>Gigante</t>
  </si>
  <si>
    <t>Guadalupe</t>
  </si>
  <si>
    <t>Suaza</t>
  </si>
  <si>
    <t>Tarqui</t>
  </si>
  <si>
    <t>Pitalito</t>
  </si>
  <si>
    <t>Acevedo</t>
  </si>
  <si>
    <t>Elias</t>
  </si>
  <si>
    <t>Isnos</t>
  </si>
  <si>
    <t>Oporapa</t>
  </si>
  <si>
    <t>Palestina</t>
  </si>
  <si>
    <t>Saladoblanco</t>
  </si>
  <si>
    <t>San Agustín</t>
  </si>
  <si>
    <t>Timaná</t>
  </si>
  <si>
    <t>C</t>
  </si>
  <si>
    <t>CxP</t>
  </si>
  <si>
    <t>H</t>
  </si>
  <si>
    <t>M</t>
  </si>
  <si>
    <t>Ay</t>
  </si>
  <si>
    <t>MUNICIPIOS</t>
  </si>
  <si>
    <t>CEBA</t>
  </si>
  <si>
    <t>LECHERIA</t>
  </si>
  <si>
    <t>DOBLE PROPOSITO</t>
  </si>
  <si>
    <t>TIPO EXPLOTACION RAZA y/o CRUCE PREDOMINANTE</t>
  </si>
  <si>
    <t>NUMERO TOTAL DE ANIMALES</t>
  </si>
  <si>
    <t>SISTEMA DE INFORMACION REGIONAL "SIR"</t>
  </si>
  <si>
    <t>GOBERNACION DEL HUILA</t>
  </si>
  <si>
    <t>DEPARTAMENTO ADMINISTRATIVO DE PLANEACION</t>
  </si>
  <si>
    <t>TOTAL DPTO.</t>
  </si>
  <si>
    <t>PECUARIO</t>
  </si>
  <si>
    <t>INVENTARIO DE GANADO BOVINO POR MUNICIPIOS EN EL DEPARTAMENTO</t>
  </si>
  <si>
    <t>0 - 12 MESES</t>
  </si>
  <si>
    <t>13-24 MESES</t>
  </si>
  <si>
    <t>&gt; 24 MESES</t>
  </si>
  <si>
    <t>Raza y/o Cruce</t>
  </si>
  <si>
    <t>Promedio Lt/Vaca/Día</t>
  </si>
  <si>
    <t>No. Promedio Vacas en Ordeño</t>
  </si>
  <si>
    <t>Producción Promedio Lt/Año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</si>
  <si>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</si>
  <si>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</si>
  <si>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El Pital</t>
  </si>
  <si>
    <t>B</t>
  </si>
  <si>
    <t>C x P</t>
  </si>
  <si>
    <t>A x S</t>
  </si>
  <si>
    <t>B x Gy</t>
  </si>
  <si>
    <t>H x Cr</t>
  </si>
  <si>
    <t>P</t>
  </si>
  <si>
    <t>Bn</t>
  </si>
  <si>
    <t>Gr</t>
  </si>
  <si>
    <t>Gr x P</t>
  </si>
  <si>
    <t>P x H</t>
  </si>
  <si>
    <t>C x H</t>
  </si>
  <si>
    <t xml:space="preserve">M </t>
  </si>
  <si>
    <t>C x M</t>
  </si>
  <si>
    <t>H x P</t>
  </si>
  <si>
    <t>F1</t>
  </si>
  <si>
    <t>Ay x C</t>
  </si>
  <si>
    <t>F1 x M</t>
  </si>
  <si>
    <r>
      <t xml:space="preserve">CONVENCIONES:    </t>
    </r>
    <r>
      <rPr>
        <b/>
        <sz val="10"/>
        <rFont val="Arial"/>
        <family val="2"/>
      </rPr>
      <t xml:space="preserve"> A = Angus,  C = Cebú,   P = Pardo Suizo,  H = Holstein,  J = Jersey,  B = Brahaman,   Cr = Criollo,  N= Normando, M= Mestizo, Gr=Guirolando,  Ay:Ayrshire, Gy=Gyr,  S = Simbrah,  Bn = Bon,   Br = Brangus</t>
    </r>
  </si>
  <si>
    <t>P X H</t>
  </si>
  <si>
    <t/>
  </si>
  <si>
    <t>C X P</t>
  </si>
  <si>
    <t>B X Gy</t>
  </si>
  <si>
    <t xml:space="preserve">Cr </t>
  </si>
  <si>
    <t>B x M</t>
  </si>
  <si>
    <t xml:space="preserve">P  </t>
  </si>
  <si>
    <t>C X B</t>
  </si>
  <si>
    <t xml:space="preserve">H </t>
  </si>
  <si>
    <t xml:space="preserve">J </t>
  </si>
  <si>
    <t>G</t>
  </si>
  <si>
    <t>H x Gr</t>
  </si>
  <si>
    <t>P x C</t>
  </si>
  <si>
    <t>H X Gy</t>
  </si>
  <si>
    <t>H x B</t>
  </si>
  <si>
    <t>H x Gy</t>
  </si>
  <si>
    <t>Gy</t>
  </si>
  <si>
    <t>C x Cr</t>
  </si>
  <si>
    <t xml:space="preserve">B </t>
  </si>
  <si>
    <t>P x M</t>
  </si>
  <si>
    <t>Gr x C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</si>
</sst>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;[Red]0"/>
    <numFmt numFmtId="185" formatCode="#,##0;[Red]#,##0"/>
    <numFmt numFmtId="186" formatCode="0.0;[Red]0.0"/>
    <numFmt numFmtId="187" formatCode="#,##0.000"/>
    <numFmt numFmtId="188" formatCode="0.00;[Red]0.00"/>
    <numFmt numFmtId="189" formatCode="[$-240A]dddd\,\ dd&quot; de &quot;mmmm&quot; de &quot;yyyy"/>
    <numFmt numFmtId="190" formatCode="[$-240A]hh:mm:ss\ AM/PM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35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5"/>
  <sheetViews>
    <sheetView showGridLines="0" tabSelected="1" zoomScalePageLayoutView="0" workbookViewId="0" topLeftCell="A1">
      <selection activeCell="A15" sqref="A15:R15"/>
    </sheetView>
  </sheetViews>
  <sheetFormatPr defaultColWidth="11.421875" defaultRowHeight="12.75"/>
  <cols>
    <col min="2" max="2" width="14.28125" style="0" customWidth="1"/>
    <col min="3" max="8" width="9.140625" style="0" customWidth="1"/>
    <col min="9" max="9" width="12.140625" style="0" customWidth="1"/>
    <col min="10" max="15" width="9.8515625" style="0" customWidth="1"/>
    <col min="16" max="18" width="12.57421875" style="0" customWidth="1"/>
  </cols>
  <sheetData>
    <row r="7" ht="13.5" thickBot="1"/>
    <row r="8" spans="1:18" ht="17.25" customHeight="1">
      <c r="A8" s="57" t="s">
        <v>51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18" ht="12.75">
      <c r="A9" s="60" t="s">
        <v>52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3.5" thickBot="1">
      <c r="A10" s="63" t="s">
        <v>53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2:4" ht="5.25" customHeight="1" thickBot="1">
      <c r="B11" s="18"/>
      <c r="C11" s="18"/>
      <c r="D11" s="18"/>
    </row>
    <row r="12" spans="1:18" ht="15" customHeight="1">
      <c r="A12" s="57" t="s">
        <v>55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1:18" ht="13.5" thickBot="1">
      <c r="A13" s="63" t="s">
        <v>56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2:11" ht="4.5" customHeight="1" thickBo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8" ht="20.25" customHeight="1" thickBot="1">
      <c r="A15" s="37">
        <v>2018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27.75" customHeight="1" thickBot="1">
      <c r="A16" s="40" t="s">
        <v>65</v>
      </c>
      <c r="B16" s="40" t="s">
        <v>45</v>
      </c>
      <c r="C16" s="43" t="s">
        <v>0</v>
      </c>
      <c r="D16" s="44"/>
      <c r="E16" s="45"/>
      <c r="F16" s="43" t="s">
        <v>1</v>
      </c>
      <c r="G16" s="44"/>
      <c r="H16" s="45"/>
      <c r="I16" s="40" t="s">
        <v>50</v>
      </c>
      <c r="J16" s="54" t="s">
        <v>49</v>
      </c>
      <c r="K16" s="55"/>
      <c r="L16" s="55"/>
      <c r="M16" s="55"/>
      <c r="N16" s="55"/>
      <c r="O16" s="56"/>
      <c r="P16" s="54" t="s">
        <v>2</v>
      </c>
      <c r="Q16" s="55"/>
      <c r="R16" s="70"/>
    </row>
    <row r="17" spans="1:18" ht="13.5" customHeight="1" thickBot="1">
      <c r="A17" s="41"/>
      <c r="B17" s="41"/>
      <c r="C17" s="46"/>
      <c r="D17" s="47"/>
      <c r="E17" s="48"/>
      <c r="F17" s="46"/>
      <c r="G17" s="47"/>
      <c r="H17" s="48"/>
      <c r="I17" s="41"/>
      <c r="J17" s="67" t="s">
        <v>46</v>
      </c>
      <c r="K17" s="68"/>
      <c r="L17" s="67" t="s">
        <v>47</v>
      </c>
      <c r="M17" s="68"/>
      <c r="N17" s="67" t="s">
        <v>48</v>
      </c>
      <c r="O17" s="68"/>
      <c r="P17" s="49" t="s">
        <v>61</v>
      </c>
      <c r="Q17" s="49" t="s">
        <v>62</v>
      </c>
      <c r="R17" s="49" t="s">
        <v>63</v>
      </c>
    </row>
    <row r="18" spans="1:18" ht="12.75" customHeight="1">
      <c r="A18" s="41"/>
      <c r="B18" s="41"/>
      <c r="C18" s="49" t="s">
        <v>57</v>
      </c>
      <c r="D18" s="49" t="s">
        <v>58</v>
      </c>
      <c r="E18" s="49" t="s">
        <v>59</v>
      </c>
      <c r="F18" s="49" t="s">
        <v>57</v>
      </c>
      <c r="G18" s="49" t="s">
        <v>58</v>
      </c>
      <c r="H18" s="49" t="s">
        <v>59</v>
      </c>
      <c r="I18" s="41"/>
      <c r="J18" s="49" t="s">
        <v>3</v>
      </c>
      <c r="K18" s="49" t="s">
        <v>60</v>
      </c>
      <c r="L18" s="49" t="s">
        <v>3</v>
      </c>
      <c r="M18" s="49" t="s">
        <v>60</v>
      </c>
      <c r="N18" s="49" t="s">
        <v>3</v>
      </c>
      <c r="O18" s="49" t="s">
        <v>60</v>
      </c>
      <c r="P18" s="66"/>
      <c r="Q18" s="66"/>
      <c r="R18" s="66"/>
    </row>
    <row r="19" spans="1:18" ht="13.5" thickBot="1">
      <c r="A19" s="42"/>
      <c r="B19" s="42"/>
      <c r="C19" s="50"/>
      <c r="D19" s="50"/>
      <c r="E19" s="50"/>
      <c r="F19" s="50"/>
      <c r="G19" s="50"/>
      <c r="H19" s="50"/>
      <c r="I19" s="42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12.75">
      <c r="A20" s="1"/>
      <c r="B20" s="30"/>
      <c r="C20" s="20"/>
      <c r="D20" s="18"/>
      <c r="E20" s="20"/>
      <c r="F20" s="18"/>
      <c r="G20" s="20"/>
      <c r="H20" s="18"/>
      <c r="I20" s="21"/>
      <c r="J20" s="22"/>
      <c r="K20" s="23"/>
      <c r="L20" s="22"/>
      <c r="M20" s="23"/>
      <c r="N20" s="22"/>
      <c r="O20" s="23"/>
      <c r="P20" s="24"/>
      <c r="Q20" s="23"/>
      <c r="R20" s="25"/>
    </row>
    <row r="21" spans="1:18" ht="12.75">
      <c r="A21" s="35">
        <v>41</v>
      </c>
      <c r="B21" s="31" t="s">
        <v>54</v>
      </c>
      <c r="C21" s="28">
        <f>SUM(C23:C59)</f>
        <v>52249</v>
      </c>
      <c r="D21" s="28">
        <f aca="true" t="shared" si="0" ref="D21:I21">SUM(D23:D59)</f>
        <v>38382</v>
      </c>
      <c r="E21" s="28">
        <f t="shared" si="0"/>
        <v>48402</v>
      </c>
      <c r="F21" s="28">
        <f t="shared" si="0"/>
        <v>41070</v>
      </c>
      <c r="G21" s="28">
        <f t="shared" si="0"/>
        <v>50679</v>
      </c>
      <c r="H21" s="28">
        <f t="shared" si="0"/>
        <v>194615</v>
      </c>
      <c r="I21" s="28">
        <f t="shared" si="0"/>
        <v>425397</v>
      </c>
      <c r="J21" s="26">
        <v>18.5</v>
      </c>
      <c r="K21" s="20" t="s">
        <v>40</v>
      </c>
      <c r="L21" s="26">
        <v>13.8</v>
      </c>
      <c r="M21" s="20" t="s">
        <v>96</v>
      </c>
      <c r="N21" s="26">
        <v>67.7</v>
      </c>
      <c r="O21" s="20" t="s">
        <v>41</v>
      </c>
      <c r="P21" s="27">
        <v>5.62</v>
      </c>
      <c r="Q21" s="28">
        <f>SUM(Q23:Q59)</f>
        <v>68347</v>
      </c>
      <c r="R21" s="36">
        <f>SUM(R23:R59)</f>
        <v>116529443.75</v>
      </c>
    </row>
    <row r="22" spans="1:18" ht="7.5" customHeight="1">
      <c r="A22" s="35"/>
      <c r="B22" s="31"/>
      <c r="C22" s="20"/>
      <c r="D22" s="18"/>
      <c r="E22" s="20"/>
      <c r="F22" s="18"/>
      <c r="G22" s="20"/>
      <c r="H22" s="18"/>
      <c r="I22" s="21"/>
      <c r="J22" s="22"/>
      <c r="K22" s="23"/>
      <c r="L22" s="22"/>
      <c r="M22" s="23"/>
      <c r="N22" s="22"/>
      <c r="O22" s="23"/>
      <c r="P22" s="24"/>
      <c r="Q22" s="23"/>
      <c r="R22" s="25"/>
    </row>
    <row r="23" spans="1:18" ht="13.5" customHeight="1">
      <c r="A23" s="35">
        <v>41006</v>
      </c>
      <c r="B23" s="32" t="s">
        <v>32</v>
      </c>
      <c r="C23" s="3">
        <v>286</v>
      </c>
      <c r="D23" s="6">
        <v>522</v>
      </c>
      <c r="E23" s="3">
        <v>469</v>
      </c>
      <c r="F23" s="6">
        <v>310</v>
      </c>
      <c r="G23" s="3">
        <v>635</v>
      </c>
      <c r="H23" s="6">
        <v>1271</v>
      </c>
      <c r="I23" s="3">
        <f>SUM(C23:H23)</f>
        <v>3493</v>
      </c>
      <c r="J23" s="7">
        <v>35</v>
      </c>
      <c r="K23" s="2" t="s">
        <v>67</v>
      </c>
      <c r="L23" s="7">
        <v>25</v>
      </c>
      <c r="M23" s="2" t="s">
        <v>94</v>
      </c>
      <c r="N23" s="7">
        <v>40</v>
      </c>
      <c r="O23" s="2" t="s">
        <v>72</v>
      </c>
      <c r="P23" s="8">
        <v>5.404494382022472</v>
      </c>
      <c r="Q23" s="5">
        <v>485</v>
      </c>
      <c r="R23" s="9">
        <v>812125</v>
      </c>
    </row>
    <row r="24" spans="1:18" ht="13.5" customHeight="1">
      <c r="A24" s="35">
        <v>41013</v>
      </c>
      <c r="B24" s="33" t="s">
        <v>25</v>
      </c>
      <c r="C24" s="3">
        <v>350</v>
      </c>
      <c r="D24" s="6">
        <v>546</v>
      </c>
      <c r="E24" s="3">
        <v>485</v>
      </c>
      <c r="F24" s="6">
        <v>771</v>
      </c>
      <c r="G24" s="3">
        <v>874</v>
      </c>
      <c r="H24" s="6">
        <v>2728</v>
      </c>
      <c r="I24" s="3">
        <f aca="true" t="shared" si="1" ref="I24:I59">SUM(C24:H24)</f>
        <v>5754</v>
      </c>
      <c r="J24" s="7">
        <v>20</v>
      </c>
      <c r="K24" s="2" t="s">
        <v>40</v>
      </c>
      <c r="L24" s="7">
        <v>20</v>
      </c>
      <c r="M24" s="2" t="s">
        <v>74</v>
      </c>
      <c r="N24" s="7">
        <v>60</v>
      </c>
      <c r="O24" s="2" t="s">
        <v>43</v>
      </c>
      <c r="P24" s="8">
        <v>12.271523178807948</v>
      </c>
      <c r="Q24" s="5">
        <v>750</v>
      </c>
      <c r="R24" s="9">
        <v>2755750</v>
      </c>
    </row>
    <row r="25" spans="1:18" ht="13.5" customHeight="1">
      <c r="A25" s="35">
        <v>41016</v>
      </c>
      <c r="B25" s="32" t="s">
        <v>5</v>
      </c>
      <c r="C25" s="3">
        <v>3670</v>
      </c>
      <c r="D25" s="6">
        <v>1940</v>
      </c>
      <c r="E25" s="3">
        <v>1817</v>
      </c>
      <c r="F25" s="6">
        <v>3060</v>
      </c>
      <c r="G25" s="3">
        <v>2924</v>
      </c>
      <c r="H25" s="6">
        <v>12743</v>
      </c>
      <c r="I25" s="3">
        <f t="shared" si="1"/>
        <v>26154</v>
      </c>
      <c r="J25" s="7">
        <v>8</v>
      </c>
      <c r="K25" s="2" t="s">
        <v>40</v>
      </c>
      <c r="L25" s="7">
        <v>10</v>
      </c>
      <c r="M25" s="2" t="s">
        <v>95</v>
      </c>
      <c r="N25" s="7">
        <v>82</v>
      </c>
      <c r="O25" s="2" t="s">
        <v>81</v>
      </c>
      <c r="P25" s="8">
        <v>3.344254760341431</v>
      </c>
      <c r="Q25" s="5">
        <v>4880</v>
      </c>
      <c r="R25" s="9">
        <v>5558950</v>
      </c>
    </row>
    <row r="26" spans="1:18" ht="13.5" customHeight="1">
      <c r="A26" s="35">
        <v>41020</v>
      </c>
      <c r="B26" s="32" t="s">
        <v>6</v>
      </c>
      <c r="C26" s="3">
        <v>2134</v>
      </c>
      <c r="D26" s="6">
        <v>1442</v>
      </c>
      <c r="E26" s="3">
        <v>2430</v>
      </c>
      <c r="F26" s="6">
        <v>1320</v>
      </c>
      <c r="G26" s="3">
        <v>1496</v>
      </c>
      <c r="H26" s="6">
        <v>6831</v>
      </c>
      <c r="I26" s="3">
        <f t="shared" si="1"/>
        <v>15653</v>
      </c>
      <c r="J26" s="7">
        <v>4</v>
      </c>
      <c r="K26" s="2" t="s">
        <v>85</v>
      </c>
      <c r="L26" s="7">
        <v>2</v>
      </c>
      <c r="M26" s="2" t="s">
        <v>76</v>
      </c>
      <c r="N26" s="7">
        <v>94</v>
      </c>
      <c r="O26" s="2" t="s">
        <v>87</v>
      </c>
      <c r="P26" s="8">
        <v>5.281818181818181</v>
      </c>
      <c r="Q26" s="5">
        <v>1900</v>
      </c>
      <c r="R26" s="9">
        <v>3011250</v>
      </c>
    </row>
    <row r="27" spans="1:18" ht="13.5" customHeight="1">
      <c r="A27" s="35">
        <v>41026</v>
      </c>
      <c r="B27" s="32" t="s">
        <v>26</v>
      </c>
      <c r="C27" s="3">
        <v>1250</v>
      </c>
      <c r="D27" s="6">
        <v>765</v>
      </c>
      <c r="E27" s="3">
        <v>645</v>
      </c>
      <c r="F27" s="6">
        <v>860</v>
      </c>
      <c r="G27" s="3">
        <v>1200</v>
      </c>
      <c r="H27" s="6">
        <v>4300</v>
      </c>
      <c r="I27" s="3">
        <f t="shared" si="1"/>
        <v>9020</v>
      </c>
      <c r="J27" s="7">
        <v>0</v>
      </c>
      <c r="K27" s="2" t="s">
        <v>86</v>
      </c>
      <c r="L27" s="7">
        <v>2</v>
      </c>
      <c r="M27" s="2" t="s">
        <v>96</v>
      </c>
      <c r="N27" s="7">
        <v>98</v>
      </c>
      <c r="O27" s="2" t="s">
        <v>79</v>
      </c>
      <c r="P27" s="8">
        <v>4.48927108927109</v>
      </c>
      <c r="Q27" s="5">
        <v>1240</v>
      </c>
      <c r="R27" s="9">
        <v>1782660</v>
      </c>
    </row>
    <row r="28" spans="1:18" ht="13.5" customHeight="1">
      <c r="A28" s="35">
        <v>41078</v>
      </c>
      <c r="B28" s="32" t="s">
        <v>7</v>
      </c>
      <c r="C28" s="3">
        <v>2800</v>
      </c>
      <c r="D28" s="6">
        <v>1810</v>
      </c>
      <c r="E28" s="3">
        <v>2801</v>
      </c>
      <c r="F28" s="6">
        <v>1705</v>
      </c>
      <c r="G28" s="3">
        <v>2500</v>
      </c>
      <c r="H28" s="6">
        <v>8640</v>
      </c>
      <c r="I28" s="3">
        <f t="shared" si="1"/>
        <v>20256</v>
      </c>
      <c r="J28" s="7">
        <v>25</v>
      </c>
      <c r="K28" s="2" t="s">
        <v>40</v>
      </c>
      <c r="L28" s="7">
        <v>15</v>
      </c>
      <c r="M28" s="2" t="s">
        <v>72</v>
      </c>
      <c r="N28" s="7">
        <v>60</v>
      </c>
      <c r="O28" s="2" t="s">
        <v>40</v>
      </c>
      <c r="P28" s="8">
        <v>4.666666666666666</v>
      </c>
      <c r="Q28" s="5">
        <v>2000</v>
      </c>
      <c r="R28" s="9">
        <v>3285000</v>
      </c>
    </row>
    <row r="29" spans="1:18" ht="13.5" customHeight="1">
      <c r="A29" s="35">
        <v>41132</v>
      </c>
      <c r="B29" s="32" t="s">
        <v>8</v>
      </c>
      <c r="C29" s="3">
        <v>1110</v>
      </c>
      <c r="D29" s="6">
        <v>712</v>
      </c>
      <c r="E29" s="3">
        <v>641</v>
      </c>
      <c r="F29" s="6">
        <v>1002</v>
      </c>
      <c r="G29" s="3">
        <v>1560</v>
      </c>
      <c r="H29" s="6">
        <v>4823</v>
      </c>
      <c r="I29" s="3">
        <f t="shared" si="1"/>
        <v>9848</v>
      </c>
      <c r="J29" s="7">
        <v>10</v>
      </c>
      <c r="K29" s="2" t="s">
        <v>87</v>
      </c>
      <c r="L29" s="7">
        <v>5</v>
      </c>
      <c r="M29" s="2" t="s">
        <v>68</v>
      </c>
      <c r="N29" s="7">
        <v>85</v>
      </c>
      <c r="O29" s="2" t="s">
        <v>87</v>
      </c>
      <c r="P29" s="8">
        <v>3.3994933502216593</v>
      </c>
      <c r="Q29" s="5">
        <v>1895</v>
      </c>
      <c r="R29" s="9">
        <v>2305340</v>
      </c>
    </row>
    <row r="30" spans="1:18" ht="13.5" customHeight="1">
      <c r="A30" s="35">
        <v>41206</v>
      </c>
      <c r="B30" s="32" t="s">
        <v>9</v>
      </c>
      <c r="C30" s="3">
        <v>2350</v>
      </c>
      <c r="D30" s="6">
        <v>2120</v>
      </c>
      <c r="E30" s="3">
        <v>2790</v>
      </c>
      <c r="F30" s="6">
        <v>1970</v>
      </c>
      <c r="G30" s="3">
        <v>2200</v>
      </c>
      <c r="H30" s="6">
        <v>7800</v>
      </c>
      <c r="I30" s="3">
        <f t="shared" si="1"/>
        <v>19230</v>
      </c>
      <c r="J30" s="7">
        <v>30</v>
      </c>
      <c r="K30" s="2" t="s">
        <v>67</v>
      </c>
      <c r="L30" s="7">
        <v>0</v>
      </c>
      <c r="M30" s="2" t="s">
        <v>86</v>
      </c>
      <c r="N30" s="7">
        <v>70</v>
      </c>
      <c r="O30" s="2" t="s">
        <v>74</v>
      </c>
      <c r="P30" s="8">
        <v>4.4</v>
      </c>
      <c r="Q30" s="5">
        <v>1200</v>
      </c>
      <c r="R30" s="9">
        <v>1825000</v>
      </c>
    </row>
    <row r="31" spans="1:18" ht="13.5" customHeight="1">
      <c r="A31" s="35">
        <v>41548</v>
      </c>
      <c r="B31" s="32" t="s">
        <v>66</v>
      </c>
      <c r="C31" s="3">
        <v>587</v>
      </c>
      <c r="D31" s="6">
        <v>648</v>
      </c>
      <c r="E31" s="3">
        <v>432</v>
      </c>
      <c r="F31" s="6">
        <v>589</v>
      </c>
      <c r="G31" s="3">
        <v>1024</v>
      </c>
      <c r="H31" s="6">
        <v>2950</v>
      </c>
      <c r="I31" s="3">
        <f t="shared" si="1"/>
        <v>6230</v>
      </c>
      <c r="J31" s="7">
        <v>5</v>
      </c>
      <c r="K31" s="2" t="s">
        <v>69</v>
      </c>
      <c r="L31" s="7">
        <v>10</v>
      </c>
      <c r="M31" s="2" t="s">
        <v>75</v>
      </c>
      <c r="N31" s="7">
        <v>85</v>
      </c>
      <c r="O31" s="2" t="s">
        <v>103</v>
      </c>
      <c r="P31" s="8">
        <v>11.914798206278029</v>
      </c>
      <c r="Q31" s="5">
        <v>1161</v>
      </c>
      <c r="R31" s="9">
        <v>2441850</v>
      </c>
    </row>
    <row r="32" spans="1:18" ht="13.5" customHeight="1">
      <c r="A32" s="35">
        <v>41244</v>
      </c>
      <c r="B32" s="32" t="s">
        <v>33</v>
      </c>
      <c r="C32" s="3">
        <v>650</v>
      </c>
      <c r="D32" s="6">
        <v>450</v>
      </c>
      <c r="E32" s="3">
        <v>1500</v>
      </c>
      <c r="F32" s="6">
        <v>750</v>
      </c>
      <c r="G32" s="3">
        <v>900</v>
      </c>
      <c r="H32" s="6">
        <v>2950</v>
      </c>
      <c r="I32" s="3">
        <f t="shared" si="1"/>
        <v>7200</v>
      </c>
      <c r="J32" s="7">
        <v>20</v>
      </c>
      <c r="K32" s="2" t="s">
        <v>40</v>
      </c>
      <c r="L32" s="7">
        <v>10</v>
      </c>
      <c r="M32" s="29" t="s">
        <v>76</v>
      </c>
      <c r="N32" s="7">
        <v>70</v>
      </c>
      <c r="O32" s="2" t="s">
        <v>87</v>
      </c>
      <c r="P32" s="8">
        <v>4.732558139534884</v>
      </c>
      <c r="Q32" s="5">
        <v>770</v>
      </c>
      <c r="R32" s="9">
        <v>1255600</v>
      </c>
    </row>
    <row r="33" spans="1:18" ht="13.5" customHeight="1">
      <c r="A33" s="35">
        <v>41298</v>
      </c>
      <c r="B33" s="32" t="s">
        <v>24</v>
      </c>
      <c r="C33" s="3">
        <v>1556</v>
      </c>
      <c r="D33" s="6">
        <v>1085</v>
      </c>
      <c r="E33" s="3">
        <v>918</v>
      </c>
      <c r="F33" s="6">
        <v>1245</v>
      </c>
      <c r="G33" s="3">
        <v>2320</v>
      </c>
      <c r="H33" s="6">
        <v>3999</v>
      </c>
      <c r="I33" s="3">
        <f t="shared" si="1"/>
        <v>11123</v>
      </c>
      <c r="J33" s="7">
        <v>10</v>
      </c>
      <c r="K33" s="2" t="s">
        <v>67</v>
      </c>
      <c r="L33" s="7">
        <v>18</v>
      </c>
      <c r="M33" s="2" t="s">
        <v>96</v>
      </c>
      <c r="N33" s="7">
        <v>72</v>
      </c>
      <c r="O33" s="2" t="s">
        <v>82</v>
      </c>
      <c r="P33" s="8">
        <v>13.569395017793594</v>
      </c>
      <c r="Q33" s="5">
        <v>2410</v>
      </c>
      <c r="R33" s="9">
        <v>5128250</v>
      </c>
    </row>
    <row r="34" spans="1:18" ht="13.5" customHeight="1">
      <c r="A34" s="35">
        <v>41306</v>
      </c>
      <c r="B34" s="32" t="s">
        <v>27</v>
      </c>
      <c r="C34" s="3">
        <v>2134</v>
      </c>
      <c r="D34" s="6">
        <v>1654</v>
      </c>
      <c r="E34" s="3">
        <v>1036</v>
      </c>
      <c r="F34" s="6">
        <v>1320</v>
      </c>
      <c r="G34" s="3">
        <v>2200</v>
      </c>
      <c r="H34" s="6">
        <v>7998</v>
      </c>
      <c r="I34" s="3">
        <f t="shared" si="1"/>
        <v>16342</v>
      </c>
      <c r="J34" s="7">
        <v>9</v>
      </c>
      <c r="K34" s="2" t="s">
        <v>40</v>
      </c>
      <c r="L34" s="7">
        <v>11</v>
      </c>
      <c r="M34" s="2" t="s">
        <v>74</v>
      </c>
      <c r="N34" s="7">
        <v>80</v>
      </c>
      <c r="O34" s="2" t="s">
        <v>87</v>
      </c>
      <c r="P34" s="8">
        <v>4.38736752861382</v>
      </c>
      <c r="Q34" s="5">
        <v>2480</v>
      </c>
      <c r="R34" s="9">
        <v>3444140</v>
      </c>
    </row>
    <row r="35" spans="1:18" ht="13.5" customHeight="1">
      <c r="A35" s="35">
        <v>41319</v>
      </c>
      <c r="B35" s="32" t="s">
        <v>28</v>
      </c>
      <c r="C35" s="3">
        <v>984</v>
      </c>
      <c r="D35" s="6">
        <v>165</v>
      </c>
      <c r="E35" s="3">
        <v>665</v>
      </c>
      <c r="F35" s="6">
        <v>234</v>
      </c>
      <c r="G35" s="3">
        <v>345</v>
      </c>
      <c r="H35" s="6">
        <v>3680</v>
      </c>
      <c r="I35" s="3">
        <f t="shared" si="1"/>
        <v>6073</v>
      </c>
      <c r="J35" s="7">
        <v>25</v>
      </c>
      <c r="K35" s="2" t="s">
        <v>88</v>
      </c>
      <c r="L35" s="7">
        <v>15</v>
      </c>
      <c r="M35" s="2" t="s">
        <v>97</v>
      </c>
      <c r="N35" s="7">
        <v>60</v>
      </c>
      <c r="O35" s="2" t="s">
        <v>87</v>
      </c>
      <c r="P35" s="8">
        <v>5.518518518518519</v>
      </c>
      <c r="Q35" s="5">
        <v>797</v>
      </c>
      <c r="R35" s="9">
        <v>1547235</v>
      </c>
    </row>
    <row r="36" spans="1:18" ht="13.5" customHeight="1">
      <c r="A36" s="35">
        <v>41349</v>
      </c>
      <c r="B36" s="32" t="s">
        <v>10</v>
      </c>
      <c r="C36" s="3">
        <v>456</v>
      </c>
      <c r="D36" s="6">
        <v>470</v>
      </c>
      <c r="E36" s="3">
        <v>199</v>
      </c>
      <c r="F36" s="6">
        <v>512</v>
      </c>
      <c r="G36" s="3">
        <v>890</v>
      </c>
      <c r="H36" s="6">
        <v>2254</v>
      </c>
      <c r="I36" s="3">
        <f t="shared" si="1"/>
        <v>4781</v>
      </c>
      <c r="J36" s="7">
        <v>10</v>
      </c>
      <c r="K36" s="2" t="s">
        <v>87</v>
      </c>
      <c r="L36" s="7">
        <v>10</v>
      </c>
      <c r="M36" s="2" t="s">
        <v>68</v>
      </c>
      <c r="N36" s="7">
        <v>80</v>
      </c>
      <c r="O36" s="2" t="s">
        <v>87</v>
      </c>
      <c r="P36" s="8">
        <v>4.629834254143646</v>
      </c>
      <c r="Q36" s="5">
        <v>930</v>
      </c>
      <c r="R36" s="9">
        <v>1321300</v>
      </c>
    </row>
    <row r="37" spans="1:18" ht="13.5" customHeight="1">
      <c r="A37" s="35">
        <v>41357</v>
      </c>
      <c r="B37" s="32" t="s">
        <v>11</v>
      </c>
      <c r="C37" s="3">
        <v>1054</v>
      </c>
      <c r="D37" s="6">
        <v>740</v>
      </c>
      <c r="E37" s="3">
        <v>588</v>
      </c>
      <c r="F37" s="6">
        <v>661</v>
      </c>
      <c r="G37" s="3">
        <v>499</v>
      </c>
      <c r="H37" s="6">
        <v>3368</v>
      </c>
      <c r="I37" s="3">
        <f t="shared" si="1"/>
        <v>6910</v>
      </c>
      <c r="J37" s="7">
        <v>20</v>
      </c>
      <c r="K37" s="2" t="s">
        <v>40</v>
      </c>
      <c r="L37" s="7">
        <v>2</v>
      </c>
      <c r="M37" s="2" t="s">
        <v>44</v>
      </c>
      <c r="N37" s="7">
        <v>78</v>
      </c>
      <c r="O37" s="2" t="s">
        <v>87</v>
      </c>
      <c r="P37" s="8">
        <v>4.161010822415983</v>
      </c>
      <c r="Q37" s="5">
        <v>1444</v>
      </c>
      <c r="R37" s="9">
        <v>2082598.75</v>
      </c>
    </row>
    <row r="38" spans="1:18" ht="13.5" customHeight="1">
      <c r="A38" s="35">
        <v>41359</v>
      </c>
      <c r="B38" s="32" t="s">
        <v>34</v>
      </c>
      <c r="C38" s="3">
        <v>905</v>
      </c>
      <c r="D38" s="6">
        <v>617</v>
      </c>
      <c r="E38" s="3">
        <v>2229</v>
      </c>
      <c r="F38" s="6">
        <v>515</v>
      </c>
      <c r="G38" s="3">
        <v>413</v>
      </c>
      <c r="H38" s="6">
        <v>2037</v>
      </c>
      <c r="I38" s="3">
        <f t="shared" si="1"/>
        <v>6716</v>
      </c>
      <c r="J38" s="7">
        <v>29</v>
      </c>
      <c r="K38" s="2" t="s">
        <v>89</v>
      </c>
      <c r="L38" s="7">
        <v>0</v>
      </c>
      <c r="M38" s="2"/>
      <c r="N38" s="7">
        <v>71</v>
      </c>
      <c r="O38" s="2" t="s">
        <v>89</v>
      </c>
      <c r="P38" s="8">
        <v>5.480611045828438</v>
      </c>
      <c r="Q38" s="5">
        <v>1387</v>
      </c>
      <c r="R38" s="9">
        <v>2484920</v>
      </c>
    </row>
    <row r="39" spans="1:18" ht="13.5" customHeight="1">
      <c r="A39" s="35">
        <v>41378</v>
      </c>
      <c r="B39" s="32" t="s">
        <v>20</v>
      </c>
      <c r="C39" s="3">
        <v>388</v>
      </c>
      <c r="D39" s="6">
        <v>632</v>
      </c>
      <c r="E39" s="3">
        <v>823</v>
      </c>
      <c r="F39" s="6">
        <v>528</v>
      </c>
      <c r="G39" s="3">
        <v>494</v>
      </c>
      <c r="H39" s="6">
        <v>1940</v>
      </c>
      <c r="I39" s="3">
        <f t="shared" si="1"/>
        <v>4805</v>
      </c>
      <c r="J39" s="7">
        <v>10</v>
      </c>
      <c r="K39" s="2" t="s">
        <v>40</v>
      </c>
      <c r="L39" s="7">
        <v>10</v>
      </c>
      <c r="M39" s="2" t="s">
        <v>42</v>
      </c>
      <c r="N39" s="7">
        <v>80</v>
      </c>
      <c r="O39" s="2" t="s">
        <v>81</v>
      </c>
      <c r="P39" s="8">
        <v>9.035502958579881</v>
      </c>
      <c r="Q39" s="5">
        <v>1475</v>
      </c>
      <c r="R39" s="9">
        <v>4626375</v>
      </c>
    </row>
    <row r="40" spans="1:18" ht="13.5" customHeight="1">
      <c r="A40" s="35">
        <v>41396</v>
      </c>
      <c r="B40" s="32" t="s">
        <v>19</v>
      </c>
      <c r="C40" s="3">
        <v>2967</v>
      </c>
      <c r="D40" s="6">
        <v>2150</v>
      </c>
      <c r="E40" s="3">
        <v>2770</v>
      </c>
      <c r="F40" s="6">
        <v>1511</v>
      </c>
      <c r="G40" s="3">
        <v>1620</v>
      </c>
      <c r="H40" s="6">
        <v>9809</v>
      </c>
      <c r="I40" s="3">
        <f t="shared" si="1"/>
        <v>20827</v>
      </c>
      <c r="J40" s="7">
        <v>15</v>
      </c>
      <c r="K40" s="2" t="s">
        <v>43</v>
      </c>
      <c r="L40" s="7">
        <v>10</v>
      </c>
      <c r="M40" s="2" t="s">
        <v>98</v>
      </c>
      <c r="N40" s="7">
        <v>75</v>
      </c>
      <c r="O40" s="2" t="s">
        <v>43</v>
      </c>
      <c r="P40" s="8">
        <v>4.758839528558476</v>
      </c>
      <c r="Q40" s="5">
        <v>3040</v>
      </c>
      <c r="R40" s="9">
        <v>4025950</v>
      </c>
    </row>
    <row r="41" spans="1:18" ht="13.5" customHeight="1">
      <c r="A41" s="35">
        <v>41483</v>
      </c>
      <c r="B41" s="32" t="s">
        <v>21</v>
      </c>
      <c r="C41" s="3">
        <v>422</v>
      </c>
      <c r="D41" s="6">
        <v>370</v>
      </c>
      <c r="E41" s="3">
        <v>925</v>
      </c>
      <c r="F41" s="6">
        <v>210</v>
      </c>
      <c r="G41" s="3">
        <v>432</v>
      </c>
      <c r="H41" s="6">
        <v>960</v>
      </c>
      <c r="I41" s="3">
        <f t="shared" si="1"/>
        <v>3319</v>
      </c>
      <c r="J41" s="7">
        <v>25</v>
      </c>
      <c r="K41" s="2" t="s">
        <v>90</v>
      </c>
      <c r="L41" s="7">
        <v>20</v>
      </c>
      <c r="M41" s="2" t="s">
        <v>99</v>
      </c>
      <c r="N41" s="7">
        <v>55</v>
      </c>
      <c r="O41" s="2" t="s">
        <v>77</v>
      </c>
      <c r="P41" s="8">
        <v>5.3961625282167045</v>
      </c>
      <c r="Q41" s="5">
        <v>470</v>
      </c>
      <c r="R41" s="9">
        <v>808475</v>
      </c>
    </row>
    <row r="42" spans="1:18" ht="13.5" customHeight="1">
      <c r="A42" s="35">
        <v>41001</v>
      </c>
      <c r="B42" s="32" t="s">
        <v>4</v>
      </c>
      <c r="C42" s="3">
        <v>3456</v>
      </c>
      <c r="D42" s="6">
        <v>2223</v>
      </c>
      <c r="E42" s="3">
        <v>1722</v>
      </c>
      <c r="F42" s="6">
        <v>1724</v>
      </c>
      <c r="G42" s="3">
        <v>3323</v>
      </c>
      <c r="H42" s="6">
        <v>9225</v>
      </c>
      <c r="I42" s="3">
        <f t="shared" si="1"/>
        <v>21673</v>
      </c>
      <c r="J42" s="7">
        <v>20</v>
      </c>
      <c r="K42" s="2" t="s">
        <v>79</v>
      </c>
      <c r="L42" s="7">
        <v>15</v>
      </c>
      <c r="M42" s="2" t="s">
        <v>68</v>
      </c>
      <c r="N42" s="7">
        <v>65</v>
      </c>
      <c r="O42" s="2" t="s">
        <v>104</v>
      </c>
      <c r="P42" s="8">
        <v>5.024541201871177</v>
      </c>
      <c r="Q42" s="5">
        <v>5725</v>
      </c>
      <c r="R42" s="9">
        <v>9129015</v>
      </c>
    </row>
    <row r="43" spans="1:18" ht="13.5" customHeight="1">
      <c r="A43" s="35">
        <v>41503</v>
      </c>
      <c r="B43" s="32" t="s">
        <v>35</v>
      </c>
      <c r="C43" s="3">
        <v>210</v>
      </c>
      <c r="D43" s="6">
        <v>300</v>
      </c>
      <c r="E43" s="3">
        <v>950</v>
      </c>
      <c r="F43" s="6">
        <v>220</v>
      </c>
      <c r="G43" s="3">
        <v>265</v>
      </c>
      <c r="H43" s="6">
        <v>1010</v>
      </c>
      <c r="I43" s="3">
        <f t="shared" si="1"/>
        <v>2955</v>
      </c>
      <c r="J43" s="7">
        <v>30</v>
      </c>
      <c r="K43" s="2" t="s">
        <v>67</v>
      </c>
      <c r="L43" s="7">
        <v>10</v>
      </c>
      <c r="M43" s="2" t="s">
        <v>100</v>
      </c>
      <c r="N43" s="7">
        <v>60</v>
      </c>
      <c r="O43" s="2" t="s">
        <v>40</v>
      </c>
      <c r="P43" s="8">
        <v>4.838383838383839</v>
      </c>
      <c r="Q43" s="5">
        <v>490</v>
      </c>
      <c r="R43" s="9">
        <v>722700</v>
      </c>
    </row>
    <row r="44" spans="1:18" ht="13.5" customHeight="1">
      <c r="A44" s="35">
        <v>41518</v>
      </c>
      <c r="B44" s="32" t="s">
        <v>22</v>
      </c>
      <c r="C44" s="3">
        <v>1497</v>
      </c>
      <c r="D44" s="6">
        <v>823</v>
      </c>
      <c r="E44" s="3">
        <v>844</v>
      </c>
      <c r="F44" s="6">
        <v>1837</v>
      </c>
      <c r="G44" s="3">
        <v>1421</v>
      </c>
      <c r="H44" s="6">
        <v>6716</v>
      </c>
      <c r="I44" s="3">
        <f t="shared" si="1"/>
        <v>13138</v>
      </c>
      <c r="J44" s="7">
        <v>18</v>
      </c>
      <c r="K44" s="2" t="s">
        <v>40</v>
      </c>
      <c r="L44" s="7">
        <v>2</v>
      </c>
      <c r="M44" s="2" t="s">
        <v>101</v>
      </c>
      <c r="N44" s="7">
        <v>80</v>
      </c>
      <c r="O44" s="2" t="s">
        <v>43</v>
      </c>
      <c r="P44" s="8">
        <v>6.291478756230715</v>
      </c>
      <c r="Q44" s="5">
        <v>2796</v>
      </c>
      <c r="R44" s="9">
        <v>6150980</v>
      </c>
    </row>
    <row r="45" spans="1:18" ht="13.5" customHeight="1">
      <c r="A45" s="35">
        <v>41524</v>
      </c>
      <c r="B45" s="32" t="s">
        <v>12</v>
      </c>
      <c r="C45" s="3">
        <v>3350</v>
      </c>
      <c r="D45" s="6">
        <v>2100</v>
      </c>
      <c r="E45" s="3">
        <v>2550</v>
      </c>
      <c r="F45" s="6">
        <v>3400</v>
      </c>
      <c r="G45" s="3">
        <v>3700</v>
      </c>
      <c r="H45" s="6">
        <v>13080</v>
      </c>
      <c r="I45" s="3">
        <f t="shared" si="1"/>
        <v>28180</v>
      </c>
      <c r="J45" s="7">
        <v>10</v>
      </c>
      <c r="K45" s="2" t="s">
        <v>78</v>
      </c>
      <c r="L45" s="7">
        <v>30</v>
      </c>
      <c r="M45" s="2" t="s">
        <v>43</v>
      </c>
      <c r="N45" s="7">
        <v>60</v>
      </c>
      <c r="O45" s="2" t="s">
        <v>78</v>
      </c>
      <c r="P45" s="8">
        <v>4.742129364625071</v>
      </c>
      <c r="Q45" s="5">
        <v>4280</v>
      </c>
      <c r="R45" s="9">
        <v>6376550</v>
      </c>
    </row>
    <row r="46" spans="1:18" ht="13.5" customHeight="1">
      <c r="A46" s="35">
        <v>41530</v>
      </c>
      <c r="B46" s="32" t="s">
        <v>36</v>
      </c>
      <c r="C46" s="3">
        <v>150</v>
      </c>
      <c r="D46" s="6">
        <v>185</v>
      </c>
      <c r="E46" s="3">
        <v>325</v>
      </c>
      <c r="F46" s="6">
        <v>156</v>
      </c>
      <c r="G46" s="3">
        <v>110</v>
      </c>
      <c r="H46" s="6">
        <v>728</v>
      </c>
      <c r="I46" s="3">
        <f t="shared" si="1"/>
        <v>1654</v>
      </c>
      <c r="J46" s="7">
        <v>8</v>
      </c>
      <c r="K46" s="2" t="s">
        <v>71</v>
      </c>
      <c r="L46" s="7">
        <v>7</v>
      </c>
      <c r="M46" s="2" t="s">
        <v>102</v>
      </c>
      <c r="N46" s="7">
        <v>85</v>
      </c>
      <c r="O46" s="2" t="s">
        <v>87</v>
      </c>
      <c r="P46" s="8">
        <v>4.072961373390558</v>
      </c>
      <c r="Q46" s="5">
        <v>305</v>
      </c>
      <c r="R46" s="9">
        <v>425225</v>
      </c>
    </row>
    <row r="47" spans="1:18" ht="13.5" customHeight="1">
      <c r="A47" s="35">
        <v>41551</v>
      </c>
      <c r="B47" s="32" t="s">
        <v>31</v>
      </c>
      <c r="C47" s="3">
        <v>1810</v>
      </c>
      <c r="D47" s="6">
        <v>3012</v>
      </c>
      <c r="E47" s="3">
        <v>7278</v>
      </c>
      <c r="F47" s="6">
        <v>1675</v>
      </c>
      <c r="G47" s="3">
        <v>2850</v>
      </c>
      <c r="H47" s="6">
        <v>8726</v>
      </c>
      <c r="I47" s="3">
        <f t="shared" si="1"/>
        <v>25351</v>
      </c>
      <c r="J47" s="7">
        <v>54</v>
      </c>
      <c r="K47" s="2" t="s">
        <v>40</v>
      </c>
      <c r="L47" s="7">
        <v>11</v>
      </c>
      <c r="M47" s="2" t="s">
        <v>42</v>
      </c>
      <c r="N47" s="7">
        <v>35</v>
      </c>
      <c r="O47" s="2" t="s">
        <v>40</v>
      </c>
      <c r="P47" s="8">
        <v>11.645051194539247</v>
      </c>
      <c r="Q47" s="5">
        <v>3360</v>
      </c>
      <c r="R47" s="9">
        <v>8555600</v>
      </c>
    </row>
    <row r="48" spans="1:18" ht="13.5" customHeight="1">
      <c r="A48" s="35">
        <v>41615</v>
      </c>
      <c r="B48" s="32" t="s">
        <v>13</v>
      </c>
      <c r="C48" s="3">
        <v>2458</v>
      </c>
      <c r="D48" s="6">
        <v>645</v>
      </c>
      <c r="E48" s="3">
        <v>893</v>
      </c>
      <c r="F48" s="6">
        <v>1350</v>
      </c>
      <c r="G48" s="3">
        <v>1500</v>
      </c>
      <c r="H48" s="6">
        <v>6685</v>
      </c>
      <c r="I48" s="3">
        <f t="shared" si="1"/>
        <v>13531</v>
      </c>
      <c r="J48" s="7">
        <v>40</v>
      </c>
      <c r="K48" s="2" t="s">
        <v>91</v>
      </c>
      <c r="L48" s="7">
        <v>35</v>
      </c>
      <c r="M48" s="2" t="s">
        <v>72</v>
      </c>
      <c r="N48" s="7">
        <v>25</v>
      </c>
      <c r="O48" s="2" t="s">
        <v>72</v>
      </c>
      <c r="P48" s="8">
        <v>4</v>
      </c>
      <c r="Q48" s="5">
        <v>3150</v>
      </c>
      <c r="R48" s="9">
        <v>4599000</v>
      </c>
    </row>
    <row r="49" spans="1:18" ht="13.5" customHeight="1">
      <c r="A49" s="35">
        <v>41660</v>
      </c>
      <c r="B49" s="32" t="s">
        <v>37</v>
      </c>
      <c r="C49" s="3">
        <v>650</v>
      </c>
      <c r="D49" s="6">
        <v>730</v>
      </c>
      <c r="E49" s="3">
        <v>800</v>
      </c>
      <c r="F49" s="6">
        <v>490</v>
      </c>
      <c r="G49" s="3">
        <v>640</v>
      </c>
      <c r="H49" s="6">
        <v>1590</v>
      </c>
      <c r="I49" s="3">
        <f t="shared" si="1"/>
        <v>4900</v>
      </c>
      <c r="J49" s="7">
        <v>30</v>
      </c>
      <c r="K49" s="2" t="s">
        <v>40</v>
      </c>
      <c r="L49" s="7">
        <v>0.22</v>
      </c>
      <c r="M49" s="2" t="s">
        <v>81</v>
      </c>
      <c r="N49" s="7">
        <v>69.78</v>
      </c>
      <c r="O49" s="2" t="s">
        <v>72</v>
      </c>
      <c r="P49" s="8">
        <v>5.413793103448276</v>
      </c>
      <c r="Q49" s="5">
        <v>495</v>
      </c>
      <c r="R49" s="9">
        <v>952650</v>
      </c>
    </row>
    <row r="50" spans="1:18" ht="13.5" customHeight="1">
      <c r="A50" s="35">
        <v>41668</v>
      </c>
      <c r="B50" s="32" t="s">
        <v>38</v>
      </c>
      <c r="C50" s="3">
        <v>478</v>
      </c>
      <c r="D50" s="6">
        <v>755</v>
      </c>
      <c r="E50" s="3">
        <v>1097</v>
      </c>
      <c r="F50" s="6">
        <v>575</v>
      </c>
      <c r="G50" s="3">
        <v>765</v>
      </c>
      <c r="H50" s="6">
        <v>3076</v>
      </c>
      <c r="I50" s="3">
        <f t="shared" si="1"/>
        <v>6746</v>
      </c>
      <c r="J50" s="7">
        <v>30</v>
      </c>
      <c r="K50" s="2" t="s">
        <v>92</v>
      </c>
      <c r="L50" s="7">
        <v>30</v>
      </c>
      <c r="M50" s="2" t="s">
        <v>80</v>
      </c>
      <c r="N50" s="7">
        <v>40</v>
      </c>
      <c r="O50" s="2" t="s">
        <v>87</v>
      </c>
      <c r="P50" s="8">
        <v>7.996047430830039</v>
      </c>
      <c r="Q50" s="5">
        <v>1125</v>
      </c>
      <c r="R50" s="9">
        <v>3232075</v>
      </c>
    </row>
    <row r="51" spans="1:18" ht="13.5" customHeight="1">
      <c r="A51" s="35">
        <v>41676</v>
      </c>
      <c r="B51" s="33" t="s">
        <v>14</v>
      </c>
      <c r="C51" s="3">
        <v>996</v>
      </c>
      <c r="D51" s="6">
        <v>1097</v>
      </c>
      <c r="E51" s="3">
        <v>1073</v>
      </c>
      <c r="F51" s="6">
        <v>668</v>
      </c>
      <c r="G51" s="3">
        <v>871</v>
      </c>
      <c r="H51" s="6">
        <v>3334</v>
      </c>
      <c r="I51" s="3">
        <f t="shared" si="1"/>
        <v>8039</v>
      </c>
      <c r="J51" s="7">
        <v>10</v>
      </c>
      <c r="K51" s="2" t="s">
        <v>93</v>
      </c>
      <c r="L51" s="7">
        <v>40</v>
      </c>
      <c r="M51" s="2" t="s">
        <v>40</v>
      </c>
      <c r="N51" s="7">
        <v>50</v>
      </c>
      <c r="O51" s="2" t="s">
        <v>42</v>
      </c>
      <c r="P51" s="8">
        <v>5.433333333333334</v>
      </c>
      <c r="Q51" s="5">
        <v>1090</v>
      </c>
      <c r="R51" s="9">
        <v>1971000</v>
      </c>
    </row>
    <row r="52" spans="1:18" ht="13.5" customHeight="1">
      <c r="A52" s="35">
        <v>41770</v>
      </c>
      <c r="B52" s="32" t="s">
        <v>29</v>
      </c>
      <c r="C52" s="3">
        <v>876</v>
      </c>
      <c r="D52" s="6">
        <v>789</v>
      </c>
      <c r="E52" s="3">
        <v>475</v>
      </c>
      <c r="F52" s="6">
        <v>1315</v>
      </c>
      <c r="G52" s="3">
        <v>1325</v>
      </c>
      <c r="H52" s="6">
        <v>3600</v>
      </c>
      <c r="I52" s="3">
        <f t="shared" si="1"/>
        <v>8380</v>
      </c>
      <c r="J52" s="7">
        <v>50</v>
      </c>
      <c r="K52" s="2" t="s">
        <v>70</v>
      </c>
      <c r="L52" s="7">
        <v>15</v>
      </c>
      <c r="M52" s="2" t="s">
        <v>77</v>
      </c>
      <c r="N52" s="7">
        <v>35</v>
      </c>
      <c r="O52" s="2" t="s">
        <v>87</v>
      </c>
      <c r="P52" s="8">
        <v>5.175572519083969</v>
      </c>
      <c r="Q52" s="5">
        <v>1095</v>
      </c>
      <c r="R52" s="9">
        <v>1912600</v>
      </c>
    </row>
    <row r="53" spans="1:18" ht="13.5" customHeight="1">
      <c r="A53" s="35">
        <v>41791</v>
      </c>
      <c r="B53" s="32" t="s">
        <v>30</v>
      </c>
      <c r="C53" s="3">
        <v>2340</v>
      </c>
      <c r="D53" s="6">
        <v>1480</v>
      </c>
      <c r="E53" s="3">
        <v>995</v>
      </c>
      <c r="F53" s="6">
        <v>1380</v>
      </c>
      <c r="G53" s="3">
        <v>2100</v>
      </c>
      <c r="H53" s="6">
        <v>8550</v>
      </c>
      <c r="I53" s="3">
        <f t="shared" si="1"/>
        <v>16845</v>
      </c>
      <c r="J53" s="7">
        <v>3</v>
      </c>
      <c r="K53" s="2" t="s">
        <v>40</v>
      </c>
      <c r="L53" s="7">
        <v>12</v>
      </c>
      <c r="M53" s="29" t="s">
        <v>42</v>
      </c>
      <c r="N53" s="7">
        <v>85</v>
      </c>
      <c r="O53" s="2" t="s">
        <v>40</v>
      </c>
      <c r="P53" s="8">
        <v>4.161581920903954</v>
      </c>
      <c r="Q53" s="5">
        <v>2350</v>
      </c>
      <c r="R53" s="9">
        <v>3230250</v>
      </c>
    </row>
    <row r="54" spans="1:18" ht="13.5" customHeight="1">
      <c r="A54" s="35">
        <v>41799</v>
      </c>
      <c r="B54" s="32" t="s">
        <v>15</v>
      </c>
      <c r="C54" s="3">
        <v>2234</v>
      </c>
      <c r="D54" s="6">
        <v>1700</v>
      </c>
      <c r="E54" s="3">
        <v>1770</v>
      </c>
      <c r="F54" s="6">
        <v>1456</v>
      </c>
      <c r="G54" s="3">
        <v>1500</v>
      </c>
      <c r="H54" s="6">
        <v>8458</v>
      </c>
      <c r="I54" s="3">
        <f t="shared" si="1"/>
        <v>17118</v>
      </c>
      <c r="J54" s="7">
        <v>20</v>
      </c>
      <c r="K54" s="2" t="s">
        <v>40</v>
      </c>
      <c r="L54" s="7">
        <v>50</v>
      </c>
      <c r="M54" s="2" t="s">
        <v>96</v>
      </c>
      <c r="N54" s="7">
        <v>30</v>
      </c>
      <c r="O54" s="2" t="s">
        <v>81</v>
      </c>
      <c r="P54" s="8">
        <v>4.661971830985916</v>
      </c>
      <c r="Q54" s="5">
        <v>2720</v>
      </c>
      <c r="R54" s="9">
        <v>3887250</v>
      </c>
    </row>
    <row r="55" spans="1:18" ht="13.5" customHeight="1">
      <c r="A55" s="35">
        <v>41801</v>
      </c>
      <c r="B55" s="32" t="s">
        <v>16</v>
      </c>
      <c r="C55" s="3">
        <v>665</v>
      </c>
      <c r="D55" s="6">
        <v>398</v>
      </c>
      <c r="E55" s="3">
        <v>212</v>
      </c>
      <c r="F55" s="6">
        <v>615</v>
      </c>
      <c r="G55" s="3">
        <v>834</v>
      </c>
      <c r="H55" s="6">
        <v>2648</v>
      </c>
      <c r="I55" s="3">
        <f t="shared" si="1"/>
        <v>5372</v>
      </c>
      <c r="J55" s="7">
        <v>20</v>
      </c>
      <c r="K55" s="2" t="s">
        <v>40</v>
      </c>
      <c r="L55" s="7">
        <v>0</v>
      </c>
      <c r="M55" s="2" t="s">
        <v>86</v>
      </c>
      <c r="N55" s="7">
        <v>80</v>
      </c>
      <c r="O55" s="2" t="s">
        <v>105</v>
      </c>
      <c r="P55" s="8">
        <v>4.675949367088608</v>
      </c>
      <c r="Q55" s="5">
        <v>950</v>
      </c>
      <c r="R55" s="9">
        <v>1441750</v>
      </c>
    </row>
    <row r="56" spans="1:18" ht="13.5" customHeight="1">
      <c r="A56" s="35">
        <v>41797</v>
      </c>
      <c r="B56" s="33" t="s">
        <v>23</v>
      </c>
      <c r="C56" s="3">
        <v>1838</v>
      </c>
      <c r="D56" s="6">
        <v>1562</v>
      </c>
      <c r="E56" s="3">
        <v>878</v>
      </c>
      <c r="F56" s="6">
        <v>1963</v>
      </c>
      <c r="G56" s="3">
        <v>2195</v>
      </c>
      <c r="H56" s="6">
        <v>8371</v>
      </c>
      <c r="I56" s="3">
        <f t="shared" si="1"/>
        <v>16807</v>
      </c>
      <c r="J56" s="7">
        <v>1</v>
      </c>
      <c r="K56" s="29" t="s">
        <v>73</v>
      </c>
      <c r="L56" s="7">
        <v>10</v>
      </c>
      <c r="M56" s="2" t="s">
        <v>96</v>
      </c>
      <c r="N56" s="7">
        <v>89</v>
      </c>
      <c r="O56" s="2" t="s">
        <v>83</v>
      </c>
      <c r="P56" s="8">
        <v>4.670456533146755</v>
      </c>
      <c r="Q56" s="5">
        <v>2548</v>
      </c>
      <c r="R56" s="9">
        <v>4173410</v>
      </c>
    </row>
    <row r="57" spans="1:18" ht="13.5" customHeight="1">
      <c r="A57" s="35">
        <v>41807</v>
      </c>
      <c r="B57" s="32" t="s">
        <v>39</v>
      </c>
      <c r="C57" s="3">
        <v>823</v>
      </c>
      <c r="D57" s="6">
        <v>858</v>
      </c>
      <c r="E57" s="3">
        <v>1263</v>
      </c>
      <c r="F57" s="6">
        <v>983</v>
      </c>
      <c r="G57" s="3">
        <v>90</v>
      </c>
      <c r="H57" s="6">
        <v>7210</v>
      </c>
      <c r="I57" s="3">
        <f t="shared" si="1"/>
        <v>11227</v>
      </c>
      <c r="J57" s="7">
        <v>30</v>
      </c>
      <c r="K57" s="2" t="s">
        <v>43</v>
      </c>
      <c r="L57" s="7">
        <v>5</v>
      </c>
      <c r="M57" s="2" t="s">
        <v>94</v>
      </c>
      <c r="N57" s="7">
        <v>65</v>
      </c>
      <c r="O57" s="2" t="s">
        <v>43</v>
      </c>
      <c r="P57" s="8">
        <v>9.359712230215827</v>
      </c>
      <c r="Q57" s="5">
        <v>1150</v>
      </c>
      <c r="R57" s="9">
        <v>2536750</v>
      </c>
    </row>
    <row r="58" spans="1:18" ht="13.5" customHeight="1">
      <c r="A58" s="35">
        <v>41872</v>
      </c>
      <c r="B58" s="32" t="s">
        <v>17</v>
      </c>
      <c r="C58" s="3">
        <v>1200</v>
      </c>
      <c r="D58" s="6">
        <v>542</v>
      </c>
      <c r="E58" s="3">
        <v>592</v>
      </c>
      <c r="F58" s="6">
        <v>960</v>
      </c>
      <c r="G58" s="3">
        <v>1200</v>
      </c>
      <c r="H58" s="6">
        <v>5202</v>
      </c>
      <c r="I58" s="3">
        <f t="shared" si="1"/>
        <v>9696</v>
      </c>
      <c r="J58" s="7">
        <v>0</v>
      </c>
      <c r="K58" s="29" t="s">
        <v>86</v>
      </c>
      <c r="L58" s="7">
        <v>0</v>
      </c>
      <c r="M58" s="29" t="s">
        <v>86</v>
      </c>
      <c r="N58" s="7">
        <v>100</v>
      </c>
      <c r="O58" s="2" t="s">
        <v>79</v>
      </c>
      <c r="P58" s="8">
        <v>3.2</v>
      </c>
      <c r="Q58" s="5">
        <v>1365</v>
      </c>
      <c r="R58" s="9">
        <v>1594320</v>
      </c>
    </row>
    <row r="59" spans="1:18" ht="13.5" customHeight="1">
      <c r="A59" s="35">
        <v>41885</v>
      </c>
      <c r="B59" s="32" t="s">
        <v>18</v>
      </c>
      <c r="C59" s="3">
        <v>1165</v>
      </c>
      <c r="D59" s="6">
        <v>345</v>
      </c>
      <c r="E59" s="3">
        <v>522</v>
      </c>
      <c r="F59" s="6">
        <v>1230</v>
      </c>
      <c r="G59" s="3">
        <v>1464</v>
      </c>
      <c r="H59" s="6">
        <v>5325</v>
      </c>
      <c r="I59" s="3">
        <f t="shared" si="1"/>
        <v>10051</v>
      </c>
      <c r="J59" s="7">
        <v>9</v>
      </c>
      <c r="K59" s="2" t="s">
        <v>40</v>
      </c>
      <c r="L59" s="7">
        <v>10</v>
      </c>
      <c r="M59" s="29" t="s">
        <v>74</v>
      </c>
      <c r="N59" s="7">
        <v>81</v>
      </c>
      <c r="O59" s="2" t="s">
        <v>103</v>
      </c>
      <c r="P59" s="8">
        <v>5.746268656716418</v>
      </c>
      <c r="Q59" s="5">
        <v>2639</v>
      </c>
      <c r="R59" s="9">
        <v>5135550</v>
      </c>
    </row>
    <row r="60" spans="1:18" ht="13.5" thickBot="1">
      <c r="A60" s="10"/>
      <c r="B60" s="34"/>
      <c r="C60" s="11"/>
      <c r="D60" s="12"/>
      <c r="E60" s="11"/>
      <c r="F60" s="12"/>
      <c r="G60" s="11"/>
      <c r="H60" s="12"/>
      <c r="I60" s="11"/>
      <c r="J60" s="13"/>
      <c r="K60" s="14"/>
      <c r="L60" s="13"/>
      <c r="M60" s="14"/>
      <c r="N60" s="13"/>
      <c r="O60" s="14"/>
      <c r="P60" s="15"/>
      <c r="Q60" s="16"/>
      <c r="R60" s="17"/>
    </row>
    <row r="61" ht="7.5" customHeight="1">
      <c r="B61" s="4"/>
    </row>
    <row r="62" spans="1:18" ht="17.25" customHeight="1">
      <c r="A62" s="69" t="s">
        <v>84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ht="17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ht="8.25" customHeight="1" thickBot="1"/>
    <row r="65" spans="1:7" ht="30.75" customHeight="1" thickBot="1">
      <c r="A65" s="51" t="s">
        <v>64</v>
      </c>
      <c r="B65" s="52"/>
      <c r="C65" s="52"/>
      <c r="D65" s="52"/>
      <c r="E65" s="52"/>
      <c r="F65" s="52"/>
      <c r="G65" s="53"/>
    </row>
  </sheetData>
  <sheetProtection/>
  <mergeCells count="33">
    <mergeCell ref="L18:L19"/>
    <mergeCell ref="M18:M19"/>
    <mergeCell ref="N18:N19"/>
    <mergeCell ref="L17:M17"/>
    <mergeCell ref="N17:O17"/>
    <mergeCell ref="I16:I19"/>
    <mergeCell ref="E18:E19"/>
    <mergeCell ref="F18:F19"/>
    <mergeCell ref="A62:R63"/>
    <mergeCell ref="K18:K19"/>
    <mergeCell ref="P16:R16"/>
    <mergeCell ref="B16:B19"/>
    <mergeCell ref="R17:R19"/>
    <mergeCell ref="A65:G65"/>
    <mergeCell ref="J16:O16"/>
    <mergeCell ref="A8:R8"/>
    <mergeCell ref="A9:R9"/>
    <mergeCell ref="A10:R10"/>
    <mergeCell ref="A12:R12"/>
    <mergeCell ref="A13:R13"/>
    <mergeCell ref="O18:O19"/>
    <mergeCell ref="P17:P19"/>
    <mergeCell ref="Q17:Q19"/>
    <mergeCell ref="A15:R15"/>
    <mergeCell ref="A16:A19"/>
    <mergeCell ref="C16:E17"/>
    <mergeCell ref="G18:G19"/>
    <mergeCell ref="H18:H19"/>
    <mergeCell ref="J18:J19"/>
    <mergeCell ref="F16:H17"/>
    <mergeCell ref="C18:C19"/>
    <mergeCell ref="D18:D19"/>
    <mergeCell ref="J17:K17"/>
  </mergeCells>
  <printOptions horizontalCentered="1"/>
  <pageMargins left="0.7086614173228347" right="0.7086614173228347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Sistema de Informacion Regional</cp:lastModifiedBy>
  <cp:lastPrinted>2017-08-22T16:23:47Z</cp:lastPrinted>
  <dcterms:created xsi:type="dcterms:W3CDTF">2004-10-05T16:31:25Z</dcterms:created>
  <dcterms:modified xsi:type="dcterms:W3CDTF">2019-09-09T21:31:13Z</dcterms:modified>
  <cp:category/>
  <cp:version/>
  <cp:contentType/>
  <cp:contentStatus/>
</cp:coreProperties>
</file>