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0" windowWidth="9810" windowHeight="11760" activeTab="0"/>
  </bookViews>
  <sheets>
    <sheet name="A8." sheetId="1" r:id="rId1"/>
  </sheets>
  <definedNames>
    <definedName name="_Regression_Int" localSheetId="0" hidden="1">1</definedName>
    <definedName name="A_impresión_IM" localSheetId="0">'A8.'!$B$12:$AC$60</definedName>
  </definedNames>
  <calcPr fullCalcOnLoad="1"/>
</workbook>
</file>

<file path=xl/sharedStrings.xml><?xml version="1.0" encoding="utf-8"?>
<sst xmlns="http://schemas.openxmlformats.org/spreadsheetml/2006/main" count="118" uniqueCount="73">
  <si>
    <t>MUNICIPIOS</t>
  </si>
  <si>
    <t>TOTAL</t>
  </si>
  <si>
    <t>Badea</t>
  </si>
  <si>
    <t>Cacao</t>
  </si>
  <si>
    <t>TOTAL DPTO.</t>
  </si>
  <si>
    <t>Neiva</t>
  </si>
  <si>
    <t>Aipe</t>
  </si>
  <si>
    <t>Algeciras</t>
  </si>
  <si>
    <t>Baraya</t>
  </si>
  <si>
    <t>Campoalegre</t>
  </si>
  <si>
    <t>Colombia</t>
  </si>
  <si>
    <t>Iquira</t>
  </si>
  <si>
    <t>Palermo</t>
  </si>
  <si>
    <t>Rivera</t>
  </si>
  <si>
    <t>Tello</t>
  </si>
  <si>
    <t>Teruel</t>
  </si>
  <si>
    <t>Villavieja</t>
  </si>
  <si>
    <t>Yaguará</t>
  </si>
  <si>
    <t>La Argentina</t>
  </si>
  <si>
    <t>La Plata</t>
  </si>
  <si>
    <t>Nátaga</t>
  </si>
  <si>
    <t>Paicol</t>
  </si>
  <si>
    <t>Tesalia</t>
  </si>
  <si>
    <t>Agrado</t>
  </si>
  <si>
    <t>Altamira</t>
  </si>
  <si>
    <t>Garzón</t>
  </si>
  <si>
    <t>Gigante</t>
  </si>
  <si>
    <t>Guadalupe</t>
  </si>
  <si>
    <t>Suaza</t>
  </si>
  <si>
    <t>Tarqui</t>
  </si>
  <si>
    <t>Acevedo</t>
  </si>
  <si>
    <t>Isnos</t>
  </si>
  <si>
    <t>Oporapa</t>
  </si>
  <si>
    <t>Palestina</t>
  </si>
  <si>
    <t>Pitalito</t>
  </si>
  <si>
    <t>Saladoblanco</t>
  </si>
  <si>
    <t>San Agustín</t>
  </si>
  <si>
    <t>Timaná</t>
  </si>
  <si>
    <t>Uva</t>
  </si>
  <si>
    <t>Lulo</t>
  </si>
  <si>
    <t>Mango</t>
  </si>
  <si>
    <t>Maracuya</t>
  </si>
  <si>
    <t>Mora</t>
  </si>
  <si>
    <t>Papaya</t>
  </si>
  <si>
    <t>Piña</t>
  </si>
  <si>
    <t>Plátano</t>
  </si>
  <si>
    <t>Intercalado</t>
  </si>
  <si>
    <t>Solo</t>
  </si>
  <si>
    <t>Banano</t>
  </si>
  <si>
    <t>Pitahaya</t>
  </si>
  <si>
    <t>Guayaba comun</t>
  </si>
  <si>
    <t>Durazno</t>
  </si>
  <si>
    <t>Aguacate</t>
  </si>
  <si>
    <t>Cítricos</t>
  </si>
  <si>
    <t>Curuba</t>
  </si>
  <si>
    <t>Cholupa</t>
  </si>
  <si>
    <t>Gulupa</t>
  </si>
  <si>
    <t>Guanabana</t>
  </si>
  <si>
    <t>Guayaba manzana</t>
  </si>
  <si>
    <t>Granadilla</t>
  </si>
  <si>
    <t>SISTEMA DE INFORMACION REGIONAL "SIR"</t>
  </si>
  <si>
    <t>GOBERNACION DEL HUILA</t>
  </si>
  <si>
    <t>DEPARTAMENTO ADMINISTRATIVO DE PLANEACION</t>
  </si>
  <si>
    <t>Elias</t>
  </si>
  <si>
    <t xml:space="preserve">Hobo </t>
  </si>
  <si>
    <t>Santa Maria</t>
  </si>
  <si>
    <t>AGRICULTURA</t>
  </si>
  <si>
    <t>PRODUCCION CULTIVOS PERMANENTES POR  MUNICIPIOS EN EL DEPARTAMENTO (Ton)</t>
  </si>
  <si>
    <t>Caña Panelera</t>
  </si>
  <si>
    <t>Tomate de Arbol</t>
  </si>
  <si>
    <r>
      <t xml:space="preserve">FUENTE: </t>
    </r>
    <r>
      <rPr>
        <sz val="10"/>
        <rFont val="Arial"/>
        <family val="2"/>
      </rPr>
      <t>Secretaría de Agricultura y Minería Departamento del Huila</t>
    </r>
  </si>
  <si>
    <t>CODIGO DANE</t>
  </si>
  <si>
    <t>Pital</t>
  </si>
</sst>
</file>

<file path=xl/styles.xml><?xml version="1.0" encoding="utf-8"?>
<styleSheet xmlns="http://schemas.openxmlformats.org/spreadsheetml/2006/main">
  <numFmts count="5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&quot;N$&quot;#,##0_);\(&quot;N$&quot;#,##0\)"/>
    <numFmt numFmtId="181" formatCode="&quot;N$&quot;#,##0_);[Red]\(&quot;N$&quot;#,##0\)"/>
    <numFmt numFmtId="182" formatCode="&quot;N$&quot;#,##0.00_);\(&quot;N$&quot;#,##0.00\)"/>
    <numFmt numFmtId="183" formatCode="&quot;N$&quot;#,##0.00_);[Red]\(&quot;N$&quot;#,##0.00\)"/>
    <numFmt numFmtId="184" formatCode="_(&quot;N$&quot;* #,##0_);_(&quot;N$&quot;* \(#,##0\);_(&quot;N$&quot;* &quot;-&quot;_);_(@_)"/>
    <numFmt numFmtId="185" formatCode="_(&quot;N$&quot;* #,##0.00_);_(&quot;N$&quot;* \(#,##0.00\);_(&quot;N$&quot;* &quot;-&quot;??_);_(@_)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&quot;$&quot;* #,##0.00_);_(&quot;$&quot;* \(#,##0.00\);_(&quot;$&quot;* &quot;-&quot;??_);_(@_)"/>
    <numFmt numFmtId="192" formatCode="&quot;C$&quot;#,##0_);\(&quot;C$&quot;#,##0\)"/>
    <numFmt numFmtId="193" formatCode="&quot;C$&quot;#,##0_);[Red]\(&quot;C$&quot;#,##0\)"/>
    <numFmt numFmtId="194" formatCode="&quot;C$&quot;#,##0.00_);\(&quot;C$&quot;#,##0.00\)"/>
    <numFmt numFmtId="195" formatCode="&quot;C$&quot;#,##0.00_);[Red]\(&quot;C$&quot;#,##0.00\)"/>
    <numFmt numFmtId="196" formatCode="_(&quot;C$&quot;* #,##0_);_(&quot;C$&quot;* \(#,##0\);_(&quot;C$&quot;* &quot;-&quot;_);_(@_)"/>
    <numFmt numFmtId="197" formatCode="_(&quot;C$&quot;* #,##0.00_);_(&quot;C$&quot;* \(#,##0.00\);_(&quot;C$&quot;* &quot;-&quot;??_);_(@_)"/>
    <numFmt numFmtId="198" formatCode="#,##0.0_);\(#,##0.0\)"/>
    <numFmt numFmtId="199" formatCode="0.0"/>
    <numFmt numFmtId="200" formatCode="#,##0.0"/>
    <numFmt numFmtId="201" formatCode="#,##0.000_);\(#,##0.000\)"/>
    <numFmt numFmtId="202" formatCode="#,##0.000"/>
    <numFmt numFmtId="203" formatCode="#,##0.0;\-#,##0.0"/>
    <numFmt numFmtId="204" formatCode="#,##0.000;\-#,##0.000"/>
    <numFmt numFmtId="205" formatCode="_(* #,##0.0_);_(* \(#,##0.0\);_(* &quot;-&quot;??_);_(@_)"/>
    <numFmt numFmtId="206" formatCode="_(* #,##0_);_(* \(#,##0\);_(* &quot;-&quot;??_);_(@_)"/>
    <numFmt numFmtId="207" formatCode="#,##0;[Red]#,##0"/>
    <numFmt numFmtId="208" formatCode="0_);\(0\)"/>
    <numFmt numFmtId="209" formatCode="#,##0.0;[Red]#,##0.0"/>
  </numFmts>
  <fonts count="39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4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87">
    <xf numFmtId="37" fontId="0" fillId="0" borderId="0" xfId="0" applyAlignment="1">
      <alignment/>
    </xf>
    <xf numFmtId="198" fontId="0" fillId="0" borderId="0" xfId="0" applyNumberFormat="1" applyAlignment="1" applyProtection="1">
      <alignment/>
      <protection/>
    </xf>
    <xf numFmtId="37" fontId="4" fillId="0" borderId="0" xfId="0" applyFont="1" applyAlignment="1">
      <alignment/>
    </xf>
    <xf numFmtId="198" fontId="4" fillId="0" borderId="0" xfId="0" applyNumberFormat="1" applyFont="1" applyAlignment="1" applyProtection="1">
      <alignment/>
      <protection/>
    </xf>
    <xf numFmtId="37" fontId="1" fillId="0" borderId="10" xfId="0" applyFont="1" applyBorder="1" applyAlignment="1">
      <alignment/>
    </xf>
    <xf numFmtId="39" fontId="4" fillId="0" borderId="0" xfId="0" applyNumberFormat="1" applyFont="1" applyBorder="1" applyAlignment="1" applyProtection="1">
      <alignment/>
      <protection/>
    </xf>
    <xf numFmtId="37" fontId="4" fillId="0" borderId="11" xfId="0" applyFont="1" applyBorder="1" applyAlignment="1">
      <alignment/>
    </xf>
    <xf numFmtId="39" fontId="4" fillId="0" borderId="11" xfId="0" applyNumberFormat="1" applyFont="1" applyBorder="1" applyAlignment="1" applyProtection="1">
      <alignment/>
      <protection/>
    </xf>
    <xf numFmtId="205" fontId="4" fillId="0" borderId="12" xfId="47" applyNumberFormat="1" applyFont="1" applyBorder="1" applyAlignment="1" applyProtection="1">
      <alignment/>
      <protection/>
    </xf>
    <xf numFmtId="205" fontId="4" fillId="0" borderId="0" xfId="47" applyNumberFormat="1" applyFont="1" applyAlignment="1" applyProtection="1">
      <alignment/>
      <protection/>
    </xf>
    <xf numFmtId="206" fontId="4" fillId="0" borderId="0" xfId="47" applyNumberFormat="1" applyFont="1" applyAlignment="1" applyProtection="1">
      <alignment/>
      <protection/>
    </xf>
    <xf numFmtId="206" fontId="4" fillId="0" borderId="12" xfId="47" applyNumberFormat="1" applyFont="1" applyBorder="1" applyAlignment="1" applyProtection="1">
      <alignment horizontal="right"/>
      <protection/>
    </xf>
    <xf numFmtId="1" fontId="4" fillId="0" borderId="12" xfId="47" applyNumberFormat="1" applyFont="1" applyBorder="1" applyAlignment="1" applyProtection="1">
      <alignment horizontal="right"/>
      <protection/>
    </xf>
    <xf numFmtId="207" fontId="4" fillId="0" borderId="13" xfId="47" applyNumberFormat="1" applyFont="1" applyBorder="1" applyAlignment="1">
      <alignment/>
    </xf>
    <xf numFmtId="207" fontId="4" fillId="0" borderId="13" xfId="47" applyNumberFormat="1" applyFont="1" applyBorder="1" applyAlignment="1" applyProtection="1">
      <alignment/>
      <protection/>
    </xf>
    <xf numFmtId="207" fontId="4" fillId="0" borderId="14" xfId="47" applyNumberFormat="1" applyFont="1" applyBorder="1" applyAlignment="1" applyProtection="1">
      <alignment/>
      <protection/>
    </xf>
    <xf numFmtId="207" fontId="4" fillId="0" borderId="13" xfId="47" applyNumberFormat="1" applyFont="1" applyBorder="1" applyAlignment="1">
      <alignment horizontal="right"/>
    </xf>
    <xf numFmtId="207" fontId="4" fillId="0" borderId="0" xfId="0" applyNumberFormat="1" applyFont="1" applyAlignment="1">
      <alignment/>
    </xf>
    <xf numFmtId="207" fontId="4" fillId="0" borderId="0" xfId="0" applyNumberFormat="1" applyFont="1" applyAlignment="1" applyProtection="1">
      <alignment/>
      <protection/>
    </xf>
    <xf numFmtId="39" fontId="4" fillId="0" borderId="10" xfId="0" applyNumberFormat="1" applyFont="1" applyBorder="1" applyAlignment="1" applyProtection="1">
      <alignment/>
      <protection/>
    </xf>
    <xf numFmtId="37" fontId="4" fillId="0" borderId="12" xfId="0" applyFont="1" applyBorder="1" applyAlignment="1">
      <alignment/>
    </xf>
    <xf numFmtId="207" fontId="4" fillId="0" borderId="15" xfId="47" applyNumberFormat="1" applyFont="1" applyBorder="1" applyAlignment="1" applyProtection="1">
      <alignment horizontal="right"/>
      <protection/>
    </xf>
    <xf numFmtId="198" fontId="4" fillId="0" borderId="16" xfId="0" applyNumberFormat="1" applyFont="1" applyBorder="1" applyAlignment="1" applyProtection="1">
      <alignment/>
      <protection/>
    </xf>
    <xf numFmtId="37" fontId="1" fillId="0" borderId="0" xfId="0" applyFont="1" applyBorder="1" applyAlignment="1">
      <alignment horizontal="center"/>
    </xf>
    <xf numFmtId="37" fontId="0" fillId="0" borderId="0" xfId="0" applyBorder="1" applyAlignment="1">
      <alignment/>
    </xf>
    <xf numFmtId="37" fontId="1" fillId="0" borderId="0" xfId="0" applyFont="1" applyBorder="1" applyAlignment="1">
      <alignment horizontal="centerContinuous"/>
    </xf>
    <xf numFmtId="37" fontId="1" fillId="0" borderId="0" xfId="0" applyFont="1" applyBorder="1" applyAlignment="1">
      <alignment/>
    </xf>
    <xf numFmtId="206" fontId="4" fillId="0" borderId="17" xfId="47" applyNumberFormat="1" applyFont="1" applyBorder="1" applyAlignment="1" applyProtection="1">
      <alignment horizontal="right"/>
      <protection/>
    </xf>
    <xf numFmtId="205" fontId="4" fillId="0" borderId="11" xfId="47" applyNumberFormat="1" applyFont="1" applyBorder="1" applyAlignment="1">
      <alignment/>
    </xf>
    <xf numFmtId="37" fontId="4" fillId="0" borderId="13" xfId="0" applyFont="1" applyBorder="1" applyAlignment="1">
      <alignment/>
    </xf>
    <xf numFmtId="39" fontId="4" fillId="0" borderId="18" xfId="0" applyNumberFormat="1" applyFont="1" applyBorder="1" applyAlignment="1" applyProtection="1">
      <alignment/>
      <protection/>
    </xf>
    <xf numFmtId="37" fontId="4" fillId="0" borderId="15" xfId="0" applyFont="1" applyBorder="1" applyAlignment="1">
      <alignment/>
    </xf>
    <xf numFmtId="198" fontId="1" fillId="0" borderId="0" xfId="0" applyNumberFormat="1" applyFont="1" applyAlignment="1" applyProtection="1">
      <alignment/>
      <protection/>
    </xf>
    <xf numFmtId="37" fontId="0" fillId="0" borderId="0" xfId="0" applyFill="1" applyAlignment="1">
      <alignment/>
    </xf>
    <xf numFmtId="205" fontId="1" fillId="0" borderId="11" xfId="47" applyNumberFormat="1" applyFont="1" applyFill="1" applyBorder="1" applyAlignment="1">
      <alignment/>
    </xf>
    <xf numFmtId="37" fontId="4" fillId="0" borderId="11" xfId="0" applyFont="1" applyBorder="1" applyAlignment="1">
      <alignment/>
    </xf>
    <xf numFmtId="37" fontId="5" fillId="0" borderId="0" xfId="0" applyFont="1" applyFill="1" applyBorder="1" applyAlignment="1">
      <alignment horizontal="left" vertical="center" wrapText="1"/>
    </xf>
    <xf numFmtId="37" fontId="1" fillId="0" borderId="11" xfId="0" applyFont="1" applyFill="1" applyBorder="1" applyAlignment="1" applyProtection="1">
      <alignment horizontal="left"/>
      <protection/>
    </xf>
    <xf numFmtId="208" fontId="1" fillId="0" borderId="19" xfId="0" applyNumberFormat="1" applyFont="1" applyBorder="1" applyAlignment="1">
      <alignment horizontal="center"/>
    </xf>
    <xf numFmtId="208" fontId="4" fillId="0" borderId="19" xfId="0" applyNumberFormat="1" applyFont="1" applyBorder="1" applyAlignment="1">
      <alignment horizontal="center"/>
    </xf>
    <xf numFmtId="37" fontId="0" fillId="0" borderId="19" xfId="0" applyBorder="1" applyAlignment="1">
      <alignment/>
    </xf>
    <xf numFmtId="37" fontId="0" fillId="0" borderId="20" xfId="0" applyBorder="1" applyAlignment="1">
      <alignment/>
    </xf>
    <xf numFmtId="37" fontId="0" fillId="0" borderId="18" xfId="0" applyBorder="1" applyAlignment="1">
      <alignment/>
    </xf>
    <xf numFmtId="37" fontId="1" fillId="0" borderId="19" xfId="0" applyFont="1" applyBorder="1" applyAlignment="1">
      <alignment horizontal="centerContinuous"/>
    </xf>
    <xf numFmtId="39" fontId="4" fillId="0" borderId="19" xfId="0" applyNumberFormat="1" applyFont="1" applyBorder="1" applyAlignment="1" applyProtection="1">
      <alignment/>
      <protection/>
    </xf>
    <xf numFmtId="37" fontId="4" fillId="0" borderId="20" xfId="0" applyFont="1" applyBorder="1" applyAlignment="1">
      <alignment/>
    </xf>
    <xf numFmtId="37" fontId="1" fillId="0" borderId="11" xfId="0" applyFont="1" applyBorder="1" applyAlignment="1">
      <alignment/>
    </xf>
    <xf numFmtId="209" fontId="1" fillId="0" borderId="10" xfId="47" applyNumberFormat="1" applyFont="1" applyFill="1" applyBorder="1" applyAlignment="1" applyProtection="1">
      <alignment/>
      <protection/>
    </xf>
    <xf numFmtId="209" fontId="4" fillId="0" borderId="10" xfId="47" applyNumberFormat="1" applyFont="1" applyBorder="1" applyAlignment="1" applyProtection="1">
      <alignment/>
      <protection/>
    </xf>
    <xf numFmtId="209" fontId="4" fillId="0" borderId="10" xfId="47" applyNumberFormat="1" applyFont="1" applyBorder="1" applyAlignment="1">
      <alignment/>
    </xf>
    <xf numFmtId="209" fontId="4" fillId="0" borderId="0" xfId="47" applyNumberFormat="1" applyFont="1" applyBorder="1" applyAlignment="1" applyProtection="1">
      <alignment/>
      <protection/>
    </xf>
    <xf numFmtId="209" fontId="4" fillId="0" borderId="11" xfId="47" applyNumberFormat="1" applyFont="1" applyBorder="1" applyAlignment="1">
      <alignment/>
    </xf>
    <xf numFmtId="209" fontId="4" fillId="0" borderId="0" xfId="47" applyNumberFormat="1" applyFont="1" applyBorder="1" applyAlignment="1">
      <alignment/>
    </xf>
    <xf numFmtId="209" fontId="4" fillId="0" borderId="18" xfId="47" applyNumberFormat="1" applyFont="1" applyBorder="1" applyAlignment="1">
      <alignment/>
    </xf>
    <xf numFmtId="209" fontId="1" fillId="0" borderId="10" xfId="47" applyNumberFormat="1" applyFont="1" applyBorder="1" applyAlignment="1" applyProtection="1">
      <alignment/>
      <protection/>
    </xf>
    <xf numFmtId="209" fontId="4" fillId="0" borderId="11" xfId="0" applyNumberFormat="1" applyFont="1" applyFill="1" applyBorder="1" applyAlignment="1">
      <alignment/>
    </xf>
    <xf numFmtId="209" fontId="4" fillId="0" borderId="10" xfId="0" applyNumberFormat="1" applyFont="1" applyFill="1" applyBorder="1" applyAlignment="1">
      <alignment/>
    </xf>
    <xf numFmtId="209" fontId="4" fillId="0" borderId="16" xfId="0" applyNumberFormat="1" applyFont="1" applyFill="1" applyBorder="1" applyAlignment="1">
      <alignment/>
    </xf>
    <xf numFmtId="209" fontId="1" fillId="0" borderId="11" xfId="47" applyNumberFormat="1" applyFont="1" applyFill="1" applyBorder="1" applyAlignment="1" applyProtection="1">
      <alignment/>
      <protection/>
    </xf>
    <xf numFmtId="209" fontId="4" fillId="0" borderId="11" xfId="47" applyNumberFormat="1" applyFont="1" applyBorder="1" applyAlignment="1" applyProtection="1">
      <alignment/>
      <protection/>
    </xf>
    <xf numFmtId="209" fontId="4" fillId="0" borderId="16" xfId="47" applyNumberFormat="1" applyFont="1" applyBorder="1" applyAlignment="1" applyProtection="1">
      <alignment/>
      <protection/>
    </xf>
    <xf numFmtId="37" fontId="5" fillId="33" borderId="21" xfId="0" applyFont="1" applyFill="1" applyBorder="1" applyAlignment="1">
      <alignment horizontal="center" vertical="center" wrapText="1"/>
    </xf>
    <xf numFmtId="37" fontId="5" fillId="33" borderId="22" xfId="0" applyFont="1" applyFill="1" applyBorder="1" applyAlignment="1">
      <alignment horizontal="center" vertical="center" wrapText="1"/>
    </xf>
    <xf numFmtId="37" fontId="5" fillId="33" borderId="23" xfId="0" applyFont="1" applyFill="1" applyBorder="1" applyAlignment="1">
      <alignment horizontal="center" vertical="center" wrapText="1"/>
    </xf>
    <xf numFmtId="37" fontId="5" fillId="33" borderId="24" xfId="0" applyFont="1" applyFill="1" applyBorder="1" applyAlignment="1">
      <alignment horizontal="center" vertical="center" wrapText="1"/>
    </xf>
    <xf numFmtId="37" fontId="5" fillId="33" borderId="25" xfId="0" applyFont="1" applyFill="1" applyBorder="1" applyAlignment="1">
      <alignment horizontal="center" vertical="center" wrapText="1"/>
    </xf>
    <xf numFmtId="37" fontId="5" fillId="33" borderId="26" xfId="0" applyFont="1" applyFill="1" applyBorder="1" applyAlignment="1">
      <alignment horizontal="center" vertical="center" wrapText="1"/>
    </xf>
    <xf numFmtId="37" fontId="5" fillId="33" borderId="27" xfId="0" applyFont="1" applyFill="1" applyBorder="1" applyAlignment="1">
      <alignment horizontal="center" vertical="center" wrapText="1"/>
    </xf>
    <xf numFmtId="37" fontId="1" fillId="34" borderId="28" xfId="0" applyFont="1" applyFill="1" applyBorder="1" applyAlignment="1">
      <alignment horizontal="center"/>
    </xf>
    <xf numFmtId="37" fontId="1" fillId="34" borderId="29" xfId="0" applyFont="1" applyFill="1" applyBorder="1" applyAlignment="1">
      <alignment horizontal="center"/>
    </xf>
    <xf numFmtId="37" fontId="1" fillId="34" borderId="30" xfId="0" applyFont="1" applyFill="1" applyBorder="1" applyAlignment="1">
      <alignment horizontal="center"/>
    </xf>
    <xf numFmtId="37" fontId="1" fillId="34" borderId="19" xfId="0" applyFont="1" applyFill="1" applyBorder="1" applyAlignment="1">
      <alignment horizontal="center"/>
    </xf>
    <xf numFmtId="37" fontId="1" fillId="34" borderId="0" xfId="0" applyFont="1" applyFill="1" applyBorder="1" applyAlignment="1">
      <alignment horizontal="center"/>
    </xf>
    <xf numFmtId="37" fontId="1" fillId="34" borderId="18" xfId="0" applyFont="1" applyFill="1" applyBorder="1" applyAlignment="1">
      <alignment horizontal="center"/>
    </xf>
    <xf numFmtId="37" fontId="1" fillId="34" borderId="20" xfId="0" applyFont="1" applyFill="1" applyBorder="1" applyAlignment="1">
      <alignment horizontal="center"/>
    </xf>
    <xf numFmtId="37" fontId="1" fillId="34" borderId="17" xfId="0" applyFont="1" applyFill="1" applyBorder="1" applyAlignment="1">
      <alignment horizontal="center"/>
    </xf>
    <xf numFmtId="37" fontId="1" fillId="34" borderId="15" xfId="0" applyFont="1" applyFill="1" applyBorder="1" applyAlignment="1">
      <alignment horizontal="center"/>
    </xf>
    <xf numFmtId="37" fontId="5" fillId="33" borderId="28" xfId="0" applyFont="1" applyFill="1" applyBorder="1" applyAlignment="1">
      <alignment horizontal="center" vertical="center" wrapText="1"/>
    </xf>
    <xf numFmtId="37" fontId="5" fillId="33" borderId="30" xfId="0" applyFont="1" applyFill="1" applyBorder="1" applyAlignment="1">
      <alignment horizontal="center" vertical="center" wrapText="1"/>
    </xf>
    <xf numFmtId="37" fontId="5" fillId="33" borderId="20" xfId="0" applyFont="1" applyFill="1" applyBorder="1" applyAlignment="1">
      <alignment horizontal="center" vertical="center" wrapText="1"/>
    </xf>
    <xf numFmtId="37" fontId="5" fillId="33" borderId="15" xfId="0" applyFont="1" applyFill="1" applyBorder="1" applyAlignment="1">
      <alignment horizontal="center" vertical="center" wrapText="1"/>
    </xf>
    <xf numFmtId="208" fontId="1" fillId="34" borderId="31" xfId="0" applyNumberFormat="1" applyFont="1" applyFill="1" applyBorder="1" applyAlignment="1">
      <alignment horizontal="center" vertical="center"/>
    </xf>
    <xf numFmtId="208" fontId="1" fillId="34" borderId="32" xfId="0" applyNumberFormat="1" applyFont="1" applyFill="1" applyBorder="1" applyAlignment="1">
      <alignment horizontal="center" vertical="center"/>
    </xf>
    <xf numFmtId="208" fontId="1" fillId="34" borderId="33" xfId="0" applyNumberFormat="1" applyFont="1" applyFill="1" applyBorder="1" applyAlignment="1">
      <alignment horizontal="center" vertical="center"/>
    </xf>
    <xf numFmtId="37" fontId="5" fillId="33" borderId="31" xfId="0" applyFont="1" applyFill="1" applyBorder="1" applyAlignment="1">
      <alignment horizontal="left" vertical="center" wrapText="1"/>
    </xf>
    <xf numFmtId="37" fontId="5" fillId="33" borderId="32" xfId="0" applyFont="1" applyFill="1" applyBorder="1" applyAlignment="1">
      <alignment horizontal="left" vertical="center" wrapText="1"/>
    </xf>
    <xf numFmtId="37" fontId="5" fillId="33" borderId="33" xfId="0" applyFont="1" applyFill="1" applyBorder="1" applyAlignment="1">
      <alignment horizontal="lef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47625</xdr:rowOff>
    </xdr:from>
    <xdr:to>
      <xdr:col>1</xdr:col>
      <xdr:colOff>876300</xdr:colOff>
      <xdr:row>5</xdr:row>
      <xdr:rowOff>142875</xdr:rowOff>
    </xdr:to>
    <xdr:pic>
      <xdr:nvPicPr>
        <xdr:cNvPr id="1" name="Imagen 3" descr="C:\Users\sir\Downloads\Recurso 7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47625"/>
          <a:ext cx="15525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0</xdr:row>
      <xdr:rowOff>47625</xdr:rowOff>
    </xdr:from>
    <xdr:to>
      <xdr:col>15</xdr:col>
      <xdr:colOff>914400</xdr:colOff>
      <xdr:row>5</xdr:row>
      <xdr:rowOff>142875</xdr:rowOff>
    </xdr:to>
    <xdr:pic>
      <xdr:nvPicPr>
        <xdr:cNvPr id="2" name="Imagen 4" descr="C:\Users\sir\Downloads\Recurso 7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82375" y="47625"/>
          <a:ext cx="15525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7:AE70"/>
  <sheetViews>
    <sheetView showGridLines="0" tabSelected="1" zoomScalePageLayoutView="0" workbookViewId="0" topLeftCell="A1">
      <selection activeCell="AD22" sqref="AD22:AD58"/>
    </sheetView>
  </sheetViews>
  <sheetFormatPr defaultColWidth="9.625" defaultRowHeight="13.5" customHeight="1"/>
  <cols>
    <col min="1" max="1" width="9.625" style="0" customWidth="1"/>
    <col min="2" max="2" width="15.50390625" style="0" customWidth="1"/>
    <col min="3" max="14" width="10.25390625" style="0" customWidth="1"/>
    <col min="15" max="15" width="9.625" style="0" customWidth="1"/>
    <col min="16" max="16" width="13.25390625" style="0" customWidth="1"/>
    <col min="17" max="26" width="9.00390625" style="0" customWidth="1"/>
    <col min="27" max="30" width="10.00390625" style="0" customWidth="1"/>
    <col min="31" max="31" width="6.375" style="0" customWidth="1"/>
    <col min="32" max="32" width="1.625" style="0" customWidth="1"/>
    <col min="33" max="33" width="6.625" style="0" customWidth="1"/>
    <col min="34" max="35" width="1.625" style="0" customWidth="1"/>
    <col min="36" max="36" width="17.625" style="0" customWidth="1"/>
    <col min="37" max="37" width="1.625" style="0" customWidth="1"/>
    <col min="38" max="38" width="6.625" style="0" customWidth="1"/>
    <col min="39" max="39" width="1.625" style="0" customWidth="1"/>
    <col min="40" max="40" width="10.625" style="0" customWidth="1"/>
    <col min="41" max="41" width="1.625" style="0" customWidth="1"/>
    <col min="42" max="42" width="9.625" style="0" customWidth="1"/>
    <col min="43" max="43" width="1.625" style="0" customWidth="1"/>
    <col min="44" max="44" width="9.625" style="0" customWidth="1"/>
    <col min="45" max="45" width="1.625" style="0" customWidth="1"/>
    <col min="46" max="46" width="9.625" style="0" customWidth="1"/>
    <col min="47" max="47" width="1.625" style="0" customWidth="1"/>
    <col min="48" max="48" width="9.625" style="0" customWidth="1"/>
    <col min="49" max="49" width="1.625" style="0" customWidth="1"/>
  </cols>
  <sheetData>
    <row r="6" ht="13.5" customHeight="1" thickBot="1"/>
    <row r="7" spans="1:30" ht="13.5" customHeight="1">
      <c r="A7" s="68" t="s">
        <v>60</v>
      </c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70"/>
      <c r="O7" s="68" t="s">
        <v>60</v>
      </c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70"/>
    </row>
    <row r="8" spans="1:30" ht="13.5" customHeight="1">
      <c r="A8" s="71" t="s">
        <v>61</v>
      </c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3"/>
      <c r="O8" s="71" t="s">
        <v>61</v>
      </c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3"/>
    </row>
    <row r="9" spans="1:30" ht="13.5" customHeight="1" thickBot="1">
      <c r="A9" s="74" t="s">
        <v>62</v>
      </c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6"/>
      <c r="O9" s="74" t="s">
        <v>62</v>
      </c>
      <c r="P9" s="75"/>
      <c r="Q9" s="75"/>
      <c r="R9" s="75"/>
      <c r="S9" s="75"/>
      <c r="T9" s="75"/>
      <c r="U9" s="75"/>
      <c r="V9" s="75"/>
      <c r="W9" s="75"/>
      <c r="X9" s="75"/>
      <c r="Y9" s="75"/>
      <c r="Z9" s="75"/>
      <c r="AA9" s="75"/>
      <c r="AB9" s="75"/>
      <c r="AC9" s="75"/>
      <c r="AD9" s="76"/>
    </row>
    <row r="10" spans="2:30" ht="4.5" customHeight="1" thickBot="1"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40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42"/>
    </row>
    <row r="11" spans="1:30" ht="16.5" customHeight="1">
      <c r="A11" s="68" t="s">
        <v>66</v>
      </c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70"/>
      <c r="O11" s="68" t="s">
        <v>66</v>
      </c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70"/>
    </row>
    <row r="12" spans="1:30" ht="15" customHeight="1" thickBot="1">
      <c r="A12" s="74" t="s">
        <v>67</v>
      </c>
      <c r="B12" s="75"/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6"/>
      <c r="O12" s="74" t="s">
        <v>67</v>
      </c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6"/>
    </row>
    <row r="13" spans="2:30" ht="5.25" customHeight="1" thickBot="1">
      <c r="B13" s="24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43"/>
      <c r="P13" s="24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42"/>
    </row>
    <row r="14" spans="1:31" ht="21.75" customHeight="1" thickBot="1">
      <c r="A14" s="81">
        <v>2019</v>
      </c>
      <c r="B14" s="82"/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3"/>
      <c r="O14" s="81">
        <v>2019</v>
      </c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3"/>
      <c r="AE14" s="23"/>
    </row>
    <row r="15" spans="1:31" ht="14.25" customHeight="1">
      <c r="A15" s="64" t="s">
        <v>71</v>
      </c>
      <c r="B15" s="64" t="s">
        <v>0</v>
      </c>
      <c r="C15" s="64" t="s">
        <v>1</v>
      </c>
      <c r="D15" s="64" t="s">
        <v>52</v>
      </c>
      <c r="E15" s="64" t="s">
        <v>2</v>
      </c>
      <c r="F15" s="64" t="s">
        <v>48</v>
      </c>
      <c r="G15" s="64" t="s">
        <v>3</v>
      </c>
      <c r="H15" s="64" t="s">
        <v>68</v>
      </c>
      <c r="I15" s="64" t="s">
        <v>55</v>
      </c>
      <c r="J15" s="64" t="s">
        <v>53</v>
      </c>
      <c r="K15" s="64" t="s">
        <v>54</v>
      </c>
      <c r="L15" s="64" t="s">
        <v>51</v>
      </c>
      <c r="M15" s="64" t="s">
        <v>59</v>
      </c>
      <c r="N15" s="61" t="s">
        <v>57</v>
      </c>
      <c r="O15" s="61" t="s">
        <v>71</v>
      </c>
      <c r="P15" s="61" t="s">
        <v>0</v>
      </c>
      <c r="Q15" s="64" t="s">
        <v>50</v>
      </c>
      <c r="R15" s="64" t="s">
        <v>58</v>
      </c>
      <c r="S15" s="64" t="s">
        <v>56</v>
      </c>
      <c r="T15" s="64" t="s">
        <v>39</v>
      </c>
      <c r="U15" s="64" t="s">
        <v>40</v>
      </c>
      <c r="V15" s="64" t="s">
        <v>41</v>
      </c>
      <c r="W15" s="64" t="s">
        <v>42</v>
      </c>
      <c r="X15" s="64" t="s">
        <v>43</v>
      </c>
      <c r="Y15" s="64" t="s">
        <v>44</v>
      </c>
      <c r="Z15" s="64" t="s">
        <v>49</v>
      </c>
      <c r="AA15" s="77" t="s">
        <v>45</v>
      </c>
      <c r="AB15" s="78"/>
      <c r="AC15" s="64" t="s">
        <v>69</v>
      </c>
      <c r="AD15" s="61" t="s">
        <v>38</v>
      </c>
      <c r="AE15" s="24"/>
    </row>
    <row r="16" spans="1:30" ht="13.5" customHeight="1" thickBot="1">
      <c r="A16" s="65"/>
      <c r="B16" s="65"/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2"/>
      <c r="O16" s="62"/>
      <c r="P16" s="62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79"/>
      <c r="AB16" s="80"/>
      <c r="AC16" s="65"/>
      <c r="AD16" s="62"/>
    </row>
    <row r="17" spans="1:30" ht="13.5" customHeight="1">
      <c r="A17" s="65"/>
      <c r="B17" s="65"/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2"/>
      <c r="O17" s="62"/>
      <c r="P17" s="62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7" t="s">
        <v>46</v>
      </c>
      <c r="AB17" s="67" t="s">
        <v>47</v>
      </c>
      <c r="AC17" s="65"/>
      <c r="AD17" s="62"/>
    </row>
    <row r="18" spans="1:30" ht="13.5" customHeight="1" thickBot="1">
      <c r="A18" s="66"/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3"/>
      <c r="O18" s="63"/>
      <c r="P18" s="63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3"/>
      <c r="AB18" s="63"/>
      <c r="AC18" s="66"/>
      <c r="AD18" s="63"/>
    </row>
    <row r="19" spans="1:30" ht="6.75" customHeight="1">
      <c r="A19" s="40"/>
      <c r="B19" s="46"/>
      <c r="C19" s="4"/>
      <c r="D19" s="4"/>
      <c r="E19" s="4"/>
      <c r="F19" s="4"/>
      <c r="G19" s="4"/>
      <c r="H19" s="4"/>
      <c r="I19" s="19"/>
      <c r="J19" s="4"/>
      <c r="K19" s="26"/>
      <c r="L19" s="6"/>
      <c r="M19" s="7"/>
      <c r="N19" s="30"/>
      <c r="O19" s="44"/>
      <c r="P19" s="7"/>
      <c r="Q19" s="19"/>
      <c r="R19" s="19"/>
      <c r="S19" s="19"/>
      <c r="T19" s="6"/>
      <c r="U19" s="5"/>
      <c r="V19" s="6"/>
      <c r="W19" s="5"/>
      <c r="X19" s="6"/>
      <c r="Y19" s="5"/>
      <c r="Z19" s="7"/>
      <c r="AA19" s="4"/>
      <c r="AB19" s="4"/>
      <c r="AC19" s="6"/>
      <c r="AD19" s="22"/>
    </row>
    <row r="20" spans="1:30" s="33" customFormat="1" ht="13.5" customHeight="1">
      <c r="A20" s="38">
        <v>41</v>
      </c>
      <c r="B20" s="37" t="s">
        <v>4</v>
      </c>
      <c r="C20" s="47">
        <f>SUM(D20:N20,Q20:AD20)</f>
        <v>303973.691</v>
      </c>
      <c r="D20" s="47">
        <f>SUM(D22:D58)</f>
        <v>25020.4</v>
      </c>
      <c r="E20" s="47">
        <f>SUM(E22:E58)</f>
        <v>1724.2</v>
      </c>
      <c r="F20" s="47">
        <f>SUM(F22:F58)</f>
        <v>21054.379999999997</v>
      </c>
      <c r="G20" s="47">
        <f>SUM(G22:G58)</f>
        <v>4347.945999999999</v>
      </c>
      <c r="H20" s="47">
        <f>SUM(H22:H58)</f>
        <v>50844.625</v>
      </c>
      <c r="I20" s="47">
        <f>SUM(I22:I58)</f>
        <v>1772.25</v>
      </c>
      <c r="J20" s="47">
        <f>SUM(J22:J58)</f>
        <v>12686.250000000002</v>
      </c>
      <c r="K20" s="47">
        <f>SUM(K22:K58)</f>
        <v>626.5</v>
      </c>
      <c r="L20" s="47">
        <f>SUM(L22:L58)</f>
        <v>1587</v>
      </c>
      <c r="M20" s="47">
        <f>SUM(M22:M58)</f>
        <v>13117.9</v>
      </c>
      <c r="N20" s="47">
        <f>SUM(N22:N58)</f>
        <v>4464.05</v>
      </c>
      <c r="O20" s="38">
        <v>41</v>
      </c>
      <c r="P20" s="34" t="s">
        <v>4</v>
      </c>
      <c r="Q20" s="58">
        <f>SUM(Q22:Q58)</f>
        <v>1306.65</v>
      </c>
      <c r="R20" s="58">
        <f>SUM(R22:R58)</f>
        <v>1151.7</v>
      </c>
      <c r="S20" s="58">
        <f>SUM(S22:S58)</f>
        <v>350.8</v>
      </c>
      <c r="T20" s="58">
        <f>SUM(T22:T58)</f>
        <v>13416.65</v>
      </c>
      <c r="U20" s="58">
        <f>SUM(U22:U58)</f>
        <v>3258.3</v>
      </c>
      <c r="V20" s="58">
        <f>SUM(V22:V58)</f>
        <v>17175.350000000002</v>
      </c>
      <c r="W20" s="58">
        <f>SUM(W22:W58)</f>
        <v>7744.2</v>
      </c>
      <c r="X20" s="58">
        <f>SUM(X22:X58)</f>
        <v>4546.25</v>
      </c>
      <c r="Y20" s="58">
        <f>SUM(Y22:Y58)</f>
        <v>8617.9</v>
      </c>
      <c r="Z20" s="58">
        <f>SUM(Z22:Z58)</f>
        <v>8974.9</v>
      </c>
      <c r="AA20" s="58">
        <f>SUM(AA22:AA58)</f>
        <v>73293.74000000002</v>
      </c>
      <c r="AB20" s="58">
        <f>SUM(AB22:AB58)</f>
        <v>16304.85</v>
      </c>
      <c r="AC20" s="58">
        <f>SUM(AC22:AC58)</f>
        <v>3026.7</v>
      </c>
      <c r="AD20" s="58">
        <f>SUM(AD22:AD58)</f>
        <v>7560.200000000001</v>
      </c>
    </row>
    <row r="21" spans="1:30" ht="5.25" customHeight="1">
      <c r="A21" s="39"/>
      <c r="B21" s="6"/>
      <c r="C21" s="48"/>
      <c r="D21" s="48"/>
      <c r="E21" s="48"/>
      <c r="F21" s="48"/>
      <c r="G21" s="48"/>
      <c r="H21" s="48"/>
      <c r="I21" s="49"/>
      <c r="J21" s="48"/>
      <c r="K21" s="50"/>
      <c r="L21" s="51"/>
      <c r="M21" s="51"/>
      <c r="N21" s="53"/>
      <c r="O21" s="39"/>
      <c r="P21" s="28"/>
      <c r="Q21" s="49"/>
      <c r="R21" s="49"/>
      <c r="S21" s="49"/>
      <c r="T21" s="51"/>
      <c r="U21" s="52"/>
      <c r="V21" s="51"/>
      <c r="W21" s="50"/>
      <c r="X21" s="59"/>
      <c r="Y21" s="59"/>
      <c r="Z21" s="48"/>
      <c r="AA21" s="48"/>
      <c r="AB21" s="48"/>
      <c r="AC21" s="51"/>
      <c r="AD21" s="60"/>
    </row>
    <row r="22" spans="1:30" ht="13.5" customHeight="1">
      <c r="A22" s="39">
        <v>41001</v>
      </c>
      <c r="B22" s="35" t="s">
        <v>5</v>
      </c>
      <c r="C22" s="54">
        <f>SUM(D22:N22,Q22:AD22)</f>
        <v>18396.945</v>
      </c>
      <c r="D22" s="55">
        <v>819</v>
      </c>
      <c r="E22" s="55">
        <v>380</v>
      </c>
      <c r="F22" s="56">
        <v>1996</v>
      </c>
      <c r="G22" s="55">
        <v>294.385</v>
      </c>
      <c r="H22" s="55">
        <v>3274.5</v>
      </c>
      <c r="I22" s="56">
        <v>116</v>
      </c>
      <c r="J22" s="55">
        <v>1080</v>
      </c>
      <c r="K22" s="56">
        <v>60</v>
      </c>
      <c r="L22" s="56">
        <v>0</v>
      </c>
      <c r="M22" s="56">
        <v>252</v>
      </c>
      <c r="N22" s="57">
        <v>385</v>
      </c>
      <c r="O22" s="39">
        <v>41001</v>
      </c>
      <c r="P22" s="35" t="s">
        <v>5</v>
      </c>
      <c r="Q22" s="56">
        <v>0</v>
      </c>
      <c r="R22" s="55">
        <v>0</v>
      </c>
      <c r="S22" s="55">
        <v>15</v>
      </c>
      <c r="T22" s="55">
        <v>214.79999999999998</v>
      </c>
      <c r="U22" s="56">
        <v>224</v>
      </c>
      <c r="V22" s="56">
        <v>595.2</v>
      </c>
      <c r="W22" s="55">
        <v>142.79999999999998</v>
      </c>
      <c r="X22" s="56">
        <v>210</v>
      </c>
      <c r="Y22" s="55">
        <v>1008</v>
      </c>
      <c r="Z22" s="55">
        <v>0</v>
      </c>
      <c r="AA22" s="56">
        <v>2408.96</v>
      </c>
      <c r="AB22" s="55">
        <v>4700.5</v>
      </c>
      <c r="AC22" s="56">
        <v>120</v>
      </c>
      <c r="AD22" s="57">
        <v>100.8</v>
      </c>
    </row>
    <row r="23" spans="1:30" ht="13.5" customHeight="1">
      <c r="A23" s="39">
        <v>41006</v>
      </c>
      <c r="B23" s="35" t="s">
        <v>30</v>
      </c>
      <c r="C23" s="54">
        <f>SUM(D23:N23,Q23:AD23)</f>
        <v>9282.93</v>
      </c>
      <c r="D23" s="55">
        <v>270</v>
      </c>
      <c r="E23" s="55">
        <v>0</v>
      </c>
      <c r="F23" s="56">
        <v>195.49999999999997</v>
      </c>
      <c r="G23" s="55">
        <v>6.48</v>
      </c>
      <c r="H23" s="55">
        <v>441.3500000000001</v>
      </c>
      <c r="I23" s="56">
        <v>0</v>
      </c>
      <c r="J23" s="55">
        <v>122.39999999999999</v>
      </c>
      <c r="K23" s="56">
        <v>0</v>
      </c>
      <c r="L23" s="56">
        <v>20</v>
      </c>
      <c r="M23" s="56">
        <v>312</v>
      </c>
      <c r="N23" s="57">
        <v>45</v>
      </c>
      <c r="O23" s="39">
        <v>41006</v>
      </c>
      <c r="P23" s="35" t="s">
        <v>30</v>
      </c>
      <c r="Q23" s="56">
        <v>99</v>
      </c>
      <c r="R23" s="55">
        <v>0</v>
      </c>
      <c r="S23" s="55">
        <v>0</v>
      </c>
      <c r="T23" s="55">
        <v>525.6999999999999</v>
      </c>
      <c r="U23" s="56">
        <v>0</v>
      </c>
      <c r="V23" s="56">
        <v>0</v>
      </c>
      <c r="W23" s="55">
        <v>133</v>
      </c>
      <c r="X23" s="56">
        <v>0</v>
      </c>
      <c r="Y23" s="55">
        <v>63</v>
      </c>
      <c r="Z23" s="55">
        <v>510</v>
      </c>
      <c r="AA23" s="56">
        <v>6436</v>
      </c>
      <c r="AB23" s="55">
        <v>31.5</v>
      </c>
      <c r="AC23" s="56">
        <v>72</v>
      </c>
      <c r="AD23" s="57">
        <v>0</v>
      </c>
    </row>
    <row r="24" spans="1:30" ht="13.5" customHeight="1">
      <c r="A24" s="39">
        <v>41013</v>
      </c>
      <c r="B24" s="35" t="s">
        <v>23</v>
      </c>
      <c r="C24" s="54">
        <f>SUM(D24:N24,Q24:AD24)</f>
        <v>2811.2252</v>
      </c>
      <c r="D24" s="55">
        <v>145</v>
      </c>
      <c r="E24" s="55">
        <v>262.5</v>
      </c>
      <c r="F24" s="56">
        <v>0</v>
      </c>
      <c r="G24" s="55">
        <v>87.4752</v>
      </c>
      <c r="H24" s="55">
        <v>61.199999999999996</v>
      </c>
      <c r="I24" s="56">
        <v>0</v>
      </c>
      <c r="J24" s="55">
        <v>592.8</v>
      </c>
      <c r="K24" s="56">
        <v>0</v>
      </c>
      <c r="L24" s="56">
        <v>0</v>
      </c>
      <c r="M24" s="56">
        <v>18</v>
      </c>
      <c r="N24" s="57">
        <v>45</v>
      </c>
      <c r="O24" s="39">
        <v>41013</v>
      </c>
      <c r="P24" s="35" t="s">
        <v>23</v>
      </c>
      <c r="Q24" s="56">
        <v>0</v>
      </c>
      <c r="R24" s="55">
        <v>24</v>
      </c>
      <c r="S24" s="55">
        <v>0</v>
      </c>
      <c r="T24" s="55">
        <v>160.20000000000002</v>
      </c>
      <c r="U24" s="56">
        <v>0</v>
      </c>
      <c r="V24" s="56">
        <v>235.5</v>
      </c>
      <c r="W24" s="55">
        <v>12.8</v>
      </c>
      <c r="X24" s="56">
        <v>9</v>
      </c>
      <c r="Y24" s="55">
        <v>270</v>
      </c>
      <c r="Z24" s="55">
        <v>22.5</v>
      </c>
      <c r="AA24" s="56">
        <v>708.75</v>
      </c>
      <c r="AB24" s="55">
        <v>133</v>
      </c>
      <c r="AC24" s="56">
        <v>17.5</v>
      </c>
      <c r="AD24" s="57">
        <v>6</v>
      </c>
    </row>
    <row r="25" spans="1:30" ht="13.5" customHeight="1">
      <c r="A25" s="39">
        <v>41016</v>
      </c>
      <c r="B25" s="35" t="s">
        <v>6</v>
      </c>
      <c r="C25" s="54">
        <f>SUM(D25:N25,Q25:AD25)</f>
        <v>3414.6</v>
      </c>
      <c r="D25" s="55">
        <v>72</v>
      </c>
      <c r="E25" s="55">
        <v>0</v>
      </c>
      <c r="F25" s="56">
        <v>0</v>
      </c>
      <c r="G25" s="55">
        <v>22.2</v>
      </c>
      <c r="H25" s="55">
        <v>376.5</v>
      </c>
      <c r="I25" s="56">
        <v>0</v>
      </c>
      <c r="J25" s="55">
        <v>355.2</v>
      </c>
      <c r="K25" s="56">
        <v>0</v>
      </c>
      <c r="L25" s="56">
        <v>0</v>
      </c>
      <c r="M25" s="56">
        <v>135</v>
      </c>
      <c r="N25" s="57">
        <v>30</v>
      </c>
      <c r="O25" s="39">
        <v>41016</v>
      </c>
      <c r="P25" s="35" t="s">
        <v>6</v>
      </c>
      <c r="Q25" s="56">
        <v>0</v>
      </c>
      <c r="R25" s="55">
        <v>10</v>
      </c>
      <c r="S25" s="55">
        <v>0</v>
      </c>
      <c r="T25" s="55">
        <v>42</v>
      </c>
      <c r="U25" s="56">
        <v>345.8</v>
      </c>
      <c r="V25" s="56">
        <v>24</v>
      </c>
      <c r="W25" s="55">
        <v>0</v>
      </c>
      <c r="X25" s="56">
        <v>180</v>
      </c>
      <c r="Y25" s="55">
        <v>117</v>
      </c>
      <c r="Z25" s="55">
        <v>49</v>
      </c>
      <c r="AA25" s="56">
        <v>582.4</v>
      </c>
      <c r="AB25" s="55">
        <v>1053.5</v>
      </c>
      <c r="AC25" s="56">
        <v>0</v>
      </c>
      <c r="AD25" s="57">
        <v>20</v>
      </c>
    </row>
    <row r="26" spans="1:30" ht="13.5" customHeight="1">
      <c r="A26" s="39">
        <v>41020</v>
      </c>
      <c r="B26" s="35" t="s">
        <v>7</v>
      </c>
      <c r="C26" s="54">
        <f>SUM(D26:N26,Q26:AD26)</f>
        <v>20374.15</v>
      </c>
      <c r="D26" s="55">
        <v>1800</v>
      </c>
      <c r="E26" s="55">
        <v>0</v>
      </c>
      <c r="F26" s="56">
        <v>4240</v>
      </c>
      <c r="G26" s="55">
        <v>303.2</v>
      </c>
      <c r="H26" s="55">
        <v>1328</v>
      </c>
      <c r="I26" s="56">
        <v>76.95</v>
      </c>
      <c r="J26" s="55">
        <v>306</v>
      </c>
      <c r="K26" s="56">
        <v>91</v>
      </c>
      <c r="L26" s="56">
        <v>54</v>
      </c>
      <c r="M26" s="56">
        <v>1920</v>
      </c>
      <c r="N26" s="57">
        <v>297</v>
      </c>
      <c r="O26" s="39">
        <v>41020</v>
      </c>
      <c r="P26" s="35" t="s">
        <v>7</v>
      </c>
      <c r="Q26" s="56">
        <v>0</v>
      </c>
      <c r="R26" s="55">
        <v>41.400000000000006</v>
      </c>
      <c r="S26" s="55">
        <v>45.5</v>
      </c>
      <c r="T26" s="55">
        <v>701.35</v>
      </c>
      <c r="U26" s="56">
        <v>70</v>
      </c>
      <c r="V26" s="56">
        <v>1780.8</v>
      </c>
      <c r="W26" s="55">
        <v>797.55</v>
      </c>
      <c r="X26" s="56">
        <v>135</v>
      </c>
      <c r="Y26" s="55">
        <v>144</v>
      </c>
      <c r="Z26" s="55">
        <v>175.5</v>
      </c>
      <c r="AA26" s="56">
        <v>5130</v>
      </c>
      <c r="AB26" s="55">
        <v>544</v>
      </c>
      <c r="AC26" s="56">
        <v>306</v>
      </c>
      <c r="AD26" s="57">
        <v>86.9</v>
      </c>
    </row>
    <row r="27" spans="1:30" ht="13.5" customHeight="1">
      <c r="A27" s="39">
        <v>41026</v>
      </c>
      <c r="B27" s="35" t="s">
        <v>24</v>
      </c>
      <c r="C27" s="54">
        <f>SUM(D27:N27,Q27:AD27)</f>
        <v>5582.6</v>
      </c>
      <c r="D27" s="55">
        <v>171</v>
      </c>
      <c r="E27" s="55">
        <v>90</v>
      </c>
      <c r="F27" s="56">
        <v>0</v>
      </c>
      <c r="G27" s="55">
        <v>4.7</v>
      </c>
      <c r="H27" s="55">
        <v>80</v>
      </c>
      <c r="I27" s="56">
        <v>63</v>
      </c>
      <c r="J27" s="55">
        <v>1211.25</v>
      </c>
      <c r="K27" s="56">
        <v>0</v>
      </c>
      <c r="L27" s="56">
        <v>0</v>
      </c>
      <c r="M27" s="56">
        <v>0</v>
      </c>
      <c r="N27" s="57">
        <v>569.25</v>
      </c>
      <c r="O27" s="39">
        <v>41026</v>
      </c>
      <c r="P27" s="35" t="s">
        <v>24</v>
      </c>
      <c r="Q27" s="56">
        <v>0</v>
      </c>
      <c r="R27" s="55">
        <v>0</v>
      </c>
      <c r="S27" s="55">
        <v>0</v>
      </c>
      <c r="T27" s="55">
        <v>12</v>
      </c>
      <c r="U27" s="56">
        <v>240</v>
      </c>
      <c r="V27" s="56">
        <v>806.4</v>
      </c>
      <c r="W27" s="55">
        <v>6</v>
      </c>
      <c r="X27" s="56">
        <v>285</v>
      </c>
      <c r="Y27" s="55">
        <v>391</v>
      </c>
      <c r="Z27" s="55">
        <v>0</v>
      </c>
      <c r="AA27" s="56">
        <v>189</v>
      </c>
      <c r="AB27" s="55">
        <v>300</v>
      </c>
      <c r="AC27" s="56">
        <v>0</v>
      </c>
      <c r="AD27" s="57">
        <v>1164</v>
      </c>
    </row>
    <row r="28" spans="1:30" ht="13.5" customHeight="1">
      <c r="A28" s="39">
        <v>41078</v>
      </c>
      <c r="B28" s="35" t="s">
        <v>8</v>
      </c>
      <c r="C28" s="54">
        <f>SUM(D28:N28,Q28:AD28)</f>
        <v>4140.8150000000005</v>
      </c>
      <c r="D28" s="55">
        <v>160</v>
      </c>
      <c r="E28" s="55">
        <v>19.5</v>
      </c>
      <c r="F28" s="56">
        <v>647.5</v>
      </c>
      <c r="G28" s="55">
        <v>197.01500000000001</v>
      </c>
      <c r="H28" s="55">
        <v>328.49999999999994</v>
      </c>
      <c r="I28" s="56">
        <v>60</v>
      </c>
      <c r="J28" s="55">
        <v>125.29999999999998</v>
      </c>
      <c r="K28" s="56">
        <v>63</v>
      </c>
      <c r="L28" s="56">
        <v>0</v>
      </c>
      <c r="M28" s="56">
        <v>351</v>
      </c>
      <c r="N28" s="57">
        <v>22</v>
      </c>
      <c r="O28" s="39">
        <v>41078</v>
      </c>
      <c r="P28" s="35" t="s">
        <v>8</v>
      </c>
      <c r="Q28" s="56">
        <v>0</v>
      </c>
      <c r="R28" s="55">
        <v>0</v>
      </c>
      <c r="S28" s="55">
        <v>0</v>
      </c>
      <c r="T28" s="55">
        <v>342</v>
      </c>
      <c r="U28" s="56">
        <v>0</v>
      </c>
      <c r="V28" s="56">
        <v>568.8000000000001</v>
      </c>
      <c r="W28" s="55">
        <v>55.199999999999996</v>
      </c>
      <c r="X28" s="56">
        <v>315</v>
      </c>
      <c r="Y28" s="55">
        <v>102</v>
      </c>
      <c r="Z28" s="55">
        <v>0</v>
      </c>
      <c r="AA28" s="56">
        <v>380</v>
      </c>
      <c r="AB28" s="55">
        <v>252</v>
      </c>
      <c r="AC28" s="56">
        <v>125</v>
      </c>
      <c r="AD28" s="57">
        <v>27</v>
      </c>
    </row>
    <row r="29" spans="1:30" ht="13.5" customHeight="1">
      <c r="A29" s="39">
        <v>41132</v>
      </c>
      <c r="B29" s="35" t="s">
        <v>9</v>
      </c>
      <c r="C29" s="54">
        <f>SUM(D29:N29,Q29:AD29)</f>
        <v>7607.0706</v>
      </c>
      <c r="D29" s="55">
        <v>306.25</v>
      </c>
      <c r="E29" s="55">
        <v>0</v>
      </c>
      <c r="F29" s="56">
        <v>101.69999999999999</v>
      </c>
      <c r="G29" s="55">
        <v>327.0456</v>
      </c>
      <c r="H29" s="55">
        <v>459.875</v>
      </c>
      <c r="I29" s="56">
        <v>400</v>
      </c>
      <c r="J29" s="55">
        <v>434.59999999999997</v>
      </c>
      <c r="K29" s="56">
        <v>0</v>
      </c>
      <c r="L29" s="56">
        <v>0</v>
      </c>
      <c r="M29" s="56">
        <v>110.5</v>
      </c>
      <c r="N29" s="57">
        <v>510</v>
      </c>
      <c r="O29" s="39">
        <v>41132</v>
      </c>
      <c r="P29" s="35" t="s">
        <v>9</v>
      </c>
      <c r="Q29" s="56">
        <v>0</v>
      </c>
      <c r="R29" s="55">
        <v>35</v>
      </c>
      <c r="S29" s="55">
        <v>0</v>
      </c>
      <c r="T29" s="55">
        <v>112.5</v>
      </c>
      <c r="U29" s="56">
        <v>450</v>
      </c>
      <c r="V29" s="56">
        <v>732.8</v>
      </c>
      <c r="W29" s="55">
        <v>111.60000000000001</v>
      </c>
      <c r="X29" s="56">
        <v>630</v>
      </c>
      <c r="Y29" s="55">
        <v>860</v>
      </c>
      <c r="Z29" s="55">
        <v>7</v>
      </c>
      <c r="AA29" s="56">
        <v>1454.95</v>
      </c>
      <c r="AB29" s="55">
        <v>406.25</v>
      </c>
      <c r="AC29" s="56">
        <v>22</v>
      </c>
      <c r="AD29" s="57">
        <v>135</v>
      </c>
    </row>
    <row r="30" spans="1:30" ht="13.5" customHeight="1">
      <c r="A30" s="39">
        <v>41206</v>
      </c>
      <c r="B30" s="35" t="s">
        <v>10</v>
      </c>
      <c r="C30" s="54">
        <f>SUM(D30:N30,Q30:AD30)</f>
        <v>5404.16</v>
      </c>
      <c r="D30" s="55">
        <v>70</v>
      </c>
      <c r="E30" s="55">
        <v>0</v>
      </c>
      <c r="F30" s="56">
        <v>0</v>
      </c>
      <c r="G30" s="55">
        <v>161.46</v>
      </c>
      <c r="H30" s="55">
        <v>1045.4999999999998</v>
      </c>
      <c r="I30" s="56">
        <v>24.5</v>
      </c>
      <c r="J30" s="55">
        <v>157.8</v>
      </c>
      <c r="K30" s="56">
        <v>24</v>
      </c>
      <c r="L30" s="56">
        <v>0</v>
      </c>
      <c r="M30" s="56">
        <v>980</v>
      </c>
      <c r="N30" s="57">
        <v>35</v>
      </c>
      <c r="O30" s="39">
        <v>41206</v>
      </c>
      <c r="P30" s="35" t="s">
        <v>10</v>
      </c>
      <c r="Q30" s="56">
        <v>0</v>
      </c>
      <c r="R30" s="55">
        <v>0</v>
      </c>
      <c r="S30" s="55">
        <v>0</v>
      </c>
      <c r="T30" s="55">
        <v>435.59999999999997</v>
      </c>
      <c r="U30" s="56">
        <v>0</v>
      </c>
      <c r="V30" s="56">
        <v>819</v>
      </c>
      <c r="W30" s="55">
        <v>28.799999999999997</v>
      </c>
      <c r="X30" s="56">
        <v>196</v>
      </c>
      <c r="Y30" s="55">
        <v>76.5</v>
      </c>
      <c r="Z30" s="55">
        <v>48</v>
      </c>
      <c r="AA30" s="56">
        <v>784</v>
      </c>
      <c r="AB30" s="55">
        <v>325</v>
      </c>
      <c r="AC30" s="56">
        <v>165</v>
      </c>
      <c r="AD30" s="57">
        <v>28</v>
      </c>
    </row>
    <row r="31" spans="1:30" ht="13.5" customHeight="1">
      <c r="A31" s="39">
        <v>41244</v>
      </c>
      <c r="B31" s="35" t="s">
        <v>63</v>
      </c>
      <c r="C31" s="54">
        <f>SUM(D31:N31,Q31:AD31)</f>
        <v>2009.0199999999998</v>
      </c>
      <c r="D31" s="55">
        <v>384</v>
      </c>
      <c r="E31" s="55">
        <v>0</v>
      </c>
      <c r="F31" s="56">
        <v>20.1</v>
      </c>
      <c r="G31" s="55">
        <v>73.02</v>
      </c>
      <c r="H31" s="55">
        <v>91</v>
      </c>
      <c r="I31" s="56">
        <v>0</v>
      </c>
      <c r="J31" s="55">
        <v>61.49999999999999</v>
      </c>
      <c r="K31" s="56">
        <v>0</v>
      </c>
      <c r="L31" s="56">
        <v>0</v>
      </c>
      <c r="M31" s="56">
        <v>13</v>
      </c>
      <c r="N31" s="57">
        <v>28</v>
      </c>
      <c r="O31" s="39">
        <v>41244</v>
      </c>
      <c r="P31" s="35" t="s">
        <v>63</v>
      </c>
      <c r="Q31" s="56">
        <v>5</v>
      </c>
      <c r="R31" s="55">
        <v>0</v>
      </c>
      <c r="S31" s="55">
        <v>0</v>
      </c>
      <c r="T31" s="55">
        <v>18</v>
      </c>
      <c r="U31" s="56">
        <v>280</v>
      </c>
      <c r="V31" s="56">
        <v>228.20000000000002</v>
      </c>
      <c r="W31" s="55">
        <v>6</v>
      </c>
      <c r="X31" s="56">
        <v>60</v>
      </c>
      <c r="Y31" s="55">
        <v>96</v>
      </c>
      <c r="Z31" s="55">
        <v>8</v>
      </c>
      <c r="AA31" s="56">
        <v>444.59999999999997</v>
      </c>
      <c r="AB31" s="55">
        <v>84</v>
      </c>
      <c r="AC31" s="56">
        <v>36</v>
      </c>
      <c r="AD31" s="57">
        <v>72.6</v>
      </c>
    </row>
    <row r="32" spans="1:30" ht="13.5" customHeight="1">
      <c r="A32" s="39">
        <v>41298</v>
      </c>
      <c r="B32" s="35" t="s">
        <v>25</v>
      </c>
      <c r="C32" s="54">
        <f>SUM(D32:N32,Q32:AD32)</f>
        <v>15993.125</v>
      </c>
      <c r="D32" s="55">
        <v>936</v>
      </c>
      <c r="E32" s="55">
        <v>102</v>
      </c>
      <c r="F32" s="56">
        <v>59.2</v>
      </c>
      <c r="G32" s="55">
        <v>62.075</v>
      </c>
      <c r="H32" s="55">
        <v>386.75</v>
      </c>
      <c r="I32" s="56">
        <v>0</v>
      </c>
      <c r="J32" s="55">
        <v>1344</v>
      </c>
      <c r="K32" s="56">
        <v>45</v>
      </c>
      <c r="L32" s="56">
        <v>90</v>
      </c>
      <c r="M32" s="56">
        <v>564</v>
      </c>
      <c r="N32" s="57">
        <v>185</v>
      </c>
      <c r="O32" s="39">
        <v>41298</v>
      </c>
      <c r="P32" s="35" t="s">
        <v>25</v>
      </c>
      <c r="Q32" s="56">
        <v>0</v>
      </c>
      <c r="R32" s="55">
        <v>7</v>
      </c>
      <c r="S32" s="55">
        <v>0</v>
      </c>
      <c r="T32" s="55">
        <v>2097</v>
      </c>
      <c r="U32" s="56">
        <v>140</v>
      </c>
      <c r="V32" s="56">
        <v>330</v>
      </c>
      <c r="W32" s="55">
        <v>574</v>
      </c>
      <c r="X32" s="56">
        <v>210</v>
      </c>
      <c r="Y32" s="55">
        <v>2300</v>
      </c>
      <c r="Z32" s="55">
        <v>241.5</v>
      </c>
      <c r="AA32" s="56">
        <v>4947</v>
      </c>
      <c r="AB32" s="55">
        <v>900</v>
      </c>
      <c r="AC32" s="56">
        <v>147</v>
      </c>
      <c r="AD32" s="57">
        <v>325.6</v>
      </c>
    </row>
    <row r="33" spans="1:30" ht="13.5" customHeight="1">
      <c r="A33" s="39">
        <v>41306</v>
      </c>
      <c r="B33" s="35" t="s">
        <v>26</v>
      </c>
      <c r="C33" s="54">
        <f>SUM(D33:N33,Q33:AD33)</f>
        <v>13795.697</v>
      </c>
      <c r="D33" s="55">
        <v>1554</v>
      </c>
      <c r="E33" s="55">
        <v>196</v>
      </c>
      <c r="F33" s="56">
        <v>346.5</v>
      </c>
      <c r="G33" s="55">
        <v>256.89699999999993</v>
      </c>
      <c r="H33" s="55">
        <v>565.5</v>
      </c>
      <c r="I33" s="56">
        <v>49</v>
      </c>
      <c r="J33" s="55">
        <v>1368</v>
      </c>
      <c r="K33" s="56">
        <v>30</v>
      </c>
      <c r="L33" s="56">
        <v>24</v>
      </c>
      <c r="M33" s="56">
        <v>290</v>
      </c>
      <c r="N33" s="57">
        <v>117</v>
      </c>
      <c r="O33" s="39">
        <v>41306</v>
      </c>
      <c r="P33" s="35" t="s">
        <v>26</v>
      </c>
      <c r="Q33" s="56">
        <v>0</v>
      </c>
      <c r="R33" s="55">
        <v>12</v>
      </c>
      <c r="S33" s="55">
        <v>0</v>
      </c>
      <c r="T33" s="55">
        <v>752</v>
      </c>
      <c r="U33" s="56">
        <v>432</v>
      </c>
      <c r="V33" s="56">
        <v>744</v>
      </c>
      <c r="W33" s="55">
        <v>77</v>
      </c>
      <c r="X33" s="56">
        <v>368</v>
      </c>
      <c r="Y33" s="55">
        <v>176</v>
      </c>
      <c r="Z33" s="55">
        <v>63</v>
      </c>
      <c r="AA33" s="56">
        <v>5616</v>
      </c>
      <c r="AB33" s="55">
        <v>434</v>
      </c>
      <c r="AC33" s="56">
        <v>112</v>
      </c>
      <c r="AD33" s="57">
        <v>212.8</v>
      </c>
    </row>
    <row r="34" spans="1:30" ht="13.5" customHeight="1">
      <c r="A34" s="39">
        <v>41319</v>
      </c>
      <c r="B34" s="35" t="s">
        <v>27</v>
      </c>
      <c r="C34" s="54">
        <f>SUM(D34:N34,Q34:AD34)</f>
        <v>6770.639999999999</v>
      </c>
      <c r="D34" s="55">
        <v>456.5</v>
      </c>
      <c r="E34" s="55">
        <v>60</v>
      </c>
      <c r="F34" s="56">
        <v>64.5</v>
      </c>
      <c r="G34" s="55">
        <v>52.14</v>
      </c>
      <c r="H34" s="55">
        <v>219</v>
      </c>
      <c r="I34" s="56">
        <v>0</v>
      </c>
      <c r="J34" s="55">
        <v>440</v>
      </c>
      <c r="K34" s="56">
        <v>59.5</v>
      </c>
      <c r="L34" s="56">
        <v>32.5</v>
      </c>
      <c r="M34" s="56">
        <v>276</v>
      </c>
      <c r="N34" s="57">
        <v>32</v>
      </c>
      <c r="O34" s="39">
        <v>41319</v>
      </c>
      <c r="P34" s="35" t="s">
        <v>27</v>
      </c>
      <c r="Q34" s="56">
        <v>0</v>
      </c>
      <c r="R34" s="55">
        <v>0</v>
      </c>
      <c r="S34" s="55">
        <v>30</v>
      </c>
      <c r="T34" s="55">
        <v>120</v>
      </c>
      <c r="U34" s="56">
        <v>72</v>
      </c>
      <c r="V34" s="56">
        <v>1101.8</v>
      </c>
      <c r="W34" s="55">
        <v>68.60000000000001</v>
      </c>
      <c r="X34" s="56">
        <v>154</v>
      </c>
      <c r="Y34" s="55">
        <v>102</v>
      </c>
      <c r="Z34" s="55">
        <v>81</v>
      </c>
      <c r="AA34" s="56">
        <v>2406</v>
      </c>
      <c r="AB34" s="55">
        <v>654.5</v>
      </c>
      <c r="AC34" s="56">
        <v>42</v>
      </c>
      <c r="AD34" s="57">
        <v>246.6</v>
      </c>
    </row>
    <row r="35" spans="1:30" ht="13.5" customHeight="1">
      <c r="A35" s="39">
        <v>41349</v>
      </c>
      <c r="B35" s="35" t="s">
        <v>64</v>
      </c>
      <c r="C35" s="54">
        <f>SUM(D35:N35,Q35:AD35)</f>
        <v>1653.525</v>
      </c>
      <c r="D35" s="55">
        <v>48</v>
      </c>
      <c r="E35" s="55">
        <v>42</v>
      </c>
      <c r="F35" s="56">
        <v>98</v>
      </c>
      <c r="G35" s="55">
        <v>58.624999999999986</v>
      </c>
      <c r="H35" s="55">
        <v>66</v>
      </c>
      <c r="I35" s="56">
        <v>0</v>
      </c>
      <c r="J35" s="55">
        <v>63.2</v>
      </c>
      <c r="K35" s="56">
        <v>0</v>
      </c>
      <c r="L35" s="56">
        <v>0</v>
      </c>
      <c r="M35" s="56">
        <v>49</v>
      </c>
      <c r="N35" s="57">
        <v>30</v>
      </c>
      <c r="O35" s="39">
        <v>41349</v>
      </c>
      <c r="P35" s="35" t="s">
        <v>64</v>
      </c>
      <c r="Q35" s="56">
        <v>0</v>
      </c>
      <c r="R35" s="55">
        <v>7.5</v>
      </c>
      <c r="S35" s="55">
        <v>0</v>
      </c>
      <c r="T35" s="55">
        <v>67.65</v>
      </c>
      <c r="U35" s="56">
        <v>65</v>
      </c>
      <c r="V35" s="56">
        <v>175.5</v>
      </c>
      <c r="W35" s="55">
        <v>255.5</v>
      </c>
      <c r="X35" s="56">
        <v>0</v>
      </c>
      <c r="Y35" s="55">
        <v>100</v>
      </c>
      <c r="Z35" s="55">
        <v>0</v>
      </c>
      <c r="AA35" s="56">
        <v>337.05000000000007</v>
      </c>
      <c r="AB35" s="55">
        <v>136.5</v>
      </c>
      <c r="AC35" s="56">
        <v>54</v>
      </c>
      <c r="AD35" s="57">
        <v>0</v>
      </c>
    </row>
    <row r="36" spans="1:30" ht="13.5" customHeight="1">
      <c r="A36" s="39">
        <v>41357</v>
      </c>
      <c r="B36" s="35" t="s">
        <v>11</v>
      </c>
      <c r="C36" s="54">
        <f>SUM(D36:N36,Q36:AD36)</f>
        <v>5449.745</v>
      </c>
      <c r="D36" s="55">
        <v>444.6</v>
      </c>
      <c r="E36" s="55">
        <v>81.89999999999999</v>
      </c>
      <c r="F36" s="56">
        <v>0</v>
      </c>
      <c r="G36" s="55">
        <v>114.595</v>
      </c>
      <c r="H36" s="55">
        <v>634.6999999999998</v>
      </c>
      <c r="I36" s="56">
        <v>34.3</v>
      </c>
      <c r="J36" s="55">
        <v>0</v>
      </c>
      <c r="K36" s="56">
        <v>0</v>
      </c>
      <c r="L36" s="56">
        <v>0</v>
      </c>
      <c r="M36" s="56">
        <v>926.4000000000001</v>
      </c>
      <c r="N36" s="57">
        <v>234.75000000000003</v>
      </c>
      <c r="O36" s="39">
        <v>41357</v>
      </c>
      <c r="P36" s="35" t="s">
        <v>11</v>
      </c>
      <c r="Q36" s="56">
        <v>0</v>
      </c>
      <c r="R36" s="55">
        <v>0</v>
      </c>
      <c r="S36" s="55">
        <v>42</v>
      </c>
      <c r="T36" s="55">
        <v>47.999999999999986</v>
      </c>
      <c r="U36" s="56">
        <v>0</v>
      </c>
      <c r="V36" s="56">
        <v>80</v>
      </c>
      <c r="W36" s="55">
        <v>92.4</v>
      </c>
      <c r="X36" s="56">
        <v>0</v>
      </c>
      <c r="Y36" s="55">
        <v>137.7</v>
      </c>
      <c r="Z36" s="55">
        <v>11.9</v>
      </c>
      <c r="AA36" s="56">
        <v>2322.2999999999997</v>
      </c>
      <c r="AB36" s="55">
        <v>189</v>
      </c>
      <c r="AC36" s="56">
        <v>55.199999999999996</v>
      </c>
      <c r="AD36" s="57">
        <v>0</v>
      </c>
    </row>
    <row r="37" spans="1:30" ht="13.5" customHeight="1">
      <c r="A37" s="39">
        <v>41359</v>
      </c>
      <c r="B37" s="35" t="s">
        <v>31</v>
      </c>
      <c r="C37" s="54">
        <f>SUM(D37:N37,Q37:AD37)</f>
        <v>26255.840000000004</v>
      </c>
      <c r="D37" s="55">
        <v>1359</v>
      </c>
      <c r="E37" s="55">
        <v>0</v>
      </c>
      <c r="F37" s="56">
        <v>32.9</v>
      </c>
      <c r="G37" s="55">
        <v>17.34</v>
      </c>
      <c r="H37" s="55">
        <v>18942.000000000004</v>
      </c>
      <c r="I37" s="56">
        <v>0</v>
      </c>
      <c r="J37" s="55">
        <v>220</v>
      </c>
      <c r="K37" s="56">
        <v>0</v>
      </c>
      <c r="L37" s="56">
        <v>0</v>
      </c>
      <c r="M37" s="56">
        <v>702</v>
      </c>
      <c r="N37" s="57">
        <v>0</v>
      </c>
      <c r="O37" s="39">
        <v>41359</v>
      </c>
      <c r="P37" s="35" t="s">
        <v>31</v>
      </c>
      <c r="Q37" s="56">
        <v>24</v>
      </c>
      <c r="R37" s="55">
        <v>0</v>
      </c>
      <c r="S37" s="55">
        <v>0</v>
      </c>
      <c r="T37" s="55">
        <v>990</v>
      </c>
      <c r="U37" s="56">
        <v>24</v>
      </c>
      <c r="V37" s="56">
        <v>0</v>
      </c>
      <c r="W37" s="55">
        <v>1102.8000000000002</v>
      </c>
      <c r="X37" s="56">
        <v>45</v>
      </c>
      <c r="Y37" s="55">
        <v>96</v>
      </c>
      <c r="Z37" s="55">
        <v>72</v>
      </c>
      <c r="AA37" s="56">
        <v>2346.8</v>
      </c>
      <c r="AB37" s="55">
        <v>72</v>
      </c>
      <c r="AC37" s="56">
        <v>210</v>
      </c>
      <c r="AD37" s="57">
        <v>0</v>
      </c>
    </row>
    <row r="38" spans="1:30" ht="13.5" customHeight="1">
      <c r="A38" s="39">
        <v>41378</v>
      </c>
      <c r="B38" s="35" t="s">
        <v>18</v>
      </c>
      <c r="C38" s="54">
        <f>SUM(D38:N38,Q38:AD38)</f>
        <v>5405.4</v>
      </c>
      <c r="D38" s="55">
        <v>916.5</v>
      </c>
      <c r="E38" s="55">
        <v>0</v>
      </c>
      <c r="F38" s="56">
        <v>0</v>
      </c>
      <c r="G38" s="55">
        <v>0</v>
      </c>
      <c r="H38" s="55">
        <v>193.5</v>
      </c>
      <c r="I38" s="56">
        <v>0</v>
      </c>
      <c r="J38" s="55">
        <v>131.6</v>
      </c>
      <c r="K38" s="56">
        <v>0</v>
      </c>
      <c r="L38" s="56">
        <v>119</v>
      </c>
      <c r="M38" s="56">
        <v>5</v>
      </c>
      <c r="N38" s="57">
        <v>0</v>
      </c>
      <c r="O38" s="39">
        <v>41378</v>
      </c>
      <c r="P38" s="35" t="s">
        <v>18</v>
      </c>
      <c r="Q38" s="56">
        <v>623</v>
      </c>
      <c r="R38" s="55">
        <v>0</v>
      </c>
      <c r="S38" s="55">
        <v>54</v>
      </c>
      <c r="T38" s="55">
        <v>539</v>
      </c>
      <c r="U38" s="56">
        <v>0</v>
      </c>
      <c r="V38" s="56">
        <v>0</v>
      </c>
      <c r="W38" s="55">
        <v>212.39999999999998</v>
      </c>
      <c r="X38" s="56">
        <v>0</v>
      </c>
      <c r="Y38" s="55">
        <v>40</v>
      </c>
      <c r="Z38" s="55">
        <v>1668</v>
      </c>
      <c r="AA38" s="56">
        <v>608.4</v>
      </c>
      <c r="AB38" s="55">
        <v>135</v>
      </c>
      <c r="AC38" s="56">
        <v>160</v>
      </c>
      <c r="AD38" s="57">
        <v>0</v>
      </c>
    </row>
    <row r="39" spans="1:30" ht="13.5" customHeight="1">
      <c r="A39" s="39">
        <v>41396</v>
      </c>
      <c r="B39" s="35" t="s">
        <v>19</v>
      </c>
      <c r="C39" s="54">
        <f>SUM(D39:N39,Q39:AD39)</f>
        <v>16453.797</v>
      </c>
      <c r="D39" s="55">
        <v>1664.3999999999999</v>
      </c>
      <c r="E39" s="55">
        <v>142.5</v>
      </c>
      <c r="F39" s="56">
        <v>338.80000000000007</v>
      </c>
      <c r="G39" s="55">
        <v>237.44700000000003</v>
      </c>
      <c r="H39" s="55">
        <v>1476</v>
      </c>
      <c r="I39" s="56">
        <v>21</v>
      </c>
      <c r="J39" s="55">
        <v>404.25</v>
      </c>
      <c r="K39" s="56">
        <v>140</v>
      </c>
      <c r="L39" s="56">
        <v>170.5</v>
      </c>
      <c r="M39" s="56">
        <v>525</v>
      </c>
      <c r="N39" s="57">
        <v>357.5</v>
      </c>
      <c r="O39" s="39">
        <v>41396</v>
      </c>
      <c r="P39" s="35" t="s">
        <v>19</v>
      </c>
      <c r="Q39" s="56">
        <v>83.25</v>
      </c>
      <c r="R39" s="55">
        <v>44</v>
      </c>
      <c r="S39" s="55">
        <v>53.10000000000001</v>
      </c>
      <c r="T39" s="55">
        <v>1216.25</v>
      </c>
      <c r="U39" s="56">
        <v>208</v>
      </c>
      <c r="V39" s="56">
        <v>2022.75</v>
      </c>
      <c r="W39" s="55">
        <v>1105.6499999999999</v>
      </c>
      <c r="X39" s="56">
        <v>236.25</v>
      </c>
      <c r="Y39" s="55">
        <v>374</v>
      </c>
      <c r="Z39" s="55">
        <v>630</v>
      </c>
      <c r="AA39" s="56">
        <v>3966.3999999999996</v>
      </c>
      <c r="AB39" s="55">
        <v>612</v>
      </c>
      <c r="AC39" s="56">
        <v>277.75</v>
      </c>
      <c r="AD39" s="57">
        <v>147</v>
      </c>
    </row>
    <row r="40" spans="1:30" ht="13.5" customHeight="1">
      <c r="A40" s="39">
        <v>41483</v>
      </c>
      <c r="B40" s="35" t="s">
        <v>20</v>
      </c>
      <c r="C40" s="54">
        <f>SUM(D40:N40,Q40:AD40)</f>
        <v>3361.23</v>
      </c>
      <c r="D40" s="55">
        <v>125</v>
      </c>
      <c r="E40" s="55">
        <v>13</v>
      </c>
      <c r="F40" s="56">
        <v>0</v>
      </c>
      <c r="G40" s="55">
        <v>63.48</v>
      </c>
      <c r="H40" s="55">
        <v>243.25</v>
      </c>
      <c r="I40" s="56">
        <v>0</v>
      </c>
      <c r="J40" s="55">
        <v>133</v>
      </c>
      <c r="K40" s="56">
        <v>0</v>
      </c>
      <c r="L40" s="56">
        <v>0</v>
      </c>
      <c r="M40" s="56">
        <v>270</v>
      </c>
      <c r="N40" s="57">
        <v>35</v>
      </c>
      <c r="O40" s="39">
        <v>41483</v>
      </c>
      <c r="P40" s="35" t="s">
        <v>20</v>
      </c>
      <c r="Q40" s="56">
        <v>8</v>
      </c>
      <c r="R40" s="55">
        <v>0</v>
      </c>
      <c r="S40" s="55">
        <v>31.199999999999996</v>
      </c>
      <c r="T40" s="55">
        <v>45.099999999999994</v>
      </c>
      <c r="U40" s="56">
        <v>36</v>
      </c>
      <c r="V40" s="56">
        <v>0</v>
      </c>
      <c r="W40" s="55">
        <v>10.8</v>
      </c>
      <c r="X40" s="56">
        <v>0</v>
      </c>
      <c r="Y40" s="55">
        <v>1668.2</v>
      </c>
      <c r="Z40" s="55">
        <v>71.5</v>
      </c>
      <c r="AA40" s="56">
        <v>532.1999999999999</v>
      </c>
      <c r="AB40" s="55">
        <v>33</v>
      </c>
      <c r="AC40" s="56">
        <v>38.5</v>
      </c>
      <c r="AD40" s="57">
        <v>4</v>
      </c>
    </row>
    <row r="41" spans="1:30" ht="13.5" customHeight="1">
      <c r="A41" s="39">
        <v>41503</v>
      </c>
      <c r="B41" s="35" t="s">
        <v>32</v>
      </c>
      <c r="C41" s="54">
        <f>SUM(D41:N41,Q41:AD41)</f>
        <v>3543.7700000000004</v>
      </c>
      <c r="D41" s="55">
        <v>756</v>
      </c>
      <c r="E41" s="55">
        <v>0</v>
      </c>
      <c r="F41" s="56">
        <v>37.449999999999996</v>
      </c>
      <c r="G41" s="55">
        <v>31.62</v>
      </c>
      <c r="H41" s="55">
        <v>183</v>
      </c>
      <c r="I41" s="56">
        <v>0</v>
      </c>
      <c r="J41" s="55">
        <v>240</v>
      </c>
      <c r="K41" s="56">
        <v>0</v>
      </c>
      <c r="L41" s="56">
        <v>21</v>
      </c>
      <c r="M41" s="56">
        <v>91</v>
      </c>
      <c r="N41" s="57">
        <v>77</v>
      </c>
      <c r="O41" s="39">
        <v>41503</v>
      </c>
      <c r="P41" s="35" t="s">
        <v>32</v>
      </c>
      <c r="Q41" s="56">
        <v>0</v>
      </c>
      <c r="R41" s="55">
        <v>0</v>
      </c>
      <c r="S41" s="55">
        <v>0</v>
      </c>
      <c r="T41" s="55">
        <v>263.2</v>
      </c>
      <c r="U41" s="56">
        <v>26</v>
      </c>
      <c r="V41" s="56">
        <v>0</v>
      </c>
      <c r="W41" s="55">
        <v>52.5</v>
      </c>
      <c r="X41" s="56">
        <v>0</v>
      </c>
      <c r="Y41" s="55">
        <v>16</v>
      </c>
      <c r="Z41" s="55">
        <v>157.5</v>
      </c>
      <c r="AA41" s="56">
        <v>1530</v>
      </c>
      <c r="AB41" s="55">
        <v>0</v>
      </c>
      <c r="AC41" s="56">
        <v>31.5</v>
      </c>
      <c r="AD41" s="57">
        <v>30</v>
      </c>
    </row>
    <row r="42" spans="1:30" ht="13.5" customHeight="1">
      <c r="A42" s="39">
        <v>41518</v>
      </c>
      <c r="B42" s="35" t="s">
        <v>21</v>
      </c>
      <c r="C42" s="54">
        <f>SUM(D42:N42,Q42:AD42)</f>
        <v>1701.228</v>
      </c>
      <c r="D42" s="55">
        <v>24</v>
      </c>
      <c r="E42" s="55">
        <v>52</v>
      </c>
      <c r="F42" s="56">
        <v>4.199999999999999</v>
      </c>
      <c r="G42" s="55">
        <v>163.928</v>
      </c>
      <c r="H42" s="55">
        <v>556</v>
      </c>
      <c r="I42" s="56">
        <v>0</v>
      </c>
      <c r="J42" s="55">
        <v>520</v>
      </c>
      <c r="K42" s="56">
        <v>0</v>
      </c>
      <c r="L42" s="56">
        <v>0</v>
      </c>
      <c r="M42" s="56">
        <v>14</v>
      </c>
      <c r="N42" s="57">
        <v>0</v>
      </c>
      <c r="O42" s="39">
        <v>41518</v>
      </c>
      <c r="P42" s="35" t="s">
        <v>21</v>
      </c>
      <c r="Q42" s="56">
        <v>0</v>
      </c>
      <c r="R42" s="55">
        <v>0</v>
      </c>
      <c r="S42" s="55">
        <v>0</v>
      </c>
      <c r="T42" s="55">
        <v>20.400000000000002</v>
      </c>
      <c r="U42" s="56">
        <v>0</v>
      </c>
      <c r="V42" s="56">
        <v>55.9</v>
      </c>
      <c r="W42" s="55">
        <v>0</v>
      </c>
      <c r="X42" s="56">
        <v>0</v>
      </c>
      <c r="Y42" s="55">
        <v>34</v>
      </c>
      <c r="Z42" s="55">
        <v>0</v>
      </c>
      <c r="AA42" s="56">
        <v>139.2</v>
      </c>
      <c r="AB42" s="55">
        <v>109.6</v>
      </c>
      <c r="AC42" s="56">
        <v>0</v>
      </c>
      <c r="AD42" s="57">
        <v>8</v>
      </c>
    </row>
    <row r="43" spans="1:30" ht="13.5" customHeight="1">
      <c r="A43" s="39">
        <v>41524</v>
      </c>
      <c r="B43" s="35" t="s">
        <v>12</v>
      </c>
      <c r="C43" s="54">
        <f>SUM(D43:N43,Q43:AD43)</f>
        <v>5606.232</v>
      </c>
      <c r="D43" s="55">
        <v>456</v>
      </c>
      <c r="E43" s="55">
        <v>0</v>
      </c>
      <c r="F43" s="56">
        <v>796.25</v>
      </c>
      <c r="G43" s="55">
        <v>138.88199999999998</v>
      </c>
      <c r="H43" s="55">
        <v>517.5</v>
      </c>
      <c r="I43" s="56">
        <v>14</v>
      </c>
      <c r="J43" s="55">
        <v>102.60000000000001</v>
      </c>
      <c r="K43" s="56">
        <v>0</v>
      </c>
      <c r="L43" s="56">
        <v>0</v>
      </c>
      <c r="M43" s="56">
        <v>672</v>
      </c>
      <c r="N43" s="57">
        <v>132</v>
      </c>
      <c r="O43" s="39">
        <v>41524</v>
      </c>
      <c r="P43" s="35" t="s">
        <v>12</v>
      </c>
      <c r="Q43" s="56">
        <v>0</v>
      </c>
      <c r="R43" s="55">
        <v>0</v>
      </c>
      <c r="S43" s="55">
        <v>0</v>
      </c>
      <c r="T43" s="55">
        <v>66</v>
      </c>
      <c r="U43" s="56">
        <v>28</v>
      </c>
      <c r="V43" s="56">
        <v>147</v>
      </c>
      <c r="W43" s="55">
        <v>78</v>
      </c>
      <c r="X43" s="56">
        <v>120</v>
      </c>
      <c r="Y43" s="55">
        <v>59.5</v>
      </c>
      <c r="Z43" s="55">
        <v>14</v>
      </c>
      <c r="AA43" s="56">
        <v>1252.5</v>
      </c>
      <c r="AB43" s="55">
        <v>874</v>
      </c>
      <c r="AC43" s="56">
        <v>54</v>
      </c>
      <c r="AD43" s="57">
        <v>84</v>
      </c>
    </row>
    <row r="44" spans="1:30" ht="13.5" customHeight="1">
      <c r="A44" s="39">
        <v>41530</v>
      </c>
      <c r="B44" s="35" t="s">
        <v>33</v>
      </c>
      <c r="C44" s="54">
        <f>SUM(D44:N44,Q44:AD44)</f>
        <v>8930.2</v>
      </c>
      <c r="D44" s="55">
        <v>1224</v>
      </c>
      <c r="E44" s="55">
        <v>0</v>
      </c>
      <c r="F44" s="56">
        <v>63.5</v>
      </c>
      <c r="G44" s="55">
        <v>0</v>
      </c>
      <c r="H44" s="55">
        <v>264</v>
      </c>
      <c r="I44" s="56">
        <v>0</v>
      </c>
      <c r="J44" s="55">
        <v>10</v>
      </c>
      <c r="K44" s="56">
        <v>0</v>
      </c>
      <c r="L44" s="56">
        <v>240</v>
      </c>
      <c r="M44" s="56">
        <v>6.5</v>
      </c>
      <c r="N44" s="57">
        <v>0</v>
      </c>
      <c r="O44" s="39">
        <v>41530</v>
      </c>
      <c r="P44" s="35" t="s">
        <v>33</v>
      </c>
      <c r="Q44" s="56">
        <v>12</v>
      </c>
      <c r="R44" s="55">
        <v>0</v>
      </c>
      <c r="S44" s="55">
        <v>0</v>
      </c>
      <c r="T44" s="55">
        <v>483</v>
      </c>
      <c r="U44" s="56">
        <v>0</v>
      </c>
      <c r="V44" s="56">
        <v>0</v>
      </c>
      <c r="W44" s="55">
        <v>121.19999999999999</v>
      </c>
      <c r="X44" s="56">
        <v>0</v>
      </c>
      <c r="Y44" s="55">
        <v>0</v>
      </c>
      <c r="Z44" s="55">
        <v>4395</v>
      </c>
      <c r="AA44" s="56">
        <v>1995</v>
      </c>
      <c r="AB44" s="55">
        <v>80</v>
      </c>
      <c r="AC44" s="56">
        <v>36</v>
      </c>
      <c r="AD44" s="57">
        <v>0</v>
      </c>
    </row>
    <row r="45" spans="1:30" ht="13.5" customHeight="1">
      <c r="A45" s="39">
        <v>41548</v>
      </c>
      <c r="B45" s="35" t="s">
        <v>72</v>
      </c>
      <c r="C45" s="54">
        <f>SUM(D45:N45,Q45:AD45)</f>
        <v>4498.822</v>
      </c>
      <c r="D45" s="55">
        <v>540</v>
      </c>
      <c r="E45" s="55">
        <v>55</v>
      </c>
      <c r="F45" s="56">
        <v>0</v>
      </c>
      <c r="G45" s="55">
        <v>83.922</v>
      </c>
      <c r="H45" s="55">
        <v>374</v>
      </c>
      <c r="I45" s="56">
        <v>0</v>
      </c>
      <c r="J45" s="55">
        <v>316.8</v>
      </c>
      <c r="K45" s="56">
        <v>24</v>
      </c>
      <c r="L45" s="56">
        <v>133</v>
      </c>
      <c r="M45" s="56">
        <v>80.5</v>
      </c>
      <c r="N45" s="57">
        <v>90</v>
      </c>
      <c r="O45" s="39">
        <v>41548</v>
      </c>
      <c r="P45" s="35" t="s">
        <v>72</v>
      </c>
      <c r="Q45" s="56">
        <v>20</v>
      </c>
      <c r="R45" s="55">
        <v>15</v>
      </c>
      <c r="S45" s="55">
        <v>0</v>
      </c>
      <c r="T45" s="55">
        <v>136</v>
      </c>
      <c r="U45" s="56">
        <v>0</v>
      </c>
      <c r="V45" s="56">
        <v>78</v>
      </c>
      <c r="W45" s="55">
        <v>84</v>
      </c>
      <c r="X45" s="56">
        <v>30</v>
      </c>
      <c r="Y45" s="55">
        <v>153</v>
      </c>
      <c r="Z45" s="55">
        <v>11</v>
      </c>
      <c r="AA45" s="56">
        <v>2010</v>
      </c>
      <c r="AB45" s="55">
        <v>138</v>
      </c>
      <c r="AC45" s="56">
        <v>49</v>
      </c>
      <c r="AD45" s="57">
        <v>77.6</v>
      </c>
    </row>
    <row r="46" spans="1:30" ht="13.5" customHeight="1">
      <c r="A46" s="39">
        <v>41551</v>
      </c>
      <c r="B46" s="35" t="s">
        <v>34</v>
      </c>
      <c r="C46" s="54">
        <f>SUM(D46:N46,Q46:AD46)</f>
        <v>17079.59</v>
      </c>
      <c r="D46" s="55">
        <v>2928</v>
      </c>
      <c r="E46" s="55">
        <v>0</v>
      </c>
      <c r="F46" s="56">
        <v>254.70000000000002</v>
      </c>
      <c r="G46" s="55">
        <v>34.56</v>
      </c>
      <c r="H46" s="55">
        <v>2583</v>
      </c>
      <c r="I46" s="56">
        <v>0</v>
      </c>
      <c r="J46" s="55">
        <v>483</v>
      </c>
      <c r="K46" s="56">
        <v>6</v>
      </c>
      <c r="L46" s="56">
        <v>594</v>
      </c>
      <c r="M46" s="56">
        <v>182</v>
      </c>
      <c r="N46" s="57">
        <v>225.5</v>
      </c>
      <c r="O46" s="39">
        <v>41551</v>
      </c>
      <c r="P46" s="35" t="s">
        <v>34</v>
      </c>
      <c r="Q46" s="56">
        <v>360</v>
      </c>
      <c r="R46" s="55">
        <v>0</v>
      </c>
      <c r="S46" s="55">
        <v>0</v>
      </c>
      <c r="T46" s="55">
        <v>1995</v>
      </c>
      <c r="U46" s="56">
        <v>0</v>
      </c>
      <c r="V46" s="56">
        <v>0</v>
      </c>
      <c r="W46" s="55">
        <v>757.25</v>
      </c>
      <c r="X46" s="56">
        <v>90</v>
      </c>
      <c r="Y46" s="55">
        <v>0</v>
      </c>
      <c r="Z46" s="55">
        <v>302.5</v>
      </c>
      <c r="AA46" s="56">
        <v>5641.079999999999</v>
      </c>
      <c r="AB46" s="55">
        <v>328</v>
      </c>
      <c r="AC46" s="56">
        <v>252</v>
      </c>
      <c r="AD46" s="57">
        <v>63</v>
      </c>
    </row>
    <row r="47" spans="1:30" ht="13.5" customHeight="1">
      <c r="A47" s="39">
        <v>41615</v>
      </c>
      <c r="B47" s="35" t="s">
        <v>13</v>
      </c>
      <c r="C47" s="54">
        <f>SUM(D47:N47,Q47:AD47)</f>
        <v>10715.038</v>
      </c>
      <c r="D47" s="55">
        <v>440</v>
      </c>
      <c r="E47" s="55">
        <v>118.80000000000001</v>
      </c>
      <c r="F47" s="56">
        <v>1498</v>
      </c>
      <c r="G47" s="55">
        <v>598.388</v>
      </c>
      <c r="H47" s="55">
        <v>546.25</v>
      </c>
      <c r="I47" s="56">
        <v>856</v>
      </c>
      <c r="J47" s="55">
        <v>262.5</v>
      </c>
      <c r="K47" s="56">
        <v>0</v>
      </c>
      <c r="L47" s="56">
        <v>0</v>
      </c>
      <c r="M47" s="56">
        <v>161.99999999999994</v>
      </c>
      <c r="N47" s="57">
        <v>313.5</v>
      </c>
      <c r="O47" s="39">
        <v>41615</v>
      </c>
      <c r="P47" s="35" t="s">
        <v>13</v>
      </c>
      <c r="Q47" s="56">
        <v>0</v>
      </c>
      <c r="R47" s="55">
        <v>919.8000000000001</v>
      </c>
      <c r="S47" s="55">
        <v>36</v>
      </c>
      <c r="T47" s="55">
        <v>83.49999999999997</v>
      </c>
      <c r="U47" s="56">
        <v>60</v>
      </c>
      <c r="V47" s="56">
        <v>1740</v>
      </c>
      <c r="W47" s="55">
        <v>157.6</v>
      </c>
      <c r="X47" s="56">
        <v>384</v>
      </c>
      <c r="Y47" s="55">
        <v>0</v>
      </c>
      <c r="Z47" s="55">
        <v>0</v>
      </c>
      <c r="AA47" s="56">
        <v>1488.8</v>
      </c>
      <c r="AB47" s="55">
        <v>546</v>
      </c>
      <c r="AC47" s="56">
        <v>57.5</v>
      </c>
      <c r="AD47" s="57">
        <v>446.4</v>
      </c>
    </row>
    <row r="48" spans="1:30" ht="13.5" customHeight="1">
      <c r="A48" s="39">
        <v>41660</v>
      </c>
      <c r="B48" s="35" t="s">
        <v>35</v>
      </c>
      <c r="C48" s="54">
        <f>SUM(D48:N48,Q48:AD48)</f>
        <v>4301.59</v>
      </c>
      <c r="D48" s="55">
        <v>1211.25</v>
      </c>
      <c r="E48" s="55">
        <v>0</v>
      </c>
      <c r="F48" s="56">
        <v>16</v>
      </c>
      <c r="G48" s="55">
        <v>38.04</v>
      </c>
      <c r="H48" s="55">
        <v>632</v>
      </c>
      <c r="I48" s="56">
        <v>0</v>
      </c>
      <c r="J48" s="55">
        <v>313.2</v>
      </c>
      <c r="K48" s="56">
        <v>0</v>
      </c>
      <c r="L48" s="56">
        <v>0</v>
      </c>
      <c r="M48" s="56">
        <v>78</v>
      </c>
      <c r="N48" s="57">
        <v>60</v>
      </c>
      <c r="O48" s="39">
        <v>41660</v>
      </c>
      <c r="P48" s="35" t="s">
        <v>35</v>
      </c>
      <c r="Q48" s="56">
        <v>0</v>
      </c>
      <c r="R48" s="55">
        <v>0</v>
      </c>
      <c r="S48" s="55">
        <v>0</v>
      </c>
      <c r="T48" s="55">
        <v>210</v>
      </c>
      <c r="U48" s="56">
        <v>33</v>
      </c>
      <c r="V48" s="56">
        <v>0</v>
      </c>
      <c r="W48" s="55">
        <v>58.800000000000004</v>
      </c>
      <c r="X48" s="56">
        <v>0</v>
      </c>
      <c r="Y48" s="55">
        <v>0</v>
      </c>
      <c r="Z48" s="55">
        <v>40</v>
      </c>
      <c r="AA48" s="56">
        <v>1512</v>
      </c>
      <c r="AB48" s="55">
        <v>38.5</v>
      </c>
      <c r="AC48" s="56">
        <v>0</v>
      </c>
      <c r="AD48" s="57">
        <v>60.8</v>
      </c>
    </row>
    <row r="49" spans="1:30" ht="13.5" customHeight="1">
      <c r="A49" s="39">
        <v>41668</v>
      </c>
      <c r="B49" s="35" t="s">
        <v>36</v>
      </c>
      <c r="C49" s="54">
        <f>SUM(D49:N49,Q49:AD49)</f>
        <v>18169.59</v>
      </c>
      <c r="D49" s="55">
        <v>1768.5</v>
      </c>
      <c r="E49" s="55">
        <v>0</v>
      </c>
      <c r="F49" s="56">
        <v>89.25</v>
      </c>
      <c r="G49" s="55">
        <v>0.5</v>
      </c>
      <c r="H49" s="55">
        <v>11530</v>
      </c>
      <c r="I49" s="56">
        <v>0</v>
      </c>
      <c r="J49" s="55">
        <v>39.65</v>
      </c>
      <c r="K49" s="56">
        <v>60</v>
      </c>
      <c r="L49" s="56">
        <v>24</v>
      </c>
      <c r="M49" s="56">
        <v>559</v>
      </c>
      <c r="N49" s="57">
        <v>0</v>
      </c>
      <c r="O49" s="39">
        <v>41668</v>
      </c>
      <c r="P49" s="35" t="s">
        <v>36</v>
      </c>
      <c r="Q49" s="56">
        <v>54</v>
      </c>
      <c r="R49" s="55">
        <v>0</v>
      </c>
      <c r="S49" s="55">
        <v>0</v>
      </c>
      <c r="T49" s="55">
        <v>798</v>
      </c>
      <c r="U49" s="56">
        <v>0</v>
      </c>
      <c r="V49" s="56">
        <v>0</v>
      </c>
      <c r="W49" s="55">
        <v>1114.75</v>
      </c>
      <c r="X49" s="56">
        <v>45</v>
      </c>
      <c r="Y49" s="55">
        <v>64</v>
      </c>
      <c r="Z49" s="55">
        <v>80</v>
      </c>
      <c r="AA49" s="56">
        <v>1648.94</v>
      </c>
      <c r="AB49" s="55">
        <v>0</v>
      </c>
      <c r="AC49" s="56">
        <v>294</v>
      </c>
      <c r="AD49" s="57">
        <v>0</v>
      </c>
    </row>
    <row r="50" spans="1:30" ht="13.5" customHeight="1">
      <c r="A50" s="39">
        <v>41676</v>
      </c>
      <c r="B50" s="35" t="s">
        <v>65</v>
      </c>
      <c r="C50" s="54">
        <f>SUM(D50:N50,Q50:AD50)</f>
        <v>8323.009999999998</v>
      </c>
      <c r="D50" s="55">
        <v>1541.25</v>
      </c>
      <c r="E50" s="55">
        <v>0</v>
      </c>
      <c r="F50" s="56">
        <v>43.550000000000004</v>
      </c>
      <c r="G50" s="55">
        <v>54.66</v>
      </c>
      <c r="H50" s="55">
        <v>1218</v>
      </c>
      <c r="I50" s="56">
        <v>10.5</v>
      </c>
      <c r="J50" s="55">
        <v>58.10000000000001</v>
      </c>
      <c r="K50" s="56">
        <v>0</v>
      </c>
      <c r="L50" s="56">
        <v>0</v>
      </c>
      <c r="M50" s="56">
        <v>1968</v>
      </c>
      <c r="N50" s="57">
        <v>0</v>
      </c>
      <c r="O50" s="39">
        <v>41676</v>
      </c>
      <c r="P50" s="35" t="s">
        <v>65</v>
      </c>
      <c r="Q50" s="56">
        <v>0</v>
      </c>
      <c r="R50" s="55">
        <v>0</v>
      </c>
      <c r="S50" s="55">
        <v>19.5</v>
      </c>
      <c r="T50" s="55">
        <v>62.4</v>
      </c>
      <c r="U50" s="56">
        <v>0</v>
      </c>
      <c r="V50" s="56">
        <v>109.5</v>
      </c>
      <c r="W50" s="55">
        <v>0</v>
      </c>
      <c r="X50" s="56">
        <v>0</v>
      </c>
      <c r="Y50" s="55">
        <v>0</v>
      </c>
      <c r="Z50" s="55">
        <v>20</v>
      </c>
      <c r="AA50" s="56">
        <v>2986.5499999999997</v>
      </c>
      <c r="AB50" s="55">
        <v>171</v>
      </c>
      <c r="AC50" s="56">
        <v>60</v>
      </c>
      <c r="AD50" s="57">
        <v>0</v>
      </c>
    </row>
    <row r="51" spans="1:30" ht="13.5" customHeight="1">
      <c r="A51" s="39">
        <v>41770</v>
      </c>
      <c r="B51" s="35" t="s">
        <v>28</v>
      </c>
      <c r="C51" s="54">
        <f>SUM(D51:N51,Q51:AD51)</f>
        <v>5595.25</v>
      </c>
      <c r="D51" s="55">
        <v>532</v>
      </c>
      <c r="E51" s="55">
        <v>0</v>
      </c>
      <c r="F51" s="56">
        <v>126.35000000000001</v>
      </c>
      <c r="G51" s="55">
        <v>49.5</v>
      </c>
      <c r="H51" s="55">
        <v>310.5</v>
      </c>
      <c r="I51" s="56">
        <v>26</v>
      </c>
      <c r="J51" s="55">
        <v>160</v>
      </c>
      <c r="K51" s="56">
        <v>0</v>
      </c>
      <c r="L51" s="56">
        <v>0</v>
      </c>
      <c r="M51" s="56">
        <v>160</v>
      </c>
      <c r="N51" s="57">
        <v>162</v>
      </c>
      <c r="O51" s="39">
        <v>41770</v>
      </c>
      <c r="P51" s="35" t="s">
        <v>28</v>
      </c>
      <c r="Q51" s="56">
        <v>0</v>
      </c>
      <c r="R51" s="55">
        <v>0</v>
      </c>
      <c r="S51" s="55">
        <v>17.5</v>
      </c>
      <c r="T51" s="55">
        <v>135</v>
      </c>
      <c r="U51" s="56">
        <v>0</v>
      </c>
      <c r="V51" s="56">
        <v>2474.3999999999996</v>
      </c>
      <c r="W51" s="55">
        <v>354</v>
      </c>
      <c r="X51" s="56">
        <v>144</v>
      </c>
      <c r="Y51" s="55">
        <v>64</v>
      </c>
      <c r="Z51" s="55">
        <v>120</v>
      </c>
      <c r="AA51" s="56">
        <v>482.40000000000003</v>
      </c>
      <c r="AB51" s="55">
        <v>176</v>
      </c>
      <c r="AC51" s="56">
        <v>45.5</v>
      </c>
      <c r="AD51" s="57">
        <v>56.099999999999994</v>
      </c>
    </row>
    <row r="52" spans="1:30" ht="13.5" customHeight="1">
      <c r="A52" s="39">
        <v>41791</v>
      </c>
      <c r="B52" s="35" t="s">
        <v>29</v>
      </c>
      <c r="C52" s="54">
        <f>SUM(D52:N52,Q52:AD52)</f>
        <v>9694.246000000001</v>
      </c>
      <c r="D52" s="55">
        <v>1060</v>
      </c>
      <c r="E52" s="55">
        <v>96</v>
      </c>
      <c r="F52" s="56">
        <v>38.5</v>
      </c>
      <c r="G52" s="55">
        <v>166.29600000000002</v>
      </c>
      <c r="H52" s="55">
        <v>774</v>
      </c>
      <c r="I52" s="56">
        <v>0</v>
      </c>
      <c r="J52" s="55">
        <v>376</v>
      </c>
      <c r="K52" s="56">
        <v>0</v>
      </c>
      <c r="L52" s="56">
        <v>65</v>
      </c>
      <c r="M52" s="56">
        <v>260</v>
      </c>
      <c r="N52" s="57">
        <v>148.5</v>
      </c>
      <c r="O52" s="39">
        <v>41791</v>
      </c>
      <c r="P52" s="35" t="s">
        <v>29</v>
      </c>
      <c r="Q52" s="56">
        <v>0</v>
      </c>
      <c r="R52" s="55">
        <v>0</v>
      </c>
      <c r="S52" s="55">
        <v>0</v>
      </c>
      <c r="T52" s="55">
        <v>70.2</v>
      </c>
      <c r="U52" s="56">
        <v>104.5</v>
      </c>
      <c r="V52" s="56">
        <v>1302</v>
      </c>
      <c r="W52" s="55">
        <v>28.6</v>
      </c>
      <c r="X52" s="56">
        <v>102</v>
      </c>
      <c r="Y52" s="55">
        <v>0</v>
      </c>
      <c r="Z52" s="55">
        <v>168</v>
      </c>
      <c r="AA52" s="56">
        <v>857.4000000000001</v>
      </c>
      <c r="AB52" s="55">
        <v>132</v>
      </c>
      <c r="AC52" s="56">
        <v>30.25</v>
      </c>
      <c r="AD52" s="57">
        <v>3915</v>
      </c>
    </row>
    <row r="53" spans="1:30" ht="13.5" customHeight="1">
      <c r="A53" s="39">
        <v>41799</v>
      </c>
      <c r="B53" s="35" t="s">
        <v>14</v>
      </c>
      <c r="C53" s="54">
        <f>SUM(D53:N53,Q53:AD53)</f>
        <v>19154.7322</v>
      </c>
      <c r="D53" s="55">
        <v>365</v>
      </c>
      <c r="E53" s="55">
        <v>0</v>
      </c>
      <c r="F53" s="56">
        <v>7215</v>
      </c>
      <c r="G53" s="55">
        <v>326.15720000000005</v>
      </c>
      <c r="H53" s="55">
        <v>583.375</v>
      </c>
      <c r="I53" s="56">
        <v>17.5</v>
      </c>
      <c r="J53" s="55">
        <v>391</v>
      </c>
      <c r="K53" s="56">
        <v>24</v>
      </c>
      <c r="L53" s="56">
        <v>0</v>
      </c>
      <c r="M53" s="56">
        <v>1110</v>
      </c>
      <c r="N53" s="57">
        <v>35</v>
      </c>
      <c r="O53" s="39">
        <v>41799</v>
      </c>
      <c r="P53" s="35" t="s">
        <v>14</v>
      </c>
      <c r="Q53" s="56">
        <v>0</v>
      </c>
      <c r="R53" s="55">
        <v>36</v>
      </c>
      <c r="S53" s="55">
        <v>0</v>
      </c>
      <c r="T53" s="55">
        <v>393.59999999999997</v>
      </c>
      <c r="U53" s="56">
        <v>364</v>
      </c>
      <c r="V53" s="56">
        <v>771.2</v>
      </c>
      <c r="W53" s="55">
        <v>38.400000000000006</v>
      </c>
      <c r="X53" s="56">
        <v>84</v>
      </c>
      <c r="Y53" s="55">
        <v>0</v>
      </c>
      <c r="Z53" s="55">
        <v>0</v>
      </c>
      <c r="AA53" s="56">
        <v>5582.5</v>
      </c>
      <c r="AB53" s="55">
        <v>1664</v>
      </c>
      <c r="AC53" s="56">
        <v>90</v>
      </c>
      <c r="AD53" s="57">
        <v>64</v>
      </c>
    </row>
    <row r="54" spans="1:30" ht="13.5" customHeight="1">
      <c r="A54" s="39">
        <v>41801</v>
      </c>
      <c r="B54" s="35" t="s">
        <v>15</v>
      </c>
      <c r="C54" s="54">
        <f>SUM(D54:N54,Q54:AD54)</f>
        <v>1893.649</v>
      </c>
      <c r="D54" s="55">
        <v>156.75</v>
      </c>
      <c r="E54" s="55">
        <v>0</v>
      </c>
      <c r="F54" s="56">
        <v>47.25</v>
      </c>
      <c r="G54" s="55">
        <v>37.989</v>
      </c>
      <c r="H54" s="55">
        <v>155</v>
      </c>
      <c r="I54" s="56">
        <v>3.5</v>
      </c>
      <c r="J54" s="55">
        <v>144</v>
      </c>
      <c r="K54" s="56">
        <v>0</v>
      </c>
      <c r="L54" s="56">
        <v>0</v>
      </c>
      <c r="M54" s="56">
        <v>18</v>
      </c>
      <c r="N54" s="57">
        <v>0</v>
      </c>
      <c r="O54" s="39">
        <v>41801</v>
      </c>
      <c r="P54" s="35" t="s">
        <v>15</v>
      </c>
      <c r="Q54" s="56">
        <v>18.4</v>
      </c>
      <c r="R54" s="55">
        <v>0</v>
      </c>
      <c r="S54" s="55">
        <v>7</v>
      </c>
      <c r="T54" s="55">
        <v>85.39999999999999</v>
      </c>
      <c r="U54" s="56">
        <v>0</v>
      </c>
      <c r="V54" s="56">
        <v>117</v>
      </c>
      <c r="W54" s="55">
        <v>70.19999999999999</v>
      </c>
      <c r="X54" s="56">
        <v>0</v>
      </c>
      <c r="Y54" s="55">
        <v>0</v>
      </c>
      <c r="Z54" s="55">
        <v>0</v>
      </c>
      <c r="AA54" s="56">
        <v>977.1599999999999</v>
      </c>
      <c r="AB54" s="55">
        <v>21</v>
      </c>
      <c r="AC54" s="56">
        <v>35</v>
      </c>
      <c r="AD54" s="57">
        <v>0</v>
      </c>
    </row>
    <row r="55" spans="1:30" ht="13.5" customHeight="1">
      <c r="A55" s="39">
        <v>41797</v>
      </c>
      <c r="B55" s="35" t="s">
        <v>22</v>
      </c>
      <c r="C55" s="54">
        <f>SUM(D55:N55,Q55:AD55)</f>
        <v>1262.649</v>
      </c>
      <c r="D55" s="55">
        <v>41.4</v>
      </c>
      <c r="E55" s="55">
        <v>13</v>
      </c>
      <c r="F55" s="56">
        <v>111.18</v>
      </c>
      <c r="G55" s="55">
        <v>226.694</v>
      </c>
      <c r="H55" s="55">
        <v>271.375</v>
      </c>
      <c r="I55" s="56">
        <v>0</v>
      </c>
      <c r="J55" s="55">
        <v>30</v>
      </c>
      <c r="K55" s="56">
        <v>0</v>
      </c>
      <c r="L55" s="56">
        <v>0</v>
      </c>
      <c r="M55" s="56">
        <v>32</v>
      </c>
      <c r="N55" s="57">
        <v>0</v>
      </c>
      <c r="O55" s="39">
        <v>41797</v>
      </c>
      <c r="P55" s="35" t="s">
        <v>22</v>
      </c>
      <c r="Q55" s="56">
        <v>0</v>
      </c>
      <c r="R55" s="55">
        <v>0</v>
      </c>
      <c r="S55" s="55">
        <v>0</v>
      </c>
      <c r="T55" s="55">
        <v>30</v>
      </c>
      <c r="U55" s="56">
        <v>0</v>
      </c>
      <c r="V55" s="56">
        <v>38.4</v>
      </c>
      <c r="W55" s="55">
        <v>0</v>
      </c>
      <c r="X55" s="56">
        <v>135</v>
      </c>
      <c r="Y55" s="55">
        <v>45</v>
      </c>
      <c r="Z55" s="55">
        <v>0</v>
      </c>
      <c r="AA55" s="56">
        <v>180.60000000000002</v>
      </c>
      <c r="AB55" s="55">
        <v>87</v>
      </c>
      <c r="AC55" s="56">
        <v>12</v>
      </c>
      <c r="AD55" s="57">
        <v>9</v>
      </c>
    </row>
    <row r="56" spans="1:30" ht="13.5" customHeight="1">
      <c r="A56" s="39">
        <v>41807</v>
      </c>
      <c r="B56" s="35" t="s">
        <v>37</v>
      </c>
      <c r="C56" s="54">
        <f>SUM(D56:N56,Q56:AD56)</f>
        <v>7343.74</v>
      </c>
      <c r="D56" s="55">
        <v>275</v>
      </c>
      <c r="E56" s="55">
        <v>0</v>
      </c>
      <c r="F56" s="56">
        <v>2572.5</v>
      </c>
      <c r="G56" s="55">
        <v>13.44</v>
      </c>
      <c r="H56" s="55">
        <v>133</v>
      </c>
      <c r="I56" s="56">
        <v>0</v>
      </c>
      <c r="J56" s="55">
        <v>256.5</v>
      </c>
      <c r="K56" s="56">
        <v>0</v>
      </c>
      <c r="L56" s="56">
        <v>0</v>
      </c>
      <c r="M56" s="56">
        <v>26</v>
      </c>
      <c r="N56" s="57">
        <v>112.5</v>
      </c>
      <c r="O56" s="39">
        <v>41807</v>
      </c>
      <c r="P56" s="35" t="s">
        <v>37</v>
      </c>
      <c r="Q56" s="56">
        <v>0</v>
      </c>
      <c r="R56" s="55">
        <v>0</v>
      </c>
      <c r="S56" s="55">
        <v>0</v>
      </c>
      <c r="T56" s="55">
        <v>145.79999999999998</v>
      </c>
      <c r="U56" s="56">
        <v>0</v>
      </c>
      <c r="V56" s="56">
        <v>97.19999999999999</v>
      </c>
      <c r="W56" s="55">
        <v>36</v>
      </c>
      <c r="X56" s="56">
        <v>14</v>
      </c>
      <c r="Y56" s="55">
        <v>16</v>
      </c>
      <c r="Z56" s="55">
        <v>8</v>
      </c>
      <c r="AA56" s="56">
        <v>3408.8</v>
      </c>
      <c r="AB56" s="55">
        <v>147</v>
      </c>
      <c r="AC56" s="56">
        <v>20</v>
      </c>
      <c r="AD56" s="57">
        <v>62</v>
      </c>
    </row>
    <row r="57" spans="1:30" ht="13.5" customHeight="1">
      <c r="A57" s="39">
        <v>41872</v>
      </c>
      <c r="B57" s="35" t="s">
        <v>16</v>
      </c>
      <c r="C57" s="54">
        <f>SUM(D57:N57,Q57:AD57)</f>
        <v>1342.99</v>
      </c>
      <c r="D57" s="55">
        <v>0</v>
      </c>
      <c r="E57" s="55">
        <v>0</v>
      </c>
      <c r="F57" s="56">
        <v>0</v>
      </c>
      <c r="G57" s="55">
        <v>17.939999999999998</v>
      </c>
      <c r="H57" s="55">
        <v>0.5</v>
      </c>
      <c r="I57" s="56">
        <v>0</v>
      </c>
      <c r="J57" s="55">
        <v>360</v>
      </c>
      <c r="K57" s="56">
        <v>0</v>
      </c>
      <c r="L57" s="56">
        <v>0</v>
      </c>
      <c r="M57" s="56">
        <v>0</v>
      </c>
      <c r="N57" s="57">
        <v>0.5500000000000005</v>
      </c>
      <c r="O57" s="39">
        <v>41872</v>
      </c>
      <c r="P57" s="35" t="s">
        <v>16</v>
      </c>
      <c r="Q57" s="56">
        <v>0</v>
      </c>
      <c r="R57" s="55">
        <v>0</v>
      </c>
      <c r="S57" s="55">
        <v>0</v>
      </c>
      <c r="T57" s="55">
        <v>0</v>
      </c>
      <c r="U57" s="56">
        <v>56</v>
      </c>
      <c r="V57" s="56">
        <v>0</v>
      </c>
      <c r="W57" s="55">
        <v>0</v>
      </c>
      <c r="X57" s="56">
        <v>165</v>
      </c>
      <c r="Y57" s="55">
        <v>45</v>
      </c>
      <c r="Z57" s="55">
        <v>0</v>
      </c>
      <c r="AA57" s="56">
        <v>0</v>
      </c>
      <c r="AB57" s="55">
        <v>608</v>
      </c>
      <c r="AC57" s="56">
        <v>0</v>
      </c>
      <c r="AD57" s="57">
        <v>90</v>
      </c>
    </row>
    <row r="58" spans="1:30" ht="13.5" customHeight="1">
      <c r="A58" s="39">
        <v>41885</v>
      </c>
      <c r="B58" s="35" t="s">
        <v>17</v>
      </c>
      <c r="C58" s="54">
        <f>SUM(D58:N58,Q58:AD58)</f>
        <v>654.85</v>
      </c>
      <c r="D58" s="55">
        <v>0</v>
      </c>
      <c r="E58" s="55">
        <v>0</v>
      </c>
      <c r="F58" s="56">
        <v>0</v>
      </c>
      <c r="G58" s="55">
        <v>25.85</v>
      </c>
      <c r="H58" s="55">
        <v>0</v>
      </c>
      <c r="I58" s="56">
        <v>0</v>
      </c>
      <c r="J58" s="55">
        <v>72</v>
      </c>
      <c r="K58" s="56">
        <v>0</v>
      </c>
      <c r="L58" s="56">
        <v>0</v>
      </c>
      <c r="M58" s="56">
        <v>0</v>
      </c>
      <c r="N58" s="57">
        <v>150</v>
      </c>
      <c r="O58" s="39">
        <v>41885</v>
      </c>
      <c r="P58" s="35" t="s">
        <v>17</v>
      </c>
      <c r="Q58" s="56">
        <v>0</v>
      </c>
      <c r="R58" s="55">
        <v>0</v>
      </c>
      <c r="S58" s="55">
        <v>0</v>
      </c>
      <c r="T58" s="55">
        <v>0</v>
      </c>
      <c r="U58" s="56">
        <v>0</v>
      </c>
      <c r="V58" s="56">
        <v>0</v>
      </c>
      <c r="W58" s="55">
        <v>0</v>
      </c>
      <c r="X58" s="56">
        <v>200</v>
      </c>
      <c r="Y58" s="55">
        <v>0</v>
      </c>
      <c r="Z58" s="55">
        <v>0</v>
      </c>
      <c r="AA58" s="56">
        <v>0</v>
      </c>
      <c r="AB58" s="55">
        <v>189</v>
      </c>
      <c r="AC58" s="56">
        <v>0</v>
      </c>
      <c r="AD58" s="57">
        <v>18</v>
      </c>
    </row>
    <row r="59" spans="1:30" ht="5.25" customHeight="1" thickBot="1">
      <c r="A59" s="41"/>
      <c r="B59" s="29"/>
      <c r="C59" s="8"/>
      <c r="D59" s="11"/>
      <c r="E59" s="11"/>
      <c r="F59" s="11"/>
      <c r="G59" s="12"/>
      <c r="H59" s="12"/>
      <c r="I59" s="20"/>
      <c r="J59" s="12"/>
      <c r="K59" s="27"/>
      <c r="L59" s="13"/>
      <c r="M59" s="29"/>
      <c r="N59" s="31"/>
      <c r="O59" s="45"/>
      <c r="P59" s="29"/>
      <c r="Q59" s="20"/>
      <c r="R59" s="20"/>
      <c r="S59" s="20"/>
      <c r="T59" s="16"/>
      <c r="U59" s="13"/>
      <c r="V59" s="13"/>
      <c r="W59" s="14"/>
      <c r="X59" s="14"/>
      <c r="Y59" s="15"/>
      <c r="Z59" s="14"/>
      <c r="AA59" s="12"/>
      <c r="AB59" s="12"/>
      <c r="AC59" s="13"/>
      <c r="AD59" s="21"/>
    </row>
    <row r="60" spans="2:31" ht="11.25" customHeight="1" thickBot="1">
      <c r="B60" s="2"/>
      <c r="C60" s="9"/>
      <c r="D60" s="9"/>
      <c r="E60" s="9"/>
      <c r="F60" s="9"/>
      <c r="G60" s="9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7"/>
      <c r="AE60" s="18"/>
    </row>
    <row r="61" spans="2:31" ht="24" customHeight="1" thickBot="1">
      <c r="B61" s="2"/>
      <c r="C61" s="3"/>
      <c r="D61" s="3"/>
      <c r="E61" s="3"/>
      <c r="F61" s="3"/>
      <c r="G61" s="3"/>
      <c r="H61" s="10"/>
      <c r="I61" s="10"/>
      <c r="J61" s="10"/>
      <c r="K61" s="10"/>
      <c r="L61" s="10"/>
      <c r="M61" s="10"/>
      <c r="N61" s="10"/>
      <c r="O61" s="84" t="s">
        <v>70</v>
      </c>
      <c r="P61" s="85"/>
      <c r="Q61" s="85"/>
      <c r="R61" s="85"/>
      <c r="S61" s="85"/>
      <c r="T61" s="86"/>
      <c r="U61" s="36"/>
      <c r="W61" s="10"/>
      <c r="X61" s="10"/>
      <c r="Y61" s="10"/>
      <c r="Z61" s="10"/>
      <c r="AA61" s="10"/>
      <c r="AB61" s="10"/>
      <c r="AC61" s="10"/>
      <c r="AD61" s="2"/>
      <c r="AE61" s="3"/>
    </row>
    <row r="62" spans="2:31" ht="13.5" customHeight="1">
      <c r="B62" s="2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2"/>
      <c r="AE62" s="3"/>
    </row>
    <row r="63" spans="2:31" ht="13.5" customHeight="1">
      <c r="B63" s="2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2"/>
      <c r="O63" s="32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2"/>
      <c r="AE63" s="3"/>
    </row>
    <row r="64" spans="3:31" ht="13.5" customHeight="1"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2"/>
      <c r="AE64" s="3"/>
    </row>
    <row r="65" spans="3:31" ht="13.5" customHeight="1"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2"/>
      <c r="AE65" s="3"/>
    </row>
    <row r="66" spans="3:31" ht="13.5" customHeight="1"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2"/>
      <c r="AE66" s="3"/>
    </row>
    <row r="67" spans="3:31" ht="13.5" customHeight="1"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2"/>
      <c r="AE67" s="3"/>
    </row>
    <row r="68" spans="30:31" ht="13.5" customHeight="1">
      <c r="AD68" s="2"/>
      <c r="AE68" s="2"/>
    </row>
    <row r="69" spans="30:31" ht="13.5" customHeight="1">
      <c r="AD69" s="2"/>
      <c r="AE69" s="2"/>
    </row>
    <row r="70" spans="30:31" ht="13.5" customHeight="1">
      <c r="AD70" s="2"/>
      <c r="AE70" s="2"/>
    </row>
  </sheetData>
  <sheetProtection/>
  <mergeCells count="44">
    <mergeCell ref="O61:T61"/>
    <mergeCell ref="A15:A18"/>
    <mergeCell ref="A7:N7"/>
    <mergeCell ref="A8:N8"/>
    <mergeCell ref="A9:N9"/>
    <mergeCell ref="A11:N11"/>
    <mergeCell ref="A12:N12"/>
    <mergeCell ref="A14:N14"/>
    <mergeCell ref="R15:R18"/>
    <mergeCell ref="Q15:Q18"/>
    <mergeCell ref="AA15:AB16"/>
    <mergeCell ref="AA17:AA18"/>
    <mergeCell ref="O14:AD14"/>
    <mergeCell ref="O15:O18"/>
    <mergeCell ref="B15:B18"/>
    <mergeCell ref="C15:C18"/>
    <mergeCell ref="D15:D18"/>
    <mergeCell ref="Z15:Z18"/>
    <mergeCell ref="AC15:AC18"/>
    <mergeCell ref="O7:AD7"/>
    <mergeCell ref="O8:AD8"/>
    <mergeCell ref="O9:AD9"/>
    <mergeCell ref="O11:AD11"/>
    <mergeCell ref="O12:AD12"/>
    <mergeCell ref="E15:E18"/>
    <mergeCell ref="F15:F18"/>
    <mergeCell ref="G15:G18"/>
    <mergeCell ref="H15:H18"/>
    <mergeCell ref="I15:I18"/>
    <mergeCell ref="J15:J18"/>
    <mergeCell ref="K15:K18"/>
    <mergeCell ref="L15:L18"/>
    <mergeCell ref="M15:M18"/>
    <mergeCell ref="N15:N18"/>
    <mergeCell ref="AD15:AD18"/>
    <mergeCell ref="P15:P18"/>
    <mergeCell ref="S15:S18"/>
    <mergeCell ref="T15:T18"/>
    <mergeCell ref="U15:U18"/>
    <mergeCell ref="W15:W18"/>
    <mergeCell ref="X15:X18"/>
    <mergeCell ref="Y15:Y18"/>
    <mergeCell ref="AB17:AB18"/>
    <mergeCell ref="V15:V18"/>
  </mergeCells>
  <printOptions horizontalCentered="1"/>
  <pageMargins left="0.31496062992125984" right="0.11811023622047245" top="0" bottom="0" header="0" footer="0"/>
  <pageSetup horizontalDpi="180" verticalDpi="180" orientation="portrait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DEPARTAMENTO ADMINISTRATIVO DE</dc:creator>
  <cp:keywords/>
  <dc:description/>
  <cp:lastModifiedBy>Sistema de Informacion Regional</cp:lastModifiedBy>
  <cp:lastPrinted>2019-09-09T16:40:13Z</cp:lastPrinted>
  <dcterms:created xsi:type="dcterms:W3CDTF">2004-08-20T15:52:49Z</dcterms:created>
  <dcterms:modified xsi:type="dcterms:W3CDTF">2020-11-06T19:56:54Z</dcterms:modified>
  <cp:category/>
  <cp:version/>
  <cp:contentType/>
  <cp:contentStatus/>
</cp:coreProperties>
</file>