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r\Documents\SIR\SIR 2020\ANUARIO 2019\ECONOMICO\SERVICIOS PUBLICOS\ENERGIA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" l="1"/>
  <c r="C54" i="1"/>
  <c r="C53" i="1"/>
  <c r="C52" i="1"/>
  <c r="C51" i="1"/>
  <c r="C50" i="1"/>
  <c r="C49" i="1"/>
  <c r="C48" i="1"/>
  <c r="C47" i="1"/>
  <c r="C46" i="1"/>
  <c r="C45" i="1"/>
  <c r="C44" i="1"/>
  <c r="C43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42" i="1"/>
  <c r="C27" i="1"/>
  <c r="C26" i="1"/>
  <c r="C25" i="1"/>
  <c r="C24" i="1"/>
  <c r="C23" i="1"/>
  <c r="C22" i="1"/>
  <c r="C21" i="1"/>
  <c r="C20" i="1"/>
  <c r="C19" i="1"/>
  <c r="H17" i="1"/>
  <c r="G17" i="1"/>
  <c r="F17" i="1"/>
  <c r="E17" i="1"/>
  <c r="D17" i="1"/>
  <c r="C17" i="1" l="1"/>
</calcChain>
</file>

<file path=xl/sharedStrings.xml><?xml version="1.0" encoding="utf-8"?>
<sst xmlns="http://schemas.openxmlformats.org/spreadsheetml/2006/main" count="52" uniqueCount="52">
  <si>
    <t>MUNICIPIOS</t>
  </si>
  <si>
    <t>USUARIOS</t>
  </si>
  <si>
    <t>TOTAL</t>
  </si>
  <si>
    <t>Residencial</t>
  </si>
  <si>
    <t>Comercial</t>
  </si>
  <si>
    <t>Oficial</t>
  </si>
  <si>
    <t>Industrial, Riego, Autoconsumo y Alumbrado Público</t>
  </si>
  <si>
    <t>SISTEMA DE INFORMACION REGIONAL "SIR"</t>
  </si>
  <si>
    <t>GOBERNACION DEL HUILA</t>
  </si>
  <si>
    <t>DEPARTAMENTO ADMINISTRATIVO DE PLANEACION</t>
  </si>
  <si>
    <r>
      <rPr>
        <b/>
        <sz val="10"/>
        <rFont val="Arial"/>
        <family val="2"/>
      </rPr>
      <t>FUENTE</t>
    </r>
    <r>
      <rPr>
        <sz val="10"/>
        <rFont val="Arial"/>
        <family val="2"/>
      </rPr>
      <t>: Electrificadora del Huila S.A. E.S.P. "ELECTROHUILA"</t>
    </r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</si>
  <si>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</si>
  <si>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</si>
  <si>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</si>
  <si>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</si>
  <si>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</si>
  <si>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</si>
  <si>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</si>
  <si>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</si>
  <si>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</si>
  <si>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</si>
  <si>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</si>
  <si>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</si>
  <si>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</si>
  <si>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</si>
  <si>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</si>
  <si>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</si>
  <si>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</si>
  <si>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</si>
  <si>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</si>
  <si>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</si>
  <si>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</si>
  <si>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</si>
  <si>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</si>
  <si>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</si>
  <si>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</si>
  <si>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</si>
  <si>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Agustín</t>
  </si>
  <si>
    <t>Santa María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</si>
  <si>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</si>
  <si>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</si>
  <si>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</si>
  <si>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</si>
  <si>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</si>
  <si>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</si>
  <si>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</si>
  <si>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</si>
  <si>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NUMERO DE USUARIOS DE ENERGIA ELECTRICA POR SECTORES Y MUNICIPIOS 
EN EL DEPARTAMENTO DEL HUILA</t>
  </si>
  <si>
    <t>CODIGO DANE</t>
  </si>
  <si>
    <t>TOTAL DPTO.</t>
  </si>
  <si>
    <t>Areas Comunes, Provisionales, Bombeo y Especial</t>
  </si>
  <si>
    <t>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</si>
</sst>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11"/>
      <name val="Helvetica Condensed"/>
      <family val="2"/>
    </font>
    <font>
      <sz val="10"/>
      <name val="Helvetica Condensed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NumberFormat="1" applyFont="1" applyFill="1" applyBorder="1" applyAlignment="1" applyProtection="1">
      <alignment horizontal="center" wrapText="1"/>
    </xf>
    <xf numFmtId="0" fontId="1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horizontal="center"/>
    </xf>
    <xf numFmtId="3" fontId="3" fillId="2" borderId="0" xfId="0" applyNumberFormat="1" applyFont="1" applyFill="1" applyBorder="1" applyAlignment="1" applyProtection="1">
      <alignment horizontal="right" vertical="center"/>
    </xf>
    <xf numFmtId="3" fontId="3" fillId="2" borderId="0" xfId="0" applyNumberFormat="1" applyFont="1" applyFill="1" applyBorder="1" applyAlignment="1" applyProtection="1">
      <alignment horizontal="right" vertical="center" wrapText="1"/>
    </xf>
    <xf numFmtId="3" fontId="4" fillId="2" borderId="0" xfId="0" applyNumberFormat="1" applyFont="1" applyFill="1" applyBorder="1" applyAlignment="1" applyProtection="1">
      <alignment horizontal="right"/>
    </xf>
    <xf numFmtId="3" fontId="4" fillId="2" borderId="4" xfId="0" applyNumberFormat="1" applyFont="1" applyFill="1" applyBorder="1" applyAlignment="1" applyProtection="1">
      <alignment horizontal="right"/>
    </xf>
    <xf numFmtId="3" fontId="4" fillId="2" borderId="5" xfId="0" applyNumberFormat="1" applyFont="1" applyFill="1" applyBorder="1" applyAlignment="1" applyProtection="1">
      <alignment horizontal="right"/>
    </xf>
    <xf numFmtId="3" fontId="4" fillId="2" borderId="6" xfId="0" applyNumberFormat="1" applyFont="1" applyFill="1" applyBorder="1" applyAlignment="1" applyProtection="1">
      <alignment horizontal="right"/>
    </xf>
    <xf numFmtId="3" fontId="4" fillId="2" borderId="7" xfId="0" applyNumberFormat="1" applyFont="1" applyFill="1" applyBorder="1" applyAlignment="1" applyProtection="1">
      <alignment horizontal="right"/>
    </xf>
    <xf numFmtId="3" fontId="4" fillId="2" borderId="8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vertical="center"/>
    </xf>
    <xf numFmtId="3" fontId="3" fillId="2" borderId="4" xfId="0" applyNumberFormat="1" applyFont="1" applyFill="1" applyBorder="1" applyAlignment="1" applyProtection="1">
      <alignment horizontal="right" vertical="center"/>
    </xf>
    <xf numFmtId="3" fontId="3" fillId="2" borderId="5" xfId="0" applyNumberFormat="1" applyFont="1" applyFill="1" applyBorder="1" applyAlignment="1" applyProtection="1">
      <alignment horizontal="right" vertical="center" wrapText="1"/>
    </xf>
    <xf numFmtId="3" fontId="3" fillId="2" borderId="0" xfId="0" applyNumberFormat="1" applyFont="1" applyFill="1" applyBorder="1" applyAlignment="1" applyProtection="1">
      <alignment horizontal="right"/>
    </xf>
    <xf numFmtId="3" fontId="3" fillId="2" borderId="2" xfId="0" applyNumberFormat="1" applyFont="1" applyFill="1" applyBorder="1" applyAlignment="1" applyProtection="1">
      <alignment horizontal="right"/>
    </xf>
    <xf numFmtId="3" fontId="3" fillId="2" borderId="0" xfId="0" applyNumberFormat="1" applyFont="1" applyFill="1" applyBorder="1" applyAlignment="1" applyProtection="1">
      <alignment horizontal="right" wrapText="1"/>
    </xf>
    <xf numFmtId="3" fontId="3" fillId="2" borderId="3" xfId="0" applyNumberFormat="1" applyFont="1" applyFill="1" applyBorder="1" applyAlignment="1" applyProtection="1">
      <alignment horizontal="right" wrapText="1"/>
    </xf>
    <xf numFmtId="0" fontId="3" fillId="2" borderId="21" xfId="0" applyNumberFormat="1" applyFont="1" applyFill="1" applyBorder="1" applyAlignment="1" applyProtection="1">
      <alignment horizontal="left"/>
    </xf>
    <xf numFmtId="0" fontId="3" fillId="2" borderId="4" xfId="0" applyNumberFormat="1" applyFont="1" applyFill="1" applyBorder="1" applyAlignment="1" applyProtection="1">
      <alignment horizontal="left" vertical="center"/>
    </xf>
    <xf numFmtId="0" fontId="4" fillId="2" borderId="4" xfId="0" applyNumberFormat="1" applyFont="1" applyFill="1" applyBorder="1" applyAlignment="1" applyProtection="1"/>
    <xf numFmtId="0" fontId="4" fillId="2" borderId="7" xfId="0" applyNumberFormat="1" applyFont="1" applyFill="1" applyBorder="1" applyAlignment="1" applyProtection="1"/>
    <xf numFmtId="0" fontId="3" fillId="4" borderId="20" xfId="0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/>
    </xf>
    <xf numFmtId="0" fontId="2" fillId="2" borderId="11" xfId="0" applyNumberFormat="1" applyFont="1" applyFill="1" applyBorder="1" applyAlignment="1" applyProtection="1">
      <alignment horizontal="center"/>
    </xf>
    <xf numFmtId="0" fontId="2" fillId="2" borderId="13" xfId="0" applyNumberFormat="1" applyFont="1" applyFill="1" applyBorder="1" applyAlignment="1" applyProtection="1">
      <alignment horizontal="center"/>
    </xf>
    <xf numFmtId="0" fontId="3" fillId="4" borderId="15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horizontal="left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NumberFormat="1" applyFont="1" applyFill="1" applyBorder="1" applyAlignment="1" applyProtection="1">
      <alignment horizontal="center" vertical="center" wrapText="1"/>
    </xf>
    <xf numFmtId="0" fontId="3" fillId="3" borderId="16" xfId="0" applyNumberFormat="1" applyFont="1" applyFill="1" applyBorder="1" applyAlignment="1" applyProtection="1">
      <alignment horizontal="center" vertical="center" wrapText="1"/>
    </xf>
    <xf numFmtId="0" fontId="3" fillId="3" borderId="17" xfId="0" applyNumberFormat="1" applyFont="1" applyFill="1" applyBorder="1" applyAlignment="1" applyProtection="1">
      <alignment horizontal="center" vertical="center" wrapText="1"/>
    </xf>
    <xf numFmtId="0" fontId="3" fillId="3" borderId="15" xfId="0" applyNumberFormat="1" applyFont="1" applyFill="1" applyBorder="1" applyAlignment="1" applyProtection="1">
      <alignment horizontal="center" vertical="center"/>
    </xf>
    <xf numFmtId="0" fontId="3" fillId="3" borderId="16" xfId="0" applyNumberFormat="1" applyFont="1" applyFill="1" applyBorder="1" applyAlignment="1" applyProtection="1">
      <alignment horizontal="center" vertical="center"/>
    </xf>
    <xf numFmtId="0" fontId="3" fillId="3" borderId="17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66"/>
      <color rgb="FF33CC33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95250</xdr:rowOff>
    </xdr:from>
    <xdr:to>
      <xdr:col>1</xdr:col>
      <xdr:colOff>847725</xdr:colOff>
      <xdr:row>6</xdr:row>
      <xdr:rowOff>85090</xdr:rowOff>
    </xdr:to>
    <xdr:pic>
      <xdr:nvPicPr>
        <xdr:cNvPr id="3" name="Imagen 2" descr="C:\Users\sir\Downloads\Recurso 7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0"/>
          <a:ext cx="1552575" cy="9613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57"/>
  <sheetViews>
    <sheetView tabSelected="1" workbookViewId="0">
      <selection activeCell="A14" sqref="A14:H14"/>
    </sheetView>
  </sheetViews>
  <sheetFormatPr baseColWidth="10" defaultRowHeight="12.75"/>
  <cols>
    <col min="1" max="1" width="11.42578125" style="3"/>
    <col min="2" max="2" width="15.42578125" style="3" customWidth="1"/>
    <col min="3" max="3" width="9.7109375" style="3" customWidth="1"/>
    <col min="4" max="4" width="11.85546875" style="3" customWidth="1"/>
    <col min="5" max="5" width="10.140625" style="3" customWidth="1"/>
    <col min="6" max="6" width="8.5703125" style="3" customWidth="1"/>
    <col min="7" max="7" width="15.42578125" style="3" customWidth="1"/>
    <col min="8" max="8" width="16.140625" style="3" customWidth="1"/>
    <col min="9" max="16384" width="11.42578125" style="3"/>
  </cols>
  <sheetData>
    <row r="7" spans="1:11" ht="13.5" thickBot="1"/>
    <row r="8" spans="1:11" ht="15" customHeight="1">
      <c r="A8" s="37" t="s">
        <v>7</v>
      </c>
      <c r="B8" s="38"/>
      <c r="C8" s="38"/>
      <c r="D8" s="38"/>
      <c r="E8" s="38"/>
      <c r="F8" s="38"/>
      <c r="G8" s="38"/>
      <c r="H8" s="39"/>
    </row>
    <row r="9" spans="1:11" ht="15" customHeight="1">
      <c r="A9" s="40" t="s">
        <v>8</v>
      </c>
      <c r="B9" s="41"/>
      <c r="C9" s="41"/>
      <c r="D9" s="41"/>
      <c r="E9" s="41"/>
      <c r="F9" s="41"/>
      <c r="G9" s="41"/>
      <c r="H9" s="42"/>
    </row>
    <row r="10" spans="1:11" ht="15" customHeight="1" thickBot="1">
      <c r="A10" s="43" t="s">
        <v>9</v>
      </c>
      <c r="B10" s="44"/>
      <c r="C10" s="44"/>
      <c r="D10" s="44"/>
      <c r="E10" s="44"/>
      <c r="F10" s="44"/>
      <c r="G10" s="44"/>
      <c r="H10" s="45"/>
    </row>
    <row r="11" spans="1:11" ht="3.75" customHeight="1" thickBot="1"/>
    <row r="12" spans="1:11" ht="33" customHeight="1" thickBot="1">
      <c r="A12" s="46" t="s">
        <v>47</v>
      </c>
      <c r="B12" s="47"/>
      <c r="C12" s="47"/>
      <c r="D12" s="47"/>
      <c r="E12" s="47"/>
      <c r="F12" s="47"/>
      <c r="G12" s="47"/>
      <c r="H12" s="48"/>
      <c r="I12" s="2"/>
      <c r="J12" s="2"/>
      <c r="K12" s="2"/>
    </row>
    <row r="13" spans="1:11" ht="3.75" customHeight="1" thickBot="1">
      <c r="B13" s="1"/>
      <c r="C13" s="1"/>
      <c r="D13" s="1"/>
      <c r="E13" s="1"/>
      <c r="F13" s="1"/>
      <c r="G13" s="1"/>
      <c r="H13" s="1"/>
      <c r="I13" s="2"/>
      <c r="J13" s="2"/>
      <c r="K13" s="2"/>
    </row>
    <row r="14" spans="1:11" ht="19.5" customHeight="1" thickBot="1">
      <c r="A14" s="49">
        <v>2019</v>
      </c>
      <c r="B14" s="50"/>
      <c r="C14" s="50"/>
      <c r="D14" s="50"/>
      <c r="E14" s="50"/>
      <c r="F14" s="50"/>
      <c r="G14" s="50"/>
      <c r="H14" s="51"/>
    </row>
    <row r="15" spans="1:11" ht="15.75" customHeight="1" thickBot="1">
      <c r="A15" s="32" t="s">
        <v>48</v>
      </c>
      <c r="B15" s="32" t="s">
        <v>0</v>
      </c>
      <c r="C15" s="34" t="s">
        <v>1</v>
      </c>
      <c r="D15" s="35"/>
      <c r="E15" s="35"/>
      <c r="F15" s="35"/>
      <c r="G15" s="35"/>
      <c r="H15" s="36"/>
    </row>
    <row r="16" spans="1:11" s="4" customFormat="1" ht="64.5" thickBot="1">
      <c r="A16" s="33"/>
      <c r="B16" s="33"/>
      <c r="C16" s="25" t="s">
        <v>2</v>
      </c>
      <c r="D16" s="25" t="s">
        <v>3</v>
      </c>
      <c r="E16" s="25" t="s">
        <v>4</v>
      </c>
      <c r="F16" s="25" t="s">
        <v>5</v>
      </c>
      <c r="G16" s="25" t="s">
        <v>6</v>
      </c>
      <c r="H16" s="25" t="s">
        <v>50</v>
      </c>
    </row>
    <row r="17" spans="1:10" s="4" customFormat="1" ht="18" customHeight="1">
      <c r="A17" s="27">
        <v>41</v>
      </c>
      <c r="B17" s="21" t="s">
        <v>49</v>
      </c>
      <c r="C17" s="17">
        <f t="shared" ref="C17:H17" si="0">SUM(C19:C55)</f>
        <v>397807</v>
      </c>
      <c r="D17" s="18">
        <f t="shared" si="0"/>
        <v>366706</v>
      </c>
      <c r="E17" s="17">
        <f t="shared" si="0"/>
        <v>23280</v>
      </c>
      <c r="F17" s="18">
        <f t="shared" si="0"/>
        <v>3518</v>
      </c>
      <c r="G17" s="19">
        <f t="shared" si="0"/>
        <v>1866</v>
      </c>
      <c r="H17" s="20">
        <f t="shared" si="0"/>
        <v>2437</v>
      </c>
    </row>
    <row r="18" spans="1:10" s="4" customFormat="1" ht="9.75" customHeight="1">
      <c r="A18" s="26"/>
      <c r="B18" s="22"/>
      <c r="C18" s="6"/>
      <c r="D18" s="15"/>
      <c r="E18" s="6"/>
      <c r="F18" s="15"/>
      <c r="G18" s="7"/>
      <c r="H18" s="16"/>
    </row>
    <row r="19" spans="1:10" ht="15" customHeight="1">
      <c r="A19" s="27">
        <v>41001</v>
      </c>
      <c r="B19" s="23" t="s">
        <v>11</v>
      </c>
      <c r="C19" s="8">
        <f>D19+E19+F19+G19+H19</f>
        <v>139033</v>
      </c>
      <c r="D19" s="9">
        <v>125832</v>
      </c>
      <c r="E19" s="8">
        <v>11078</v>
      </c>
      <c r="F19" s="9">
        <v>468</v>
      </c>
      <c r="G19" s="8">
        <v>536</v>
      </c>
      <c r="H19" s="10">
        <v>1119</v>
      </c>
      <c r="I19" s="5"/>
      <c r="J19" s="5"/>
    </row>
    <row r="20" spans="1:10" ht="15" customHeight="1">
      <c r="A20" s="27">
        <v>41006</v>
      </c>
      <c r="B20" s="23" t="s">
        <v>12</v>
      </c>
      <c r="C20" s="8">
        <f>D20+E20+F20+G20+H20</f>
        <v>8592</v>
      </c>
      <c r="D20" s="9">
        <v>8098</v>
      </c>
      <c r="E20" s="8">
        <v>323</v>
      </c>
      <c r="F20" s="9">
        <v>116</v>
      </c>
      <c r="G20" s="8">
        <v>9</v>
      </c>
      <c r="H20" s="10">
        <v>46</v>
      </c>
    </row>
    <row r="21" spans="1:10" ht="15" customHeight="1">
      <c r="A21" s="27">
        <v>41013</v>
      </c>
      <c r="B21" s="23" t="s">
        <v>13</v>
      </c>
      <c r="C21" s="8">
        <f t="shared" ref="C21:C55" si="1">D21+E21+F21+G21+H21</f>
        <v>3392</v>
      </c>
      <c r="D21" s="9">
        <v>3162</v>
      </c>
      <c r="E21" s="8">
        <v>113</v>
      </c>
      <c r="F21" s="9">
        <v>75</v>
      </c>
      <c r="G21" s="8">
        <v>28</v>
      </c>
      <c r="H21" s="10">
        <v>14</v>
      </c>
    </row>
    <row r="22" spans="1:10" ht="15" customHeight="1">
      <c r="A22" s="27">
        <v>41016</v>
      </c>
      <c r="B22" s="23" t="s">
        <v>14</v>
      </c>
      <c r="C22" s="8">
        <f t="shared" si="1"/>
        <v>6194</v>
      </c>
      <c r="D22" s="9">
        <v>5797</v>
      </c>
      <c r="E22" s="8">
        <v>220</v>
      </c>
      <c r="F22" s="9">
        <v>88</v>
      </c>
      <c r="G22" s="8">
        <v>57</v>
      </c>
      <c r="H22" s="10">
        <v>32</v>
      </c>
    </row>
    <row r="23" spans="1:10" ht="15" customHeight="1">
      <c r="A23" s="27">
        <v>41020</v>
      </c>
      <c r="B23" s="23" t="s">
        <v>15</v>
      </c>
      <c r="C23" s="8">
        <f t="shared" si="1"/>
        <v>7257</v>
      </c>
      <c r="D23" s="9">
        <v>6791</v>
      </c>
      <c r="E23" s="8">
        <v>308</v>
      </c>
      <c r="F23" s="9">
        <v>101</v>
      </c>
      <c r="G23" s="8">
        <v>32</v>
      </c>
      <c r="H23" s="10">
        <v>25</v>
      </c>
    </row>
    <row r="24" spans="1:10" ht="15" customHeight="1">
      <c r="A24" s="27">
        <v>41026</v>
      </c>
      <c r="B24" s="23" t="s">
        <v>16</v>
      </c>
      <c r="C24" s="8">
        <f t="shared" si="1"/>
        <v>1698</v>
      </c>
      <c r="D24" s="9">
        <v>1540</v>
      </c>
      <c r="E24" s="8">
        <v>112</v>
      </c>
      <c r="F24" s="9">
        <v>27</v>
      </c>
      <c r="G24" s="8">
        <v>15</v>
      </c>
      <c r="H24" s="10">
        <v>4</v>
      </c>
    </row>
    <row r="25" spans="1:10" ht="15" customHeight="1">
      <c r="A25" s="27">
        <v>41078</v>
      </c>
      <c r="B25" s="23" t="s">
        <v>17</v>
      </c>
      <c r="C25" s="8">
        <f t="shared" si="1"/>
        <v>2330</v>
      </c>
      <c r="D25" s="9">
        <v>2170</v>
      </c>
      <c r="E25" s="8">
        <v>79</v>
      </c>
      <c r="F25" s="9">
        <v>62</v>
      </c>
      <c r="G25" s="8">
        <v>15</v>
      </c>
      <c r="H25" s="10">
        <v>4</v>
      </c>
    </row>
    <row r="26" spans="1:10" ht="15" customHeight="1">
      <c r="A26" s="27">
        <v>41132</v>
      </c>
      <c r="B26" s="23" t="s">
        <v>18</v>
      </c>
      <c r="C26" s="8">
        <f t="shared" si="1"/>
        <v>11028</v>
      </c>
      <c r="D26" s="9">
        <v>10303</v>
      </c>
      <c r="E26" s="8">
        <v>551</v>
      </c>
      <c r="F26" s="9">
        <v>85</v>
      </c>
      <c r="G26" s="8">
        <v>54</v>
      </c>
      <c r="H26" s="10">
        <v>35</v>
      </c>
    </row>
    <row r="27" spans="1:10" ht="15" customHeight="1">
      <c r="A27" s="27">
        <v>41206</v>
      </c>
      <c r="B27" s="23" t="s">
        <v>19</v>
      </c>
      <c r="C27" s="8">
        <f t="shared" si="1"/>
        <v>2950</v>
      </c>
      <c r="D27" s="9">
        <v>2801</v>
      </c>
      <c r="E27" s="8">
        <v>49</v>
      </c>
      <c r="F27" s="9">
        <v>82</v>
      </c>
      <c r="G27" s="8">
        <v>11</v>
      </c>
      <c r="H27" s="10">
        <v>7</v>
      </c>
    </row>
    <row r="28" spans="1:10" ht="15" customHeight="1">
      <c r="A28" s="27">
        <v>41244</v>
      </c>
      <c r="B28" s="23" t="s">
        <v>20</v>
      </c>
      <c r="C28" s="8">
        <f t="shared" si="1"/>
        <v>1459</v>
      </c>
      <c r="D28" s="9">
        <v>1385</v>
      </c>
      <c r="E28" s="8">
        <v>28</v>
      </c>
      <c r="F28" s="9">
        <v>32</v>
      </c>
      <c r="G28" s="8">
        <v>6</v>
      </c>
      <c r="H28" s="10">
        <v>8</v>
      </c>
    </row>
    <row r="29" spans="1:10" ht="15" customHeight="1">
      <c r="A29" s="27">
        <v>41298</v>
      </c>
      <c r="B29" s="23" t="s">
        <v>21</v>
      </c>
      <c r="C29" s="8">
        <f t="shared" si="1"/>
        <v>26209</v>
      </c>
      <c r="D29" s="9">
        <v>24229</v>
      </c>
      <c r="E29" s="8">
        <v>1587</v>
      </c>
      <c r="F29" s="9">
        <v>172</v>
      </c>
      <c r="G29" s="8">
        <v>138</v>
      </c>
      <c r="H29" s="10">
        <v>83</v>
      </c>
    </row>
    <row r="30" spans="1:10" ht="15" customHeight="1">
      <c r="A30" s="27">
        <v>41306</v>
      </c>
      <c r="B30" s="23" t="s">
        <v>22</v>
      </c>
      <c r="C30" s="8">
        <f t="shared" si="1"/>
        <v>8909</v>
      </c>
      <c r="D30" s="9">
        <v>8295</v>
      </c>
      <c r="E30" s="8">
        <v>440</v>
      </c>
      <c r="F30" s="9">
        <v>105</v>
      </c>
      <c r="G30" s="8">
        <v>40</v>
      </c>
      <c r="H30" s="10">
        <v>29</v>
      </c>
    </row>
    <row r="31" spans="1:10" ht="15" customHeight="1">
      <c r="A31" s="27">
        <v>41319</v>
      </c>
      <c r="B31" s="23" t="s">
        <v>23</v>
      </c>
      <c r="C31" s="8">
        <f t="shared" si="1"/>
        <v>6259</v>
      </c>
      <c r="D31" s="9">
        <v>5906</v>
      </c>
      <c r="E31" s="8">
        <v>232</v>
      </c>
      <c r="F31" s="9">
        <v>84</v>
      </c>
      <c r="G31" s="8">
        <v>27</v>
      </c>
      <c r="H31" s="10">
        <v>10</v>
      </c>
    </row>
    <row r="32" spans="1:10" ht="15" customHeight="1">
      <c r="A32" s="27">
        <v>41349</v>
      </c>
      <c r="B32" s="23" t="s">
        <v>24</v>
      </c>
      <c r="C32" s="8">
        <f t="shared" si="1"/>
        <v>2806</v>
      </c>
      <c r="D32" s="9">
        <v>2656</v>
      </c>
      <c r="E32" s="8">
        <v>102</v>
      </c>
      <c r="F32" s="9">
        <v>20</v>
      </c>
      <c r="G32" s="8">
        <v>20</v>
      </c>
      <c r="H32" s="10">
        <v>8</v>
      </c>
    </row>
    <row r="33" spans="1:8" ht="15" customHeight="1">
      <c r="A33" s="27">
        <v>41357</v>
      </c>
      <c r="B33" s="23" t="s">
        <v>25</v>
      </c>
      <c r="C33" s="8">
        <f t="shared" si="1"/>
        <v>3767</v>
      </c>
      <c r="D33" s="9">
        <v>3561</v>
      </c>
      <c r="E33" s="8">
        <v>84</v>
      </c>
      <c r="F33" s="9">
        <v>66</v>
      </c>
      <c r="G33" s="8">
        <v>36</v>
      </c>
      <c r="H33" s="10">
        <v>20</v>
      </c>
    </row>
    <row r="34" spans="1:8" ht="15" customHeight="1">
      <c r="A34" s="27">
        <v>41359</v>
      </c>
      <c r="B34" s="23" t="s">
        <v>26</v>
      </c>
      <c r="C34" s="8">
        <f t="shared" si="1"/>
        <v>7682</v>
      </c>
      <c r="D34" s="9">
        <v>7214</v>
      </c>
      <c r="E34" s="8">
        <v>317</v>
      </c>
      <c r="F34" s="9">
        <v>86</v>
      </c>
      <c r="G34" s="8">
        <v>10</v>
      </c>
      <c r="H34" s="10">
        <v>55</v>
      </c>
    </row>
    <row r="35" spans="1:8" ht="15" customHeight="1">
      <c r="A35" s="27">
        <v>41378</v>
      </c>
      <c r="B35" s="23" t="s">
        <v>27</v>
      </c>
      <c r="C35" s="8">
        <f t="shared" si="1"/>
        <v>4299</v>
      </c>
      <c r="D35" s="9">
        <v>4157</v>
      </c>
      <c r="E35" s="8">
        <v>53</v>
      </c>
      <c r="F35" s="9">
        <v>55</v>
      </c>
      <c r="G35" s="8">
        <v>23</v>
      </c>
      <c r="H35" s="10">
        <v>11</v>
      </c>
    </row>
    <row r="36" spans="1:8" ht="15" customHeight="1">
      <c r="A36" s="27">
        <v>41396</v>
      </c>
      <c r="B36" s="23" t="s">
        <v>28</v>
      </c>
      <c r="C36" s="8">
        <f t="shared" si="1"/>
        <v>19104</v>
      </c>
      <c r="D36" s="9">
        <v>17853</v>
      </c>
      <c r="E36" s="8">
        <v>825</v>
      </c>
      <c r="F36" s="9">
        <v>259</v>
      </c>
      <c r="G36" s="8">
        <v>107</v>
      </c>
      <c r="H36" s="10">
        <v>60</v>
      </c>
    </row>
    <row r="37" spans="1:8" ht="15" customHeight="1">
      <c r="A37" s="27">
        <v>41483</v>
      </c>
      <c r="B37" s="23" t="s">
        <v>29</v>
      </c>
      <c r="C37" s="8">
        <f t="shared" si="1"/>
        <v>2141</v>
      </c>
      <c r="D37" s="9">
        <v>2003</v>
      </c>
      <c r="E37" s="8">
        <v>38</v>
      </c>
      <c r="F37" s="9">
        <v>79</v>
      </c>
      <c r="G37" s="8">
        <v>9</v>
      </c>
      <c r="H37" s="10">
        <v>12</v>
      </c>
    </row>
    <row r="38" spans="1:8" ht="15" customHeight="1">
      <c r="A38" s="27">
        <v>41503</v>
      </c>
      <c r="B38" s="23" t="s">
        <v>30</v>
      </c>
      <c r="C38" s="8">
        <f t="shared" si="1"/>
        <v>3441</v>
      </c>
      <c r="D38" s="9">
        <v>3308</v>
      </c>
      <c r="E38" s="8">
        <v>61</v>
      </c>
      <c r="F38" s="9">
        <v>54</v>
      </c>
      <c r="G38" s="8">
        <v>4</v>
      </c>
      <c r="H38" s="10">
        <v>14</v>
      </c>
    </row>
    <row r="39" spans="1:8" ht="15" customHeight="1">
      <c r="A39" s="27">
        <v>41518</v>
      </c>
      <c r="B39" s="23" t="s">
        <v>31</v>
      </c>
      <c r="C39" s="8">
        <f t="shared" si="1"/>
        <v>2449</v>
      </c>
      <c r="D39" s="9">
        <v>2327</v>
      </c>
      <c r="E39" s="8">
        <v>39</v>
      </c>
      <c r="F39" s="9">
        <v>58</v>
      </c>
      <c r="G39" s="8">
        <v>15</v>
      </c>
      <c r="H39" s="10">
        <v>10</v>
      </c>
    </row>
    <row r="40" spans="1:8" ht="15" customHeight="1">
      <c r="A40" s="27">
        <v>41524</v>
      </c>
      <c r="B40" s="23" t="s">
        <v>32</v>
      </c>
      <c r="C40" s="8">
        <f t="shared" si="1"/>
        <v>10504</v>
      </c>
      <c r="D40" s="9">
        <v>9481</v>
      </c>
      <c r="E40" s="8">
        <v>596</v>
      </c>
      <c r="F40" s="9">
        <v>124</v>
      </c>
      <c r="G40" s="8">
        <v>191</v>
      </c>
      <c r="H40" s="10">
        <v>112</v>
      </c>
    </row>
    <row r="41" spans="1:8" ht="15" customHeight="1">
      <c r="A41" s="27">
        <v>41530</v>
      </c>
      <c r="B41" s="23" t="s">
        <v>33</v>
      </c>
      <c r="C41" s="8">
        <f t="shared" si="1"/>
        <v>3366</v>
      </c>
      <c r="D41" s="9">
        <v>3166</v>
      </c>
      <c r="E41" s="8">
        <v>88</v>
      </c>
      <c r="F41" s="9">
        <v>59</v>
      </c>
      <c r="G41" s="8">
        <v>5</v>
      </c>
      <c r="H41" s="10">
        <v>48</v>
      </c>
    </row>
    <row r="42" spans="1:8" ht="15" customHeight="1">
      <c r="A42" s="27">
        <v>41548</v>
      </c>
      <c r="B42" s="23" t="s">
        <v>51</v>
      </c>
      <c r="C42" s="8">
        <f>D42+E42+F42+G42+H42</f>
        <v>5147</v>
      </c>
      <c r="D42" s="9">
        <v>4879</v>
      </c>
      <c r="E42" s="8">
        <v>146</v>
      </c>
      <c r="F42" s="9">
        <v>75</v>
      </c>
      <c r="G42" s="8">
        <v>30</v>
      </c>
      <c r="H42" s="10">
        <v>17</v>
      </c>
    </row>
    <row r="43" spans="1:8" ht="15" customHeight="1">
      <c r="A43" s="27">
        <v>41551</v>
      </c>
      <c r="B43" s="23" t="s">
        <v>34</v>
      </c>
      <c r="C43" s="8">
        <f t="shared" si="1"/>
        <v>45523</v>
      </c>
      <c r="D43" s="9">
        <v>41156</v>
      </c>
      <c r="E43" s="8">
        <v>3685</v>
      </c>
      <c r="F43" s="9">
        <v>251</v>
      </c>
      <c r="G43" s="8">
        <v>128</v>
      </c>
      <c r="H43" s="10">
        <v>303</v>
      </c>
    </row>
    <row r="44" spans="1:8" ht="15" customHeight="1">
      <c r="A44" s="27">
        <v>41615</v>
      </c>
      <c r="B44" s="23" t="s">
        <v>35</v>
      </c>
      <c r="C44" s="8">
        <f t="shared" si="1"/>
        <v>8616</v>
      </c>
      <c r="D44" s="9">
        <v>8057</v>
      </c>
      <c r="E44" s="8">
        <v>367</v>
      </c>
      <c r="F44" s="9">
        <v>56</v>
      </c>
      <c r="G44" s="8">
        <v>52</v>
      </c>
      <c r="H44" s="10">
        <v>84</v>
      </c>
    </row>
    <row r="45" spans="1:8" ht="15" customHeight="1">
      <c r="A45" s="27">
        <v>41660</v>
      </c>
      <c r="B45" s="23" t="s">
        <v>36</v>
      </c>
      <c r="C45" s="8">
        <f t="shared" si="1"/>
        <v>3580</v>
      </c>
      <c r="D45" s="9">
        <v>3375</v>
      </c>
      <c r="E45" s="8">
        <v>118</v>
      </c>
      <c r="F45" s="9">
        <v>66</v>
      </c>
      <c r="G45" s="8">
        <v>2</v>
      </c>
      <c r="H45" s="10">
        <v>19</v>
      </c>
    </row>
    <row r="46" spans="1:8" ht="15" customHeight="1">
      <c r="A46" s="27">
        <v>41668</v>
      </c>
      <c r="B46" s="23" t="s">
        <v>37</v>
      </c>
      <c r="C46" s="8">
        <f t="shared" si="1"/>
        <v>10402</v>
      </c>
      <c r="D46" s="9">
        <v>9734</v>
      </c>
      <c r="E46" s="8">
        <v>441</v>
      </c>
      <c r="F46" s="9">
        <v>127</v>
      </c>
      <c r="G46" s="8">
        <v>13</v>
      </c>
      <c r="H46" s="10">
        <v>87</v>
      </c>
    </row>
    <row r="47" spans="1:8" ht="15" customHeight="1">
      <c r="A47" s="27">
        <v>41676</v>
      </c>
      <c r="B47" s="23" t="s">
        <v>38</v>
      </c>
      <c r="C47" s="8">
        <f t="shared" si="1"/>
        <v>3630</v>
      </c>
      <c r="D47" s="9">
        <v>3390</v>
      </c>
      <c r="E47" s="8">
        <v>129</v>
      </c>
      <c r="F47" s="9">
        <v>68</v>
      </c>
      <c r="G47" s="8">
        <v>28</v>
      </c>
      <c r="H47" s="10">
        <v>15</v>
      </c>
    </row>
    <row r="48" spans="1:8" ht="15" customHeight="1">
      <c r="A48" s="27">
        <v>41770</v>
      </c>
      <c r="B48" s="23" t="s">
        <v>39</v>
      </c>
      <c r="C48" s="8">
        <f t="shared" si="1"/>
        <v>6482</v>
      </c>
      <c r="D48" s="9">
        <v>6159</v>
      </c>
      <c r="E48" s="8">
        <v>201</v>
      </c>
      <c r="F48" s="9">
        <v>93</v>
      </c>
      <c r="G48" s="8">
        <v>23</v>
      </c>
      <c r="H48" s="10">
        <v>6</v>
      </c>
    </row>
    <row r="49" spans="1:8" ht="15" customHeight="1">
      <c r="A49" s="27">
        <v>41791</v>
      </c>
      <c r="B49" s="23" t="s">
        <v>40</v>
      </c>
      <c r="C49" s="8">
        <f t="shared" si="1"/>
        <v>5684</v>
      </c>
      <c r="D49" s="9">
        <v>5397</v>
      </c>
      <c r="E49" s="8">
        <v>151</v>
      </c>
      <c r="F49" s="9">
        <v>81</v>
      </c>
      <c r="G49" s="8">
        <v>40</v>
      </c>
      <c r="H49" s="10">
        <v>15</v>
      </c>
    </row>
    <row r="50" spans="1:8" ht="15" customHeight="1">
      <c r="A50" s="27">
        <v>41799</v>
      </c>
      <c r="B50" s="23" t="s">
        <v>41</v>
      </c>
      <c r="C50" s="8">
        <f t="shared" si="1"/>
        <v>4161</v>
      </c>
      <c r="D50" s="9">
        <v>3978</v>
      </c>
      <c r="E50" s="8">
        <v>65</v>
      </c>
      <c r="F50" s="9">
        <v>76</v>
      </c>
      <c r="G50" s="8">
        <v>25</v>
      </c>
      <c r="H50" s="10">
        <v>17</v>
      </c>
    </row>
    <row r="51" spans="1:8" ht="15" customHeight="1">
      <c r="A51" s="27">
        <v>41801</v>
      </c>
      <c r="B51" s="23" t="s">
        <v>42</v>
      </c>
      <c r="C51" s="8">
        <f t="shared" si="1"/>
        <v>2922</v>
      </c>
      <c r="D51" s="9">
        <v>2733</v>
      </c>
      <c r="E51" s="8">
        <v>113</v>
      </c>
      <c r="F51" s="9">
        <v>49</v>
      </c>
      <c r="G51" s="8">
        <v>21</v>
      </c>
      <c r="H51" s="10">
        <v>6</v>
      </c>
    </row>
    <row r="52" spans="1:8" ht="15" customHeight="1">
      <c r="A52" s="27">
        <v>41797</v>
      </c>
      <c r="B52" s="23" t="s">
        <v>43</v>
      </c>
      <c r="C52" s="8">
        <f t="shared" si="1"/>
        <v>3834</v>
      </c>
      <c r="D52" s="9">
        <v>3622</v>
      </c>
      <c r="E52" s="8">
        <v>99</v>
      </c>
      <c r="F52" s="9">
        <v>60</v>
      </c>
      <c r="G52" s="8">
        <v>43</v>
      </c>
      <c r="H52" s="10">
        <v>10</v>
      </c>
    </row>
    <row r="53" spans="1:8" ht="15" customHeight="1">
      <c r="A53" s="27">
        <v>41807</v>
      </c>
      <c r="B53" s="23" t="s">
        <v>44</v>
      </c>
      <c r="C53" s="8">
        <f t="shared" si="1"/>
        <v>7306</v>
      </c>
      <c r="D53" s="9">
        <v>6915</v>
      </c>
      <c r="E53" s="8">
        <v>263</v>
      </c>
      <c r="F53" s="9">
        <v>66</v>
      </c>
      <c r="G53" s="8">
        <v>19</v>
      </c>
      <c r="H53" s="10">
        <v>43</v>
      </c>
    </row>
    <row r="54" spans="1:8" ht="15" customHeight="1">
      <c r="A54" s="27">
        <v>41872</v>
      </c>
      <c r="B54" s="23" t="s">
        <v>45</v>
      </c>
      <c r="C54" s="8">
        <f t="shared" si="1"/>
        <v>2601</v>
      </c>
      <c r="D54" s="9">
        <v>2453</v>
      </c>
      <c r="E54" s="8">
        <v>47</v>
      </c>
      <c r="F54" s="9">
        <v>49</v>
      </c>
      <c r="G54" s="8">
        <v>28</v>
      </c>
      <c r="H54" s="10">
        <v>24</v>
      </c>
    </row>
    <row r="55" spans="1:8" ht="15" customHeight="1" thickBot="1">
      <c r="A55" s="28">
        <v>41885</v>
      </c>
      <c r="B55" s="24" t="s">
        <v>46</v>
      </c>
      <c r="C55" s="11">
        <f t="shared" si="1"/>
        <v>3050</v>
      </c>
      <c r="D55" s="12">
        <v>2823</v>
      </c>
      <c r="E55" s="11">
        <v>132</v>
      </c>
      <c r="F55" s="12">
        <v>44</v>
      </c>
      <c r="G55" s="11">
        <v>26</v>
      </c>
      <c r="H55" s="13">
        <v>25</v>
      </c>
    </row>
    <row r="56" spans="1:8" ht="8.25" customHeight="1" thickBot="1"/>
    <row r="57" spans="1:8" ht="24" customHeight="1" thickBot="1">
      <c r="A57" s="29" t="s">
        <v>10</v>
      </c>
      <c r="B57" s="30"/>
      <c r="C57" s="30"/>
      <c r="D57" s="30"/>
      <c r="E57" s="30"/>
      <c r="F57" s="31"/>
      <c r="G57" s="14"/>
      <c r="H57" s="14"/>
    </row>
  </sheetData>
  <mergeCells count="9">
    <mergeCell ref="A57:F57"/>
    <mergeCell ref="B15:B16"/>
    <mergeCell ref="C15:H15"/>
    <mergeCell ref="A15:A16"/>
    <mergeCell ref="A8:H8"/>
    <mergeCell ref="A9:H9"/>
    <mergeCell ref="A10:H10"/>
    <mergeCell ref="A12:H12"/>
    <mergeCell ref="A14:H14"/>
  </mergeCells>
  <pageMargins left="0.70866141732283472" right="0.70866141732283472" top="0" bottom="0" header="0" footer="0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sir</cp:lastModifiedBy>
  <cp:lastPrinted>2019-11-27T20:41:41Z</cp:lastPrinted>
  <dcterms:created xsi:type="dcterms:W3CDTF">2014-04-25T15:38:27Z</dcterms:created>
  <dcterms:modified xsi:type="dcterms:W3CDTF">2021-11-10T22:18:07Z</dcterms:modified>
</cp:coreProperties>
</file>