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Mi unidad\1 Planeacion\44 Fase 44\1 Dataset comparativo de todas las evaluaciones agropecuarias\2 Dimension Piscicola\1 UNIR\"/>
    </mc:Choice>
  </mc:AlternateContent>
  <xr:revisionPtr revIDLastSave="0" documentId="13_ncr:1_{94C34716-0E76-430C-B60A-6FB47B8D23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ISCÍCOLA 2012" sheetId="2" r:id="rId1"/>
    <sheet name="PISCÍCOLA 2013" sheetId="3" r:id="rId2"/>
    <sheet name="PISCÍCOLA 2014" sheetId="4" r:id="rId3"/>
    <sheet name="PISCÍCOLA 2015" sheetId="5" r:id="rId4"/>
    <sheet name="PISCÍCOLA 2016" sheetId="6" r:id="rId5"/>
    <sheet name="PISCÍCOLA 2017" sheetId="7" r:id="rId6"/>
    <sheet name="PISCÍCOLA 2018" sheetId="8" r:id="rId7"/>
    <sheet name="PISCÍCOLA 2019" sheetId="9" r:id="rId8"/>
    <sheet name="PISCÍCOLA 2020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4" i="10" l="1"/>
  <c r="U63" i="10"/>
  <c r="U65" i="10" s="1"/>
  <c r="U64" i="8" l="1"/>
  <c r="U63" i="8"/>
  <c r="U65" i="8" s="1"/>
  <c r="U62" i="8"/>
  <c r="AZ12" i="4"/>
  <c r="R62" i="3"/>
  <c r="R62" i="2"/>
</calcChain>
</file>

<file path=xl/sharedStrings.xml><?xml version="1.0" encoding="utf-8"?>
<sst xmlns="http://schemas.openxmlformats.org/spreadsheetml/2006/main" count="2814" uniqueCount="139">
  <si>
    <t>DEPARTAMENTO DEL HUILA</t>
  </si>
  <si>
    <t>SECRETARÍA DE AGRICULTURA Y MINERÍA</t>
  </si>
  <si>
    <t>EVALUACIÓN PISCÍCOLA AÑO 2012</t>
  </si>
  <si>
    <t>EVALUCIÓN PISCÍCOLA AÑO 2012</t>
  </si>
  <si>
    <t>INFRAESTRUCTURA DE PRODUCCIÒN PISCÍCOLA</t>
  </si>
  <si>
    <t>PRODUCCION EN JAULAS Y JAULONES</t>
  </si>
  <si>
    <t>PRODUCCIÒN EN ESTANQUES</t>
  </si>
  <si>
    <t>PRODUCCIÓN EN ESTANQUES</t>
  </si>
  <si>
    <t>PRODUCCIÒN TOTAL</t>
  </si>
  <si>
    <t>VOLVER AL ÍNDICE</t>
  </si>
  <si>
    <t>MUNICIPIOS</t>
  </si>
  <si>
    <t>ESTANQUES EN TIERRA</t>
  </si>
  <si>
    <t>EN JAULAS Y JAULONES FLOTANTES</t>
  </si>
  <si>
    <t>TILAPIA</t>
  </si>
  <si>
    <t>TILAPIA ROJA</t>
  </si>
  <si>
    <t>CACHAMA</t>
  </si>
  <si>
    <t>CARPA</t>
  </si>
  <si>
    <t>TRUCHA</t>
  </si>
  <si>
    <t>MOJARRA PLATEADA</t>
  </si>
  <si>
    <t>BOCACHICO</t>
  </si>
  <si>
    <t>SABALO</t>
  </si>
  <si>
    <t>UNIDADES</t>
  </si>
  <si>
    <t>CANTIDAD DE ESTANQUES</t>
  </si>
  <si>
    <t>AREA ESTIMADA</t>
  </si>
  <si>
    <t>CANTIDAD DE</t>
  </si>
  <si>
    <t>CANTDAD DE</t>
  </si>
  <si>
    <t>ESPEJO DE</t>
  </si>
  <si>
    <t>PESO DE LA</t>
  </si>
  <si>
    <t>No. ALEVINOS</t>
  </si>
  <si>
    <t>PESO PROM</t>
  </si>
  <si>
    <t>PRODUCTORAS</t>
  </si>
  <si>
    <t>TOTALES</t>
  </si>
  <si>
    <t>EN USO</t>
  </si>
  <si>
    <t>DESOCUPADOS</t>
  </si>
  <si>
    <r>
      <t>ESPEJO AGUA(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</si>
  <si>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t>JAULONES</t>
  </si>
  <si>
    <t>JAULAS</t>
  </si>
  <si>
    <r>
      <t>AGUA(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</si>
  <si>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t>COSECHA Kg</t>
  </si>
  <si>
    <t>S</t>
  </si>
  <si>
    <t>C</t>
  </si>
  <si>
    <t>UNIDAD (Gs)</t>
  </si>
  <si>
    <t>NORTE</t>
  </si>
  <si>
    <t>Neiva</t>
  </si>
  <si>
    <t/>
  </si>
  <si>
    <t>Aipe</t>
  </si>
  <si>
    <t>Algeciras</t>
  </si>
  <si>
    <t>Baraya</t>
  </si>
  <si>
    <t>Campoalegre</t>
  </si>
  <si>
    <t>Colombia</t>
  </si>
  <si>
    <t>Hobo</t>
  </si>
  <si>
    <t>Iquira</t>
  </si>
  <si>
    <t xml:space="preserve">Palermo </t>
  </si>
  <si>
    <t>Palermo</t>
  </si>
  <si>
    <t>palermo</t>
  </si>
  <si>
    <t>Rivera</t>
  </si>
  <si>
    <t>Santa Maria</t>
  </si>
  <si>
    <t>Tello</t>
  </si>
  <si>
    <t>Teruel</t>
  </si>
  <si>
    <t>Villavieja</t>
  </si>
  <si>
    <t xml:space="preserve">Yaguará  </t>
  </si>
  <si>
    <t xml:space="preserve">Yaguará </t>
  </si>
  <si>
    <t>OCCIDENTE</t>
  </si>
  <si>
    <t>La PLata</t>
  </si>
  <si>
    <t>La Argentina</t>
  </si>
  <si>
    <t>Nátaga</t>
  </si>
  <si>
    <t>Paicol</t>
  </si>
  <si>
    <t>Tesalia</t>
  </si>
  <si>
    <t>CENTRO</t>
  </si>
  <si>
    <t>Garzón</t>
  </si>
  <si>
    <t>Agrado</t>
  </si>
  <si>
    <t>Altamira</t>
  </si>
  <si>
    <t>Gigante</t>
  </si>
  <si>
    <t>Guadalupe</t>
  </si>
  <si>
    <t>Pital</t>
  </si>
  <si>
    <t>Suaza</t>
  </si>
  <si>
    <t>Tarqui</t>
  </si>
  <si>
    <t>SUR</t>
  </si>
  <si>
    <t xml:space="preserve">Pitalito </t>
  </si>
  <si>
    <t>Pitalito</t>
  </si>
  <si>
    <t>Acevedo</t>
  </si>
  <si>
    <t>Elias</t>
  </si>
  <si>
    <t>Isnos</t>
  </si>
  <si>
    <t>Oporapa</t>
  </si>
  <si>
    <t>Palestina</t>
  </si>
  <si>
    <t>Saladoblanco</t>
  </si>
  <si>
    <t>San Agustín</t>
  </si>
  <si>
    <t>Timaná</t>
  </si>
  <si>
    <t>TOTAL DPTO.</t>
  </si>
  <si>
    <t>FUENTE: Secretaría de Agricultura y Minería. Observatorio de Territorios Rurales. Evaluaciones Agropecuarias Municipales 2012</t>
  </si>
  <si>
    <r>
      <t xml:space="preserve">CONVENCIONES: </t>
    </r>
    <r>
      <rPr>
        <b/>
        <sz val="10"/>
        <rFont val="Arial"/>
        <family val="2"/>
      </rPr>
      <t>S: Sembrados                     C: Cosechados</t>
    </r>
  </si>
  <si>
    <t>NOTA: Promedio cosecha por año de mojarra roja es de dos (2), las demás especies un ciclo año</t>
  </si>
  <si>
    <t>EVALUACIÓN PISCÍCOLA AÑO 2013</t>
  </si>
  <si>
    <t>EVALUCIÓN PISCÍCOLA AÑO 2013</t>
  </si>
  <si>
    <t>FUENTE: Secretaría de Agricultura y Minería. Observatorio de Territorios Rurales. Evaluaciones Agropecuarias Municipales 2013</t>
  </si>
  <si>
    <t xml:space="preserve">              Cadena Productiva Piscícola</t>
  </si>
  <si>
    <t>EVALUACIÓN PISCÍCOLA AÑO 2014</t>
  </si>
  <si>
    <t>EVALUCIÓN PISCÍCOLA AÑO 2014</t>
  </si>
  <si>
    <t>FUENTE: Secretaría de Agricultura y Minería. Observatorio de Territorios Rurales. Evaluaciones Agropecuarias Municipales 2014</t>
  </si>
  <si>
    <t>EVALUACIÓN PISCÍCOLA AÑO 2015</t>
  </si>
  <si>
    <t>EVALUCIÓN PISCÍCOLA AÑO 2015</t>
  </si>
  <si>
    <t>FUENTE: Secretaría de Agricultura y Minería. Observatorio de Territorios Rurales. Evaluaciones Agropecuarias Municipales 2015</t>
  </si>
  <si>
    <t xml:space="preserve">                  Cadena Productiva Piscícola. Censo de Producción Piscícola Embalse de Betania 2015</t>
  </si>
  <si>
    <t xml:space="preserve">Producción Betania: </t>
  </si>
  <si>
    <t>ROJA %</t>
  </si>
  <si>
    <t>NEGRA %</t>
  </si>
  <si>
    <t>TOTAL %</t>
  </si>
  <si>
    <t>HOBO</t>
  </si>
  <si>
    <t>CAMPOALEGRE</t>
  </si>
  <si>
    <t>YAGUARÁ</t>
  </si>
  <si>
    <t>TOTAL</t>
  </si>
  <si>
    <t>NOTA: Promedio cosecha por año de tilapia es de dos (2), las demás especies un ciclo año</t>
  </si>
  <si>
    <r>
      <t xml:space="preserve">CONVENCIONES: </t>
    </r>
    <r>
      <rPr>
        <b/>
        <sz val="9"/>
        <rFont val="Arial"/>
        <family val="2"/>
      </rPr>
      <t>S: Sembrados                     C: Cosechados</t>
    </r>
  </si>
  <si>
    <t>EVALUACIÓN PISCÍCOLA AÑO 2016</t>
  </si>
  <si>
    <t>EVALUCIÓN PISCÍCOLA AÑO 2016</t>
  </si>
  <si>
    <t>FUENTE: Secretaría de Agricultura y Minería. Observatorio de Territorios Rurales. Evaluaciones Agropecuarias Municipales 2016</t>
  </si>
  <si>
    <t>PLATEADA %</t>
  </si>
  <si>
    <t>EVALUACIÓN PISCÍCOLA AÑO 2017</t>
  </si>
  <si>
    <t>EVALUCIÓN PISCÍCOLA AÑO 2017</t>
  </si>
  <si>
    <t>PRODUCCIÒN EN TIERRA</t>
  </si>
  <si>
    <t>PRODUCCIÓN EN TIERRA</t>
  </si>
  <si>
    <t>SISTEMA DE PRODUCCIÓN EN TIERRA</t>
  </si>
  <si>
    <t>SISTEMAS EN JAULAS Y JAULONES FLOTANTES</t>
  </si>
  <si>
    <t>TILAPIA PLATEADA</t>
  </si>
  <si>
    <t>OTRAS TECNOLOGÍAS UNIDADES</t>
  </si>
  <si>
    <r>
      <t>ÁREA TOTAL ESPEJO DE AGUA ESTIMADA TIERRA M</t>
    </r>
    <r>
      <rPr>
        <b/>
        <vertAlign val="superscript"/>
        <sz val="9"/>
        <rFont val="Arial"/>
        <family val="2"/>
      </rPr>
      <t>2</t>
    </r>
  </si>
  <si>
    <t>JAULAS Y JAULONES</t>
  </si>
  <si>
    <t>FUENTE: Secretaría de Agricultura y Minería. Observatorio de Territorios Rurales. Evaluaciones Agropecuarias Municipales 2017</t>
  </si>
  <si>
    <t>EVALUACIÓN PISCÍCOLA AÑO 2018</t>
  </si>
  <si>
    <t>EVALUCIÓN PISCÍCOLA AÑO 2018</t>
  </si>
  <si>
    <t>FUENTE: Secretaría de Agricultura y Minería. Observatorio de Territorios Rurales. Evaluaciones Agropecuarias Municipales 2018</t>
  </si>
  <si>
    <t>EVALUACIÓN PISCÍCOLA AÑO 2019</t>
  </si>
  <si>
    <t>EVALUCIÓN PISCÍCOLA AÑO 2019</t>
  </si>
  <si>
    <t>FUENTE: Secretaría de Agricultura y Minería. Observatorio de Territorios Rurales. Evaluaciones Agropecuarias Municipales 2019</t>
  </si>
  <si>
    <t>TON</t>
  </si>
  <si>
    <t>TOTAL TON</t>
  </si>
  <si>
    <t>EVALUACIÓN PISCÍCOLA AÑO 2020</t>
  </si>
  <si>
    <t>20EVALUCIÓN PISCÍCOLA AÑO 2020</t>
  </si>
  <si>
    <t>FUENTE: Secretaría de Agricultura y Minería. Observatorio de Territorios Rurales. Evaluaciones Agropecuarias Municipales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</si>
</sst>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1" xfId="1" applyFont="1" applyBorder="1"/>
    <xf numFmtId="0" fontId="4" fillId="0" borderId="0" xfId="1" applyFont="1"/>
    <xf numFmtId="3" fontId="1" fillId="0" borderId="0" xfId="1" applyNumberFormat="1"/>
    <xf numFmtId="0" fontId="3" fillId="0" borderId="0" xfId="1" applyFont="1" applyAlignment="1">
      <alignment horizontal="right"/>
    </xf>
    <xf numFmtId="3" fontId="4" fillId="0" borderId="1" xfId="1" applyNumberFormat="1" applyFont="1" applyBorder="1"/>
    <xf numFmtId="0" fontId="3" fillId="2" borderId="2" xfId="1" applyFont="1" applyFill="1" applyBorder="1"/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3" fillId="2" borderId="6" xfId="1" applyFont="1" applyFill="1" applyBorder="1"/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3" fillId="0" borderId="0" xfId="1" applyFont="1" applyAlignment="1">
      <alignment horizontal="centerContinuous"/>
    </xf>
    <xf numFmtId="0" fontId="2" fillId="3" borderId="13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6" fillId="2" borderId="15" xfId="2" applyFont="1" applyFill="1" applyBorder="1" applyAlignment="1" applyProtection="1">
      <alignment horizontal="center"/>
    </xf>
    <xf numFmtId="0" fontId="6" fillId="2" borderId="16" xfId="2" applyFont="1" applyFill="1" applyBorder="1" applyAlignment="1" applyProtection="1">
      <alignment horizontal="center"/>
    </xf>
    <xf numFmtId="0" fontId="3" fillId="2" borderId="17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20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center"/>
    </xf>
    <xf numFmtId="0" fontId="7" fillId="3" borderId="23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27" xfId="1" applyFont="1" applyFill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29" xfId="1" applyFont="1" applyFill="1" applyBorder="1" applyAlignment="1">
      <alignment horizontal="center"/>
    </xf>
    <xf numFmtId="0" fontId="3" fillId="3" borderId="30" xfId="1" applyFont="1" applyFill="1" applyBorder="1" applyAlignment="1">
      <alignment horizontal="center"/>
    </xf>
    <xf numFmtId="0" fontId="3" fillId="3" borderId="31" xfId="1" applyFont="1" applyFill="1" applyBorder="1" applyAlignment="1">
      <alignment horizontal="center"/>
    </xf>
    <xf numFmtId="0" fontId="3" fillId="3" borderId="32" xfId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"/>
    </xf>
    <xf numFmtId="0" fontId="3" fillId="3" borderId="34" xfId="1" applyFont="1" applyFill="1" applyBorder="1" applyAlignment="1">
      <alignment horizontal="center"/>
    </xf>
    <xf numFmtId="0" fontId="3" fillId="2" borderId="17" xfId="1" applyFont="1" applyFill="1" applyBorder="1"/>
    <xf numFmtId="0" fontId="7" fillId="3" borderId="35" xfId="1" applyFont="1" applyFill="1" applyBorder="1" applyAlignment="1">
      <alignment horizontal="center"/>
    </xf>
    <xf numFmtId="0" fontId="7" fillId="3" borderId="36" xfId="1" applyFont="1" applyFill="1" applyBorder="1" applyAlignment="1">
      <alignment horizontal="center"/>
    </xf>
    <xf numFmtId="0" fontId="7" fillId="3" borderId="37" xfId="1" applyFont="1" applyFill="1" applyBorder="1" applyAlignment="1">
      <alignment horizontal="center"/>
    </xf>
    <xf numFmtId="0" fontId="7" fillId="3" borderId="38" xfId="1" applyFont="1" applyFill="1" applyBorder="1" applyAlignment="1">
      <alignment horizontal="center"/>
    </xf>
    <xf numFmtId="0" fontId="7" fillId="3" borderId="39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center"/>
    </xf>
    <xf numFmtId="0" fontId="7" fillId="3" borderId="40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3" fillId="2" borderId="24" xfId="1" applyFont="1" applyFill="1" applyBorder="1"/>
    <xf numFmtId="0" fontId="8" fillId="3" borderId="41" xfId="1" applyFont="1" applyFill="1" applyBorder="1" applyAlignment="1">
      <alignment horizontal="center"/>
    </xf>
    <xf numFmtId="0" fontId="8" fillId="3" borderId="18" xfId="1" applyFont="1" applyFill="1" applyBorder="1" applyAlignment="1">
      <alignment horizontal="center"/>
    </xf>
    <xf numFmtId="0" fontId="8" fillId="3" borderId="42" xfId="1" applyFont="1" applyFill="1" applyBorder="1" applyAlignment="1">
      <alignment horizontal="center"/>
    </xf>
    <xf numFmtId="0" fontId="8" fillId="3" borderId="43" xfId="1" applyFont="1" applyFill="1" applyBorder="1" applyAlignment="1">
      <alignment horizontal="center"/>
    </xf>
    <xf numFmtId="0" fontId="8" fillId="3" borderId="39" xfId="1" applyFont="1" applyFill="1" applyBorder="1" applyAlignment="1">
      <alignment horizontal="center"/>
    </xf>
    <xf numFmtId="0" fontId="8" fillId="3" borderId="40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8" fillId="3" borderId="44" xfId="1" applyFont="1" applyFill="1" applyBorder="1" applyAlignment="1">
      <alignment horizontal="center"/>
    </xf>
    <xf numFmtId="0" fontId="8" fillId="3" borderId="45" xfId="1" applyFont="1" applyFill="1" applyBorder="1" applyAlignment="1">
      <alignment horizontal="center"/>
    </xf>
    <xf numFmtId="17" fontId="7" fillId="3" borderId="46" xfId="1" applyNumberFormat="1" applyFont="1" applyFill="1" applyBorder="1" applyAlignment="1">
      <alignment horizontal="center"/>
    </xf>
    <xf numFmtId="0" fontId="7" fillId="3" borderId="47" xfId="1" applyFont="1" applyFill="1" applyBorder="1" applyAlignment="1">
      <alignment horizontal="center"/>
    </xf>
    <xf numFmtId="0" fontId="7" fillId="3" borderId="48" xfId="1" applyFont="1" applyFill="1" applyBorder="1" applyAlignment="1">
      <alignment horizontal="center"/>
    </xf>
    <xf numFmtId="0" fontId="7" fillId="3" borderId="49" xfId="1" applyFont="1" applyFill="1" applyBorder="1" applyAlignment="1">
      <alignment horizontal="center"/>
    </xf>
    <xf numFmtId="17" fontId="7" fillId="3" borderId="41" xfId="1" applyNumberFormat="1" applyFont="1" applyFill="1" applyBorder="1" applyAlignment="1">
      <alignment horizontal="center"/>
    </xf>
    <xf numFmtId="17" fontId="7" fillId="3" borderId="50" xfId="1" applyNumberFormat="1" applyFont="1" applyFill="1" applyBorder="1" applyAlignment="1">
      <alignment horizontal="center"/>
    </xf>
    <xf numFmtId="0" fontId="7" fillId="3" borderId="51" xfId="1" applyFont="1" applyFill="1" applyBorder="1" applyAlignment="1">
      <alignment horizontal="center"/>
    </xf>
    <xf numFmtId="17" fontId="7" fillId="0" borderId="0" xfId="1" applyNumberFormat="1" applyFont="1" applyAlignment="1">
      <alignment horizontal="center"/>
    </xf>
    <xf numFmtId="0" fontId="3" fillId="2" borderId="52" xfId="1" applyFont="1" applyFill="1" applyBorder="1"/>
    <xf numFmtId="0" fontId="8" fillId="3" borderId="53" xfId="1" applyFont="1" applyFill="1" applyBorder="1" applyAlignment="1">
      <alignment horizontal="center"/>
    </xf>
    <xf numFmtId="0" fontId="8" fillId="3" borderId="48" xfId="1" applyFont="1" applyFill="1" applyBorder="1" applyAlignment="1">
      <alignment horizontal="center"/>
    </xf>
    <xf numFmtId="0" fontId="8" fillId="3" borderId="47" xfId="1" applyFont="1" applyFill="1" applyBorder="1" applyAlignment="1">
      <alignment horizontal="center"/>
    </xf>
    <xf numFmtId="17" fontId="8" fillId="3" borderId="54" xfId="1" applyNumberFormat="1" applyFont="1" applyFill="1" applyBorder="1" applyAlignment="1">
      <alignment horizontal="center"/>
    </xf>
    <xf numFmtId="0" fontId="8" fillId="3" borderId="55" xfId="1" applyFont="1" applyFill="1" applyBorder="1" applyAlignment="1">
      <alignment horizontal="center"/>
    </xf>
    <xf numFmtId="17" fontId="8" fillId="3" borderId="51" xfId="1" applyNumberFormat="1" applyFont="1" applyFill="1" applyBorder="1" applyAlignment="1">
      <alignment horizontal="center"/>
    </xf>
    <xf numFmtId="17" fontId="8" fillId="0" borderId="0" xfId="1" applyNumberFormat="1" applyFont="1" applyAlignment="1">
      <alignment horizontal="center"/>
    </xf>
    <xf numFmtId="0" fontId="8" fillId="3" borderId="56" xfId="1" applyFont="1" applyFill="1" applyBorder="1" applyAlignment="1">
      <alignment horizontal="center"/>
    </xf>
    <xf numFmtId="0" fontId="3" fillId="3" borderId="57" xfId="1" applyFont="1" applyFill="1" applyBorder="1"/>
    <xf numFmtId="3" fontId="3" fillId="3" borderId="58" xfId="1" applyNumberFormat="1" applyFont="1" applyFill="1" applyBorder="1"/>
    <xf numFmtId="3" fontId="3" fillId="3" borderId="28" xfId="1" applyNumberFormat="1" applyFont="1" applyFill="1" applyBorder="1"/>
    <xf numFmtId="3" fontId="3" fillId="3" borderId="59" xfId="1" applyNumberFormat="1" applyFont="1" applyFill="1" applyBorder="1"/>
    <xf numFmtId="3" fontId="3" fillId="3" borderId="60" xfId="1" applyNumberFormat="1" applyFont="1" applyFill="1" applyBorder="1"/>
    <xf numFmtId="3" fontId="3" fillId="3" borderId="61" xfId="1" applyNumberFormat="1" applyFont="1" applyFill="1" applyBorder="1"/>
    <xf numFmtId="3" fontId="3" fillId="3" borderId="62" xfId="1" applyNumberFormat="1" applyFont="1" applyFill="1" applyBorder="1"/>
    <xf numFmtId="3" fontId="3" fillId="0" borderId="0" xfId="1" applyNumberFormat="1" applyFont="1"/>
    <xf numFmtId="0" fontId="3" fillId="3" borderId="24" xfId="1" applyFont="1" applyFill="1" applyBorder="1"/>
    <xf numFmtId="3" fontId="3" fillId="3" borderId="39" xfId="1" applyNumberFormat="1" applyFont="1" applyFill="1" applyBorder="1"/>
    <xf numFmtId="3" fontId="3" fillId="3" borderId="35" xfId="1" applyNumberFormat="1" applyFont="1" applyFill="1" applyBorder="1"/>
    <xf numFmtId="3" fontId="3" fillId="3" borderId="36" xfId="1" applyNumberFormat="1" applyFont="1" applyFill="1" applyBorder="1"/>
    <xf numFmtId="0" fontId="3" fillId="3" borderId="38" xfId="1" applyFont="1" applyFill="1" applyBorder="1" applyAlignment="1">
      <alignment horizontal="right"/>
    </xf>
    <xf numFmtId="0" fontId="1" fillId="3" borderId="63" xfId="1" applyFill="1" applyBorder="1"/>
    <xf numFmtId="3" fontId="3" fillId="3" borderId="37" xfId="1" applyNumberFormat="1" applyFont="1" applyFill="1" applyBorder="1"/>
    <xf numFmtId="0" fontId="3" fillId="3" borderId="38" xfId="1" applyFont="1" applyFill="1" applyBorder="1"/>
    <xf numFmtId="0" fontId="3" fillId="3" borderId="64" xfId="1" applyFont="1" applyFill="1" applyBorder="1"/>
    <xf numFmtId="0" fontId="3" fillId="3" borderId="65" xfId="1" applyFont="1" applyFill="1" applyBorder="1"/>
    <xf numFmtId="3" fontId="3" fillId="3" borderId="22" xfId="1" applyNumberFormat="1" applyFont="1" applyFill="1" applyBorder="1"/>
    <xf numFmtId="3" fontId="3" fillId="3" borderId="23" xfId="1" applyNumberFormat="1" applyFont="1" applyFill="1" applyBorder="1"/>
    <xf numFmtId="0" fontId="10" fillId="0" borderId="66" xfId="1" applyFont="1" applyBorder="1"/>
    <xf numFmtId="3" fontId="10" fillId="0" borderId="67" xfId="1" applyNumberFormat="1" applyFont="1" applyBorder="1" applyAlignment="1">
      <alignment horizontal="right"/>
    </xf>
    <xf numFmtId="3" fontId="10" fillId="0" borderId="19" xfId="1" applyNumberFormat="1" applyFont="1" applyBorder="1" applyAlignment="1">
      <alignment horizontal="right"/>
    </xf>
    <xf numFmtId="3" fontId="10" fillId="0" borderId="68" xfId="1" applyNumberFormat="1" applyFont="1" applyBorder="1" applyAlignment="1">
      <alignment horizontal="right"/>
    </xf>
    <xf numFmtId="3" fontId="10" fillId="0" borderId="69" xfId="1" applyNumberFormat="1" applyFont="1" applyBorder="1" applyAlignment="1">
      <alignment horizontal="right"/>
    </xf>
    <xf numFmtId="3" fontId="10" fillId="0" borderId="70" xfId="1" applyNumberFormat="1" applyFont="1" applyBorder="1" applyAlignment="1">
      <alignment horizontal="right"/>
    </xf>
    <xf numFmtId="3" fontId="10" fillId="0" borderId="0" xfId="1" applyNumberFormat="1" applyFont="1" applyAlignment="1">
      <alignment horizontal="right"/>
    </xf>
    <xf numFmtId="3" fontId="10" fillId="0" borderId="71" xfId="1" applyNumberFormat="1" applyFont="1" applyBorder="1"/>
    <xf numFmtId="3" fontId="10" fillId="0" borderId="69" xfId="1" applyNumberFormat="1" applyFont="1" applyBorder="1"/>
    <xf numFmtId="3" fontId="10" fillId="0" borderId="67" xfId="1" applyNumberFormat="1" applyFont="1" applyBorder="1"/>
    <xf numFmtId="3" fontId="10" fillId="0" borderId="18" xfId="1" applyNumberFormat="1" applyFont="1" applyBorder="1" applyAlignment="1">
      <alignment horizontal="right"/>
    </xf>
    <xf numFmtId="1" fontId="10" fillId="0" borderId="68" xfId="1" applyNumberFormat="1" applyFont="1" applyBorder="1"/>
    <xf numFmtId="3" fontId="10" fillId="0" borderId="42" xfId="1" applyNumberFormat="1" applyFont="1" applyBorder="1"/>
    <xf numFmtId="1" fontId="10" fillId="0" borderId="0" xfId="1" applyNumberFormat="1" applyFont="1"/>
    <xf numFmtId="3" fontId="10" fillId="0" borderId="18" xfId="1" applyNumberFormat="1" applyFont="1" applyBorder="1" applyAlignment="1">
      <alignment horizontal="center"/>
    </xf>
    <xf numFmtId="3" fontId="10" fillId="0" borderId="18" xfId="1" applyNumberFormat="1" applyFont="1" applyBorder="1"/>
    <xf numFmtId="3" fontId="10" fillId="0" borderId="72" xfId="1" applyNumberFormat="1" applyFont="1" applyBorder="1"/>
    <xf numFmtId="3" fontId="10" fillId="0" borderId="45" xfId="1" applyNumberFormat="1" applyFont="1" applyBorder="1"/>
    <xf numFmtId="3" fontId="10" fillId="4" borderId="69" xfId="1" applyNumberFormat="1" applyFont="1" applyFill="1" applyBorder="1"/>
    <xf numFmtId="1" fontId="10" fillId="0" borderId="20" xfId="1" applyNumberFormat="1" applyFont="1" applyBorder="1"/>
    <xf numFmtId="1" fontId="10" fillId="0" borderId="70" xfId="1" applyNumberFormat="1" applyFont="1" applyBorder="1"/>
    <xf numFmtId="3" fontId="10" fillId="0" borderId="42" xfId="1" applyNumberFormat="1" applyFont="1" applyBorder="1" applyAlignment="1">
      <alignment horizontal="right"/>
    </xf>
    <xf numFmtId="3" fontId="1" fillId="4" borderId="72" xfId="1" applyNumberFormat="1" applyFill="1" applyBorder="1"/>
    <xf numFmtId="0" fontId="1" fillId="0" borderId="67" xfId="1" applyBorder="1"/>
    <xf numFmtId="1" fontId="1" fillId="0" borderId="20" xfId="1" applyNumberFormat="1" applyBorder="1"/>
    <xf numFmtId="0" fontId="1" fillId="0" borderId="72" xfId="1" applyBorder="1"/>
    <xf numFmtId="0" fontId="1" fillId="0" borderId="20" xfId="1" applyBorder="1"/>
    <xf numFmtId="0" fontId="3" fillId="3" borderId="66" xfId="1" applyFont="1" applyFill="1" applyBorder="1"/>
    <xf numFmtId="3" fontId="3" fillId="3" borderId="67" xfId="1" applyNumberFormat="1" applyFont="1" applyFill="1" applyBorder="1" applyAlignment="1">
      <alignment horizontal="right"/>
    </xf>
    <xf numFmtId="3" fontId="3" fillId="3" borderId="19" xfId="1" applyNumberFormat="1" applyFont="1" applyFill="1" applyBorder="1" applyAlignment="1">
      <alignment horizontal="right"/>
    </xf>
    <xf numFmtId="3" fontId="3" fillId="3" borderId="68" xfId="1" applyNumberFormat="1" applyFont="1" applyFill="1" applyBorder="1" applyAlignment="1">
      <alignment horizontal="right"/>
    </xf>
    <xf numFmtId="3" fontId="3" fillId="3" borderId="69" xfId="1" applyNumberFormat="1" applyFont="1" applyFill="1" applyBorder="1" applyAlignment="1">
      <alignment horizontal="right"/>
    </xf>
    <xf numFmtId="3" fontId="3" fillId="3" borderId="70" xfId="1" applyNumberFormat="1" applyFont="1" applyFill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3" borderId="71" xfId="1" applyNumberFormat="1" applyFont="1" applyFill="1" applyBorder="1"/>
    <xf numFmtId="3" fontId="3" fillId="3" borderId="18" xfId="1" applyNumberFormat="1" applyFont="1" applyFill="1" applyBorder="1" applyAlignment="1">
      <alignment horizontal="right"/>
    </xf>
    <xf numFmtId="1" fontId="3" fillId="3" borderId="68" xfId="1" applyNumberFormat="1" applyFont="1" applyFill="1" applyBorder="1"/>
    <xf numFmtId="0" fontId="1" fillId="3" borderId="20" xfId="1" applyFill="1" applyBorder="1"/>
    <xf numFmtId="3" fontId="3" fillId="3" borderId="42" xfId="1" applyNumberFormat="1" applyFont="1" applyFill="1" applyBorder="1" applyAlignment="1">
      <alignment horizontal="right"/>
    </xf>
    <xf numFmtId="1" fontId="3" fillId="3" borderId="70" xfId="1" applyNumberFormat="1" applyFont="1" applyFill="1" applyBorder="1"/>
    <xf numFmtId="1" fontId="3" fillId="0" borderId="0" xfId="1" applyNumberFormat="1" applyFont="1"/>
    <xf numFmtId="3" fontId="3" fillId="3" borderId="72" xfId="1" applyNumberFormat="1" applyFont="1" applyFill="1" applyBorder="1" applyAlignment="1">
      <alignment horizontal="right"/>
    </xf>
    <xf numFmtId="3" fontId="3" fillId="3" borderId="45" xfId="1" applyNumberFormat="1" applyFont="1" applyFill="1" applyBorder="1" applyAlignment="1">
      <alignment horizontal="right"/>
    </xf>
    <xf numFmtId="1" fontId="3" fillId="3" borderId="68" xfId="1" applyNumberFormat="1" applyFont="1" applyFill="1" applyBorder="1" applyAlignment="1">
      <alignment horizontal="right"/>
    </xf>
    <xf numFmtId="1" fontId="3" fillId="3" borderId="70" xfId="1" applyNumberFormat="1" applyFont="1" applyFill="1" applyBorder="1" applyAlignment="1">
      <alignment horizontal="right"/>
    </xf>
    <xf numFmtId="3" fontId="11" fillId="0" borderId="0" xfId="1" applyNumberFormat="1" applyFont="1" applyAlignment="1">
      <alignment horizontal="right"/>
    </xf>
    <xf numFmtId="0" fontId="11" fillId="0" borderId="17" xfId="1" applyFont="1" applyBorder="1"/>
    <xf numFmtId="3" fontId="10" fillId="0" borderId="46" xfId="1" applyNumberFormat="1" applyFont="1" applyBorder="1" applyAlignment="1">
      <alignment horizontal="right"/>
    </xf>
    <xf numFmtId="3" fontId="10" fillId="0" borderId="38" xfId="1" applyNumberFormat="1" applyFont="1" applyBorder="1" applyAlignment="1">
      <alignment horizontal="right"/>
    </xf>
    <xf numFmtId="3" fontId="10" fillId="0" borderId="41" xfId="1" applyNumberFormat="1" applyFont="1" applyBorder="1" applyAlignment="1">
      <alignment horizontal="right"/>
    </xf>
    <xf numFmtId="3" fontId="10" fillId="0" borderId="64" xfId="1" applyNumberFormat="1" applyFont="1" applyBorder="1" applyAlignment="1">
      <alignment horizontal="right"/>
    </xf>
    <xf numFmtId="3" fontId="10" fillId="0" borderId="73" xfId="1" applyNumberFormat="1" applyFont="1" applyBorder="1"/>
    <xf numFmtId="3" fontId="3" fillId="0" borderId="53" xfId="1" applyNumberFormat="1" applyFont="1" applyBorder="1"/>
    <xf numFmtId="3" fontId="3" fillId="0" borderId="50" xfId="1" applyNumberFormat="1" applyFont="1" applyBorder="1"/>
    <xf numFmtId="3" fontId="10" fillId="0" borderId="74" xfId="1" applyNumberFormat="1" applyFont="1" applyBorder="1" applyAlignment="1">
      <alignment horizontal="right"/>
    </xf>
    <xf numFmtId="3" fontId="10" fillId="0" borderId="54" xfId="1" applyNumberFormat="1" applyFont="1" applyBorder="1" applyAlignment="1">
      <alignment horizontal="right"/>
    </xf>
    <xf numFmtId="0" fontId="1" fillId="0" borderId="21" xfId="1" applyBorder="1"/>
    <xf numFmtId="0" fontId="1" fillId="0" borderId="35" xfId="1" applyBorder="1"/>
    <xf numFmtId="0" fontId="1" fillId="0" borderId="75" xfId="1" applyBorder="1"/>
    <xf numFmtId="3" fontId="3" fillId="0" borderId="55" xfId="1" applyNumberFormat="1" applyFont="1" applyBorder="1"/>
    <xf numFmtId="3" fontId="10" fillId="0" borderId="48" xfId="1" applyNumberFormat="1" applyFont="1" applyBorder="1"/>
    <xf numFmtId="3" fontId="10" fillId="0" borderId="51" xfId="1" applyNumberFormat="1" applyFont="1" applyBorder="1" applyAlignment="1">
      <alignment horizontal="right"/>
    </xf>
    <xf numFmtId="3" fontId="10" fillId="0" borderId="0" xfId="1" applyNumberFormat="1" applyFont="1"/>
    <xf numFmtId="3" fontId="10" fillId="0" borderId="74" xfId="1" applyNumberFormat="1" applyFont="1" applyBorder="1"/>
    <xf numFmtId="3" fontId="3" fillId="0" borderId="76" xfId="1" applyNumberFormat="1" applyFont="1" applyBorder="1"/>
    <xf numFmtId="3" fontId="10" fillId="0" borderId="77" xfId="1" applyNumberFormat="1" applyFont="1" applyBorder="1" applyAlignment="1">
      <alignment horizontal="right"/>
    </xf>
    <xf numFmtId="0" fontId="3" fillId="3" borderId="78" xfId="1" applyFont="1" applyFill="1" applyBorder="1"/>
    <xf numFmtId="3" fontId="3" fillId="3" borderId="79" xfId="1" applyNumberFormat="1" applyFont="1" applyFill="1" applyBorder="1" applyAlignment="1">
      <alignment horizontal="right"/>
    </xf>
    <xf numFmtId="3" fontId="3" fillId="3" borderId="80" xfId="1" applyNumberFormat="1" applyFont="1" applyFill="1" applyBorder="1" applyAlignment="1">
      <alignment horizontal="right"/>
    </xf>
    <xf numFmtId="3" fontId="3" fillId="3" borderId="81" xfId="1" applyNumberFormat="1" applyFont="1" applyFill="1" applyBorder="1" applyAlignment="1">
      <alignment horizontal="right"/>
    </xf>
    <xf numFmtId="3" fontId="3" fillId="3" borderId="82" xfId="1" applyNumberFormat="1" applyFont="1" applyFill="1" applyBorder="1" applyAlignment="1">
      <alignment horizontal="right"/>
    </xf>
    <xf numFmtId="3" fontId="3" fillId="3" borderId="58" xfId="1" applyNumberFormat="1" applyFont="1" applyFill="1" applyBorder="1" applyAlignment="1">
      <alignment horizontal="right"/>
    </xf>
    <xf numFmtId="3" fontId="3" fillId="3" borderId="28" xfId="1" applyNumberFormat="1" applyFont="1" applyFill="1" applyBorder="1" applyAlignment="1">
      <alignment horizontal="right"/>
    </xf>
    <xf numFmtId="3" fontId="3" fillId="3" borderId="83" xfId="1" applyNumberFormat="1" applyFont="1" applyFill="1" applyBorder="1" applyAlignment="1">
      <alignment horizontal="right"/>
    </xf>
    <xf numFmtId="3" fontId="8" fillId="0" borderId="0" xfId="1" applyNumberFormat="1" applyFont="1" applyAlignment="1">
      <alignment horizontal="right"/>
    </xf>
    <xf numFmtId="3" fontId="3" fillId="3" borderId="84" xfId="1" applyNumberFormat="1" applyFont="1" applyFill="1" applyBorder="1"/>
    <xf numFmtId="3" fontId="3" fillId="3" borderId="85" xfId="1" applyNumberFormat="1" applyFont="1" applyFill="1" applyBorder="1" applyAlignment="1">
      <alignment horizontal="right"/>
    </xf>
    <xf numFmtId="3" fontId="3" fillId="3" borderId="86" xfId="1" applyNumberFormat="1" applyFont="1" applyFill="1" applyBorder="1" applyAlignment="1">
      <alignment horizontal="right"/>
    </xf>
    <xf numFmtId="3" fontId="3" fillId="3" borderId="87" xfId="1" applyNumberFormat="1" applyFont="1" applyFill="1" applyBorder="1" applyAlignment="1">
      <alignment horizontal="right"/>
    </xf>
    <xf numFmtId="3" fontId="3" fillId="3" borderId="81" xfId="1" applyNumberFormat="1" applyFont="1" applyFill="1" applyBorder="1"/>
    <xf numFmtId="3" fontId="3" fillId="3" borderId="88" xfId="1" applyNumberFormat="1" applyFont="1" applyFill="1" applyBorder="1" applyAlignment="1">
      <alignment horizontal="right"/>
    </xf>
    <xf numFmtId="3" fontId="3" fillId="3" borderId="83" xfId="1" applyNumberFormat="1" applyFont="1" applyFill="1" applyBorder="1"/>
    <xf numFmtId="3" fontId="3" fillId="3" borderId="1" xfId="1" applyNumberFormat="1" applyFont="1" applyFill="1" applyBorder="1" applyAlignment="1">
      <alignment horizontal="right"/>
    </xf>
    <xf numFmtId="3" fontId="3" fillId="3" borderId="89" xfId="1" applyNumberFormat="1" applyFont="1" applyFill="1" applyBorder="1" applyAlignment="1">
      <alignment horizontal="right"/>
    </xf>
    <xf numFmtId="0" fontId="11" fillId="0" borderId="0" xfId="1" applyFont="1"/>
    <xf numFmtId="3" fontId="3" fillId="3" borderId="15" xfId="1" applyNumberFormat="1" applyFont="1" applyFill="1" applyBorder="1" applyAlignment="1">
      <alignment horizontal="center"/>
    </xf>
    <xf numFmtId="3" fontId="3" fillId="3" borderId="16" xfId="1" applyNumberFormat="1" applyFont="1" applyFill="1" applyBorder="1" applyAlignment="1">
      <alignment horizontal="center"/>
    </xf>
    <xf numFmtId="4" fontId="1" fillId="0" borderId="0" xfId="1" applyNumberFormat="1"/>
    <xf numFmtId="0" fontId="1" fillId="0" borderId="0" xfId="1" applyAlignment="1">
      <alignment horizontal="left"/>
    </xf>
    <xf numFmtId="0" fontId="3" fillId="3" borderId="62" xfId="1" applyFont="1" applyFill="1" applyBorder="1"/>
    <xf numFmtId="3" fontId="10" fillId="5" borderId="69" xfId="1" applyNumberFormat="1" applyFont="1" applyFill="1" applyBorder="1"/>
    <xf numFmtId="3" fontId="1" fillId="5" borderId="72" xfId="1" applyNumberFormat="1" applyFill="1" applyBorder="1"/>
    <xf numFmtId="3" fontId="10" fillId="4" borderId="67" xfId="1" applyNumberFormat="1" applyFont="1" applyFill="1" applyBorder="1"/>
    <xf numFmtId="2" fontId="1" fillId="0" borderId="0" xfId="1" applyNumberFormat="1"/>
    <xf numFmtId="0" fontId="10" fillId="0" borderId="0" xfId="1" applyFont="1"/>
    <xf numFmtId="0" fontId="1" fillId="3" borderId="90" xfId="1" applyFill="1" applyBorder="1"/>
    <xf numFmtId="0" fontId="10" fillId="5" borderId="66" xfId="1" applyFont="1" applyFill="1" applyBorder="1"/>
    <xf numFmtId="3" fontId="1" fillId="0" borderId="69" xfId="1" applyNumberFormat="1" applyBorder="1"/>
    <xf numFmtId="3" fontId="1" fillId="0" borderId="67" xfId="1" applyNumberFormat="1" applyBorder="1"/>
    <xf numFmtId="3" fontId="10" fillId="0" borderId="68" xfId="1" applyNumberFormat="1" applyFont="1" applyBorder="1"/>
    <xf numFmtId="3" fontId="10" fillId="5" borderId="67" xfId="1" applyNumberFormat="1" applyFont="1" applyFill="1" applyBorder="1"/>
    <xf numFmtId="0" fontId="7" fillId="0" borderId="67" xfId="1" applyFont="1" applyBorder="1"/>
    <xf numFmtId="0" fontId="7" fillId="0" borderId="67" xfId="1" applyFont="1" applyBorder="1" applyAlignment="1">
      <alignment horizontal="center"/>
    </xf>
    <xf numFmtId="0" fontId="11" fillId="0" borderId="67" xfId="1" applyFont="1" applyBorder="1"/>
    <xf numFmtId="2" fontId="11" fillId="0" borderId="67" xfId="1" applyNumberFormat="1" applyFont="1" applyBorder="1"/>
    <xf numFmtId="2" fontId="7" fillId="0" borderId="67" xfId="1" applyNumberFormat="1" applyFont="1" applyBorder="1"/>
    <xf numFmtId="3" fontId="1" fillId="6" borderId="0" xfId="1" applyNumberFormat="1" applyFill="1"/>
    <xf numFmtId="0" fontId="10" fillId="4" borderId="66" xfId="1" applyFont="1" applyFill="1" applyBorder="1"/>
    <xf numFmtId="3" fontId="1" fillId="0" borderId="72" xfId="1" applyNumberFormat="1" applyBorder="1"/>
    <xf numFmtId="3" fontId="1" fillId="7" borderId="0" xfId="1" applyNumberFormat="1" applyFill="1"/>
    <xf numFmtId="0" fontId="3" fillId="3" borderId="36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0" fontId="3" fillId="3" borderId="91" xfId="1" applyFont="1" applyFill="1" applyBorder="1" applyAlignment="1">
      <alignment horizontal="center"/>
    </xf>
    <xf numFmtId="0" fontId="7" fillId="3" borderId="43" xfId="1" applyFont="1" applyFill="1" applyBorder="1" applyAlignment="1">
      <alignment horizontal="center"/>
    </xf>
    <xf numFmtId="0" fontId="7" fillId="3" borderId="36" xfId="1" applyFont="1" applyFill="1" applyBorder="1" applyAlignment="1">
      <alignment horizontal="center"/>
    </xf>
    <xf numFmtId="0" fontId="7" fillId="3" borderId="35" xfId="1" applyFont="1" applyFill="1" applyBorder="1" applyAlignment="1">
      <alignment horizontal="center" wrapText="1"/>
    </xf>
    <xf numFmtId="0" fontId="7" fillId="3" borderId="75" xfId="1" applyFont="1" applyFill="1" applyBorder="1" applyAlignment="1">
      <alignment horizontal="center"/>
    </xf>
    <xf numFmtId="0" fontId="7" fillId="3" borderId="91" xfId="1" applyFont="1" applyFill="1" applyBorder="1" applyAlignment="1">
      <alignment horizontal="center" wrapText="1"/>
    </xf>
    <xf numFmtId="0" fontId="7" fillId="3" borderId="37" xfId="1" applyFont="1" applyFill="1" applyBorder="1" applyAlignment="1">
      <alignment horizontal="center"/>
    </xf>
    <xf numFmtId="17" fontId="7" fillId="3" borderId="92" xfId="1" applyNumberFormat="1" applyFont="1" applyFill="1" applyBorder="1" applyAlignment="1">
      <alignment horizontal="center"/>
    </xf>
    <xf numFmtId="0" fontId="7" fillId="3" borderId="50" xfId="1" applyFont="1" applyFill="1" applyBorder="1" applyAlignment="1">
      <alignment horizontal="center" wrapText="1"/>
    </xf>
    <xf numFmtId="0" fontId="7" fillId="3" borderId="63" xfId="1" applyFont="1" applyFill="1" applyBorder="1" applyAlignment="1">
      <alignment horizontal="center"/>
    </xf>
    <xf numFmtId="0" fontId="7" fillId="3" borderId="93" xfId="1" applyFont="1" applyFill="1" applyBorder="1" applyAlignment="1">
      <alignment horizontal="center" wrapText="1"/>
    </xf>
    <xf numFmtId="17" fontId="7" fillId="3" borderId="44" xfId="1" applyNumberFormat="1" applyFont="1" applyFill="1" applyBorder="1" applyAlignment="1">
      <alignment horizontal="center"/>
    </xf>
    <xf numFmtId="3" fontId="3" fillId="3" borderId="94" xfId="1" applyNumberFormat="1" applyFont="1" applyFill="1" applyBorder="1"/>
    <xf numFmtId="3" fontId="3" fillId="3" borderId="95" xfId="1" applyNumberFormat="1" applyFont="1" applyFill="1" applyBorder="1"/>
    <xf numFmtId="3" fontId="10" fillId="0" borderId="20" xfId="1" applyNumberFormat="1" applyFont="1" applyBorder="1" applyAlignment="1">
      <alignment horizontal="right"/>
    </xf>
    <xf numFmtId="3" fontId="10" fillId="0" borderId="96" xfId="1" applyNumberFormat="1" applyFont="1" applyBorder="1" applyAlignment="1">
      <alignment horizontal="right"/>
    </xf>
    <xf numFmtId="3" fontId="3" fillId="3" borderId="96" xfId="1" applyNumberFormat="1" applyFont="1" applyFill="1" applyBorder="1" applyAlignment="1">
      <alignment horizontal="right"/>
    </xf>
    <xf numFmtId="3" fontId="10" fillId="0" borderId="63" xfId="1" applyNumberFormat="1" applyFont="1" applyBorder="1" applyAlignment="1">
      <alignment horizontal="right"/>
    </xf>
    <xf numFmtId="3" fontId="10" fillId="0" borderId="44" xfId="1" applyNumberFormat="1" applyFont="1" applyBorder="1" applyAlignment="1">
      <alignment horizontal="right"/>
    </xf>
    <xf numFmtId="3" fontId="3" fillId="3" borderId="97" xfId="1" applyNumberFormat="1" applyFont="1" applyFill="1" applyBorder="1" applyAlignment="1">
      <alignment horizontal="right"/>
    </xf>
    <xf numFmtId="3" fontId="3" fillId="3" borderId="98" xfId="1" applyNumberFormat="1" applyFont="1" applyFill="1" applyBorder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67" xfId="1" applyFont="1" applyBorder="1"/>
    <xf numFmtId="0" fontId="3" fillId="0" borderId="67" xfId="1" applyFont="1" applyBorder="1" applyAlignment="1">
      <alignment horizontal="center"/>
    </xf>
    <xf numFmtId="164" fontId="1" fillId="0" borderId="67" xfId="1" applyNumberFormat="1" applyBorder="1"/>
    <xf numFmtId="2" fontId="11" fillId="0" borderId="22" xfId="1" applyNumberFormat="1" applyFont="1" applyBorder="1"/>
    <xf numFmtId="0" fontId="1" fillId="0" borderId="22" xfId="1" applyBorder="1"/>
    <xf numFmtId="165" fontId="11" fillId="0" borderId="67" xfId="1" applyNumberFormat="1" applyFont="1" applyBorder="1"/>
    <xf numFmtId="165" fontId="7" fillId="0" borderId="67" xfId="1" applyNumberFormat="1" applyFont="1" applyBorder="1"/>
  </cellXfs>
  <cellStyles count="3">
    <cellStyle name="Hipervínculo 2" xfId="2" xr:uid="{D14E354F-B53F-4B35-A403-1537BD6C46E8}"/>
    <cellStyle name="Normal" xfId="0" builtinId="0"/>
    <cellStyle name="Normal 2" xfId="1" xr:uid="{15E7B334-AACD-44DA-8BA7-0535C260F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GOBERNACION/EVALUACIONES/EVAL%202008/EVALUACION%202007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GOBERNACION/EVALUACIONES/EVAL%202008/EVALUACION%202007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GOBERNACION/EVALUACIONES/EVAL%202008/EVALUACION%202007.xl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../../../GOBERNACION/EVALUACIONES/EVAL%202008/EVALUACION%202007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../../../../../GOBERNACION/EVALUACIONES/EVAL%202008/EVALUACION%202007.xl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../../../GOBERNACION/EVALUACIONES/EVAL%202008/EVALUACION%202007.xl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../../../GOBERNACION/EVALUACIONES/EVAL%202008/EVALUACION%202007.xl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6B6D-328D-46B2-AC88-EBB46CF5390F}">
  <dimension ref="B2:BA64"/>
  <sheetViews>
    <sheetView tabSelected="1" zoomScaleNormal="100" workbookViewId="0">
      <selection activeCell="D23" sqref="D23"/>
    </sheetView>
  </sheetViews>
  <sheetFormatPr baseColWidth="10" defaultRowHeight="13.2" x14ac:dyDescent="0.25"/>
  <cols>
    <col min="1" max="1" width="4.33203125" style="2" customWidth="1"/>
    <col min="2" max="2" width="20.33203125" style="2" customWidth="1"/>
    <col min="3" max="3" width="17" style="2" customWidth="1"/>
    <col min="4" max="5" width="15.44140625" style="2" customWidth="1"/>
    <col min="6" max="6" width="15.88671875" style="2" customWidth="1"/>
    <col min="7" max="7" width="21.33203125" style="2" customWidth="1"/>
    <col min="8" max="8" width="24.109375" style="2" customWidth="1"/>
    <col min="9" max="9" width="20.88671875" style="2" customWidth="1"/>
    <col min="10" max="10" width="17.6640625" style="2" customWidth="1"/>
    <col min="11" max="11" width="19" style="2" customWidth="1"/>
    <col min="12" max="12" width="3.33203125" style="2" customWidth="1"/>
    <col min="13" max="13" width="19.6640625" style="2" customWidth="1"/>
    <col min="14" max="14" width="14.6640625" style="2" customWidth="1"/>
    <col min="15" max="16" width="12" style="2" customWidth="1"/>
    <col min="17" max="17" width="10.5546875" style="2" customWidth="1"/>
    <col min="18" max="18" width="14.109375" style="2" customWidth="1"/>
    <col min="19" max="20" width="10.88671875" style="2" bestFit="1" customWidth="1"/>
    <col min="21" max="21" width="10.88671875" style="2" customWidth="1"/>
    <col min="22" max="22" width="15" style="2" customWidth="1"/>
    <col min="23" max="23" width="9.44140625" style="2" customWidth="1"/>
    <col min="24" max="24" width="9.88671875" style="2" bestFit="1" customWidth="1"/>
    <col min="25" max="25" width="11.5546875" style="2"/>
    <col min="26" max="26" width="13.109375" style="2" customWidth="1"/>
    <col min="27" max="28" width="7.5546875" style="2" bestFit="1" customWidth="1"/>
    <col min="29" max="29" width="10.5546875" style="2" customWidth="1"/>
    <col min="30" max="30" width="1.6640625" style="2" customWidth="1"/>
    <col min="31" max="31" width="16.109375" style="2" customWidth="1"/>
    <col min="32" max="32" width="11.5546875" style="2"/>
    <col min="33" max="34" width="8.109375" style="2" bestFit="1" customWidth="1"/>
    <col min="35" max="35" width="9" style="2" customWidth="1"/>
    <col min="36" max="36" width="11.5546875" style="2"/>
    <col min="37" max="37" width="9.109375" style="2" bestFit="1" customWidth="1"/>
    <col min="38" max="38" width="8.33203125" style="2" customWidth="1"/>
    <col min="39" max="39" width="10.33203125" style="2" bestFit="1" customWidth="1"/>
    <col min="40" max="40" width="11.5546875" style="2"/>
    <col min="41" max="41" width="9" style="2" customWidth="1"/>
    <col min="42" max="42" width="8.33203125" style="2" customWidth="1"/>
    <col min="43" max="43" width="9.5546875" style="2" customWidth="1"/>
    <col min="44" max="44" width="11.5546875" style="2"/>
    <col min="45" max="45" width="8.44140625" style="2" customWidth="1"/>
    <col min="46" max="46" width="9" style="2" customWidth="1"/>
    <col min="47" max="47" width="8.6640625" style="2" customWidth="1"/>
    <col min="48" max="48" width="12.88671875" style="2" customWidth="1"/>
    <col min="49" max="49" width="11.5546875" style="2"/>
    <col min="50" max="50" width="10.88671875" style="2" bestFit="1" customWidth="1"/>
    <col min="51" max="256" width="11.5546875" style="2"/>
    <col min="257" max="257" width="4.33203125" style="2" customWidth="1"/>
    <col min="258" max="258" width="20.33203125" style="2" customWidth="1"/>
    <col min="259" max="259" width="17" style="2" customWidth="1"/>
    <col min="260" max="261" width="15.44140625" style="2" customWidth="1"/>
    <col min="262" max="262" width="15.88671875" style="2" customWidth="1"/>
    <col min="263" max="263" width="21.33203125" style="2" customWidth="1"/>
    <col min="264" max="264" width="24.109375" style="2" customWidth="1"/>
    <col min="265" max="265" width="20.88671875" style="2" customWidth="1"/>
    <col min="266" max="266" width="17.6640625" style="2" customWidth="1"/>
    <col min="267" max="267" width="19" style="2" customWidth="1"/>
    <col min="268" max="268" width="3.33203125" style="2" customWidth="1"/>
    <col min="269" max="269" width="19.6640625" style="2" customWidth="1"/>
    <col min="270" max="270" width="14.6640625" style="2" customWidth="1"/>
    <col min="271" max="272" width="12" style="2" customWidth="1"/>
    <col min="273" max="273" width="10.5546875" style="2" customWidth="1"/>
    <col min="274" max="274" width="14.109375" style="2" customWidth="1"/>
    <col min="275" max="276" width="10.88671875" style="2" bestFit="1" customWidth="1"/>
    <col min="277" max="277" width="10.88671875" style="2" customWidth="1"/>
    <col min="278" max="278" width="15" style="2" customWidth="1"/>
    <col min="279" max="279" width="9.44140625" style="2" customWidth="1"/>
    <col min="280" max="280" width="9.88671875" style="2" bestFit="1" customWidth="1"/>
    <col min="281" max="281" width="11.5546875" style="2"/>
    <col min="282" max="282" width="13.109375" style="2" customWidth="1"/>
    <col min="283" max="284" width="7.5546875" style="2" bestFit="1" customWidth="1"/>
    <col min="285" max="285" width="10.5546875" style="2" customWidth="1"/>
    <col min="286" max="286" width="1.6640625" style="2" customWidth="1"/>
    <col min="287" max="287" width="16.109375" style="2" customWidth="1"/>
    <col min="288" max="288" width="11.5546875" style="2"/>
    <col min="289" max="290" width="8.109375" style="2" bestFit="1" customWidth="1"/>
    <col min="291" max="291" width="9" style="2" customWidth="1"/>
    <col min="292" max="292" width="11.5546875" style="2"/>
    <col min="293" max="293" width="9.109375" style="2" bestFit="1" customWidth="1"/>
    <col min="294" max="294" width="8.33203125" style="2" customWidth="1"/>
    <col min="295" max="295" width="10.33203125" style="2" bestFit="1" customWidth="1"/>
    <col min="296" max="296" width="11.5546875" style="2"/>
    <col min="297" max="297" width="9" style="2" customWidth="1"/>
    <col min="298" max="298" width="8.33203125" style="2" customWidth="1"/>
    <col min="299" max="299" width="9.5546875" style="2" customWidth="1"/>
    <col min="300" max="300" width="11.5546875" style="2"/>
    <col min="301" max="301" width="8.44140625" style="2" customWidth="1"/>
    <col min="302" max="302" width="9" style="2" customWidth="1"/>
    <col min="303" max="303" width="8.6640625" style="2" customWidth="1"/>
    <col min="304" max="304" width="12.88671875" style="2" customWidth="1"/>
    <col min="305" max="305" width="11.5546875" style="2"/>
    <col min="306" max="306" width="10.88671875" style="2" bestFit="1" customWidth="1"/>
    <col min="307" max="512" width="11.5546875" style="2"/>
    <col min="513" max="513" width="4.33203125" style="2" customWidth="1"/>
    <col min="514" max="514" width="20.33203125" style="2" customWidth="1"/>
    <col min="515" max="515" width="17" style="2" customWidth="1"/>
    <col min="516" max="517" width="15.44140625" style="2" customWidth="1"/>
    <col min="518" max="518" width="15.88671875" style="2" customWidth="1"/>
    <col min="519" max="519" width="21.33203125" style="2" customWidth="1"/>
    <col min="520" max="520" width="24.109375" style="2" customWidth="1"/>
    <col min="521" max="521" width="20.88671875" style="2" customWidth="1"/>
    <col min="522" max="522" width="17.6640625" style="2" customWidth="1"/>
    <col min="523" max="523" width="19" style="2" customWidth="1"/>
    <col min="524" max="524" width="3.33203125" style="2" customWidth="1"/>
    <col min="525" max="525" width="19.6640625" style="2" customWidth="1"/>
    <col min="526" max="526" width="14.6640625" style="2" customWidth="1"/>
    <col min="527" max="528" width="12" style="2" customWidth="1"/>
    <col min="529" max="529" width="10.5546875" style="2" customWidth="1"/>
    <col min="530" max="530" width="14.109375" style="2" customWidth="1"/>
    <col min="531" max="532" width="10.88671875" style="2" bestFit="1" customWidth="1"/>
    <col min="533" max="533" width="10.88671875" style="2" customWidth="1"/>
    <col min="534" max="534" width="15" style="2" customWidth="1"/>
    <col min="535" max="535" width="9.44140625" style="2" customWidth="1"/>
    <col min="536" max="536" width="9.88671875" style="2" bestFit="1" customWidth="1"/>
    <col min="537" max="537" width="11.5546875" style="2"/>
    <col min="538" max="538" width="13.109375" style="2" customWidth="1"/>
    <col min="539" max="540" width="7.5546875" style="2" bestFit="1" customWidth="1"/>
    <col min="541" max="541" width="10.5546875" style="2" customWidth="1"/>
    <col min="542" max="542" width="1.6640625" style="2" customWidth="1"/>
    <col min="543" max="543" width="16.109375" style="2" customWidth="1"/>
    <col min="544" max="544" width="11.5546875" style="2"/>
    <col min="545" max="546" width="8.109375" style="2" bestFit="1" customWidth="1"/>
    <col min="547" max="547" width="9" style="2" customWidth="1"/>
    <col min="548" max="548" width="11.5546875" style="2"/>
    <col min="549" max="549" width="9.109375" style="2" bestFit="1" customWidth="1"/>
    <col min="550" max="550" width="8.33203125" style="2" customWidth="1"/>
    <col min="551" max="551" width="10.33203125" style="2" bestFit="1" customWidth="1"/>
    <col min="552" max="552" width="11.5546875" style="2"/>
    <col min="553" max="553" width="9" style="2" customWidth="1"/>
    <col min="554" max="554" width="8.33203125" style="2" customWidth="1"/>
    <col min="555" max="555" width="9.5546875" style="2" customWidth="1"/>
    <col min="556" max="556" width="11.5546875" style="2"/>
    <col min="557" max="557" width="8.44140625" style="2" customWidth="1"/>
    <col min="558" max="558" width="9" style="2" customWidth="1"/>
    <col min="559" max="559" width="8.6640625" style="2" customWidth="1"/>
    <col min="560" max="560" width="12.88671875" style="2" customWidth="1"/>
    <col min="561" max="561" width="11.5546875" style="2"/>
    <col min="562" max="562" width="10.88671875" style="2" bestFit="1" customWidth="1"/>
    <col min="563" max="768" width="11.5546875" style="2"/>
    <col min="769" max="769" width="4.33203125" style="2" customWidth="1"/>
    <col min="770" max="770" width="20.33203125" style="2" customWidth="1"/>
    <col min="771" max="771" width="17" style="2" customWidth="1"/>
    <col min="772" max="773" width="15.44140625" style="2" customWidth="1"/>
    <col min="774" max="774" width="15.88671875" style="2" customWidth="1"/>
    <col min="775" max="775" width="21.33203125" style="2" customWidth="1"/>
    <col min="776" max="776" width="24.109375" style="2" customWidth="1"/>
    <col min="777" max="777" width="20.88671875" style="2" customWidth="1"/>
    <col min="778" max="778" width="17.6640625" style="2" customWidth="1"/>
    <col min="779" max="779" width="19" style="2" customWidth="1"/>
    <col min="780" max="780" width="3.33203125" style="2" customWidth="1"/>
    <col min="781" max="781" width="19.6640625" style="2" customWidth="1"/>
    <col min="782" max="782" width="14.6640625" style="2" customWidth="1"/>
    <col min="783" max="784" width="12" style="2" customWidth="1"/>
    <col min="785" max="785" width="10.5546875" style="2" customWidth="1"/>
    <col min="786" max="786" width="14.109375" style="2" customWidth="1"/>
    <col min="787" max="788" width="10.88671875" style="2" bestFit="1" customWidth="1"/>
    <col min="789" max="789" width="10.88671875" style="2" customWidth="1"/>
    <col min="790" max="790" width="15" style="2" customWidth="1"/>
    <col min="791" max="791" width="9.44140625" style="2" customWidth="1"/>
    <col min="792" max="792" width="9.88671875" style="2" bestFit="1" customWidth="1"/>
    <col min="793" max="793" width="11.5546875" style="2"/>
    <col min="794" max="794" width="13.109375" style="2" customWidth="1"/>
    <col min="795" max="796" width="7.5546875" style="2" bestFit="1" customWidth="1"/>
    <col min="797" max="797" width="10.5546875" style="2" customWidth="1"/>
    <col min="798" max="798" width="1.6640625" style="2" customWidth="1"/>
    <col min="799" max="799" width="16.109375" style="2" customWidth="1"/>
    <col min="800" max="800" width="11.5546875" style="2"/>
    <col min="801" max="802" width="8.109375" style="2" bestFit="1" customWidth="1"/>
    <col min="803" max="803" width="9" style="2" customWidth="1"/>
    <col min="804" max="804" width="11.5546875" style="2"/>
    <col min="805" max="805" width="9.109375" style="2" bestFit="1" customWidth="1"/>
    <col min="806" max="806" width="8.33203125" style="2" customWidth="1"/>
    <col min="807" max="807" width="10.33203125" style="2" bestFit="1" customWidth="1"/>
    <col min="808" max="808" width="11.5546875" style="2"/>
    <col min="809" max="809" width="9" style="2" customWidth="1"/>
    <col min="810" max="810" width="8.33203125" style="2" customWidth="1"/>
    <col min="811" max="811" width="9.5546875" style="2" customWidth="1"/>
    <col min="812" max="812" width="11.5546875" style="2"/>
    <col min="813" max="813" width="8.44140625" style="2" customWidth="1"/>
    <col min="814" max="814" width="9" style="2" customWidth="1"/>
    <col min="815" max="815" width="8.6640625" style="2" customWidth="1"/>
    <col min="816" max="816" width="12.88671875" style="2" customWidth="1"/>
    <col min="817" max="817" width="11.5546875" style="2"/>
    <col min="818" max="818" width="10.88671875" style="2" bestFit="1" customWidth="1"/>
    <col min="819" max="1024" width="11.5546875" style="2"/>
    <col min="1025" max="1025" width="4.33203125" style="2" customWidth="1"/>
    <col min="1026" max="1026" width="20.33203125" style="2" customWidth="1"/>
    <col min="1027" max="1027" width="17" style="2" customWidth="1"/>
    <col min="1028" max="1029" width="15.44140625" style="2" customWidth="1"/>
    <col min="1030" max="1030" width="15.88671875" style="2" customWidth="1"/>
    <col min="1031" max="1031" width="21.33203125" style="2" customWidth="1"/>
    <col min="1032" max="1032" width="24.109375" style="2" customWidth="1"/>
    <col min="1033" max="1033" width="20.88671875" style="2" customWidth="1"/>
    <col min="1034" max="1034" width="17.6640625" style="2" customWidth="1"/>
    <col min="1035" max="1035" width="19" style="2" customWidth="1"/>
    <col min="1036" max="1036" width="3.33203125" style="2" customWidth="1"/>
    <col min="1037" max="1037" width="19.6640625" style="2" customWidth="1"/>
    <col min="1038" max="1038" width="14.6640625" style="2" customWidth="1"/>
    <col min="1039" max="1040" width="12" style="2" customWidth="1"/>
    <col min="1041" max="1041" width="10.5546875" style="2" customWidth="1"/>
    <col min="1042" max="1042" width="14.109375" style="2" customWidth="1"/>
    <col min="1043" max="1044" width="10.88671875" style="2" bestFit="1" customWidth="1"/>
    <col min="1045" max="1045" width="10.88671875" style="2" customWidth="1"/>
    <col min="1046" max="1046" width="15" style="2" customWidth="1"/>
    <col min="1047" max="1047" width="9.44140625" style="2" customWidth="1"/>
    <col min="1048" max="1048" width="9.88671875" style="2" bestFit="1" customWidth="1"/>
    <col min="1049" max="1049" width="11.5546875" style="2"/>
    <col min="1050" max="1050" width="13.109375" style="2" customWidth="1"/>
    <col min="1051" max="1052" width="7.5546875" style="2" bestFit="1" customWidth="1"/>
    <col min="1053" max="1053" width="10.5546875" style="2" customWidth="1"/>
    <col min="1054" max="1054" width="1.6640625" style="2" customWidth="1"/>
    <col min="1055" max="1055" width="16.109375" style="2" customWidth="1"/>
    <col min="1056" max="1056" width="11.5546875" style="2"/>
    <col min="1057" max="1058" width="8.109375" style="2" bestFit="1" customWidth="1"/>
    <col min="1059" max="1059" width="9" style="2" customWidth="1"/>
    <col min="1060" max="1060" width="11.5546875" style="2"/>
    <col min="1061" max="1061" width="9.109375" style="2" bestFit="1" customWidth="1"/>
    <col min="1062" max="1062" width="8.33203125" style="2" customWidth="1"/>
    <col min="1063" max="1063" width="10.33203125" style="2" bestFit="1" customWidth="1"/>
    <col min="1064" max="1064" width="11.5546875" style="2"/>
    <col min="1065" max="1065" width="9" style="2" customWidth="1"/>
    <col min="1066" max="1066" width="8.33203125" style="2" customWidth="1"/>
    <col min="1067" max="1067" width="9.5546875" style="2" customWidth="1"/>
    <col min="1068" max="1068" width="11.5546875" style="2"/>
    <col min="1069" max="1069" width="8.44140625" style="2" customWidth="1"/>
    <col min="1070" max="1070" width="9" style="2" customWidth="1"/>
    <col min="1071" max="1071" width="8.6640625" style="2" customWidth="1"/>
    <col min="1072" max="1072" width="12.88671875" style="2" customWidth="1"/>
    <col min="1073" max="1073" width="11.5546875" style="2"/>
    <col min="1074" max="1074" width="10.88671875" style="2" bestFit="1" customWidth="1"/>
    <col min="1075" max="1280" width="11.5546875" style="2"/>
    <col min="1281" max="1281" width="4.33203125" style="2" customWidth="1"/>
    <col min="1282" max="1282" width="20.33203125" style="2" customWidth="1"/>
    <col min="1283" max="1283" width="17" style="2" customWidth="1"/>
    <col min="1284" max="1285" width="15.44140625" style="2" customWidth="1"/>
    <col min="1286" max="1286" width="15.88671875" style="2" customWidth="1"/>
    <col min="1287" max="1287" width="21.33203125" style="2" customWidth="1"/>
    <col min="1288" max="1288" width="24.109375" style="2" customWidth="1"/>
    <col min="1289" max="1289" width="20.88671875" style="2" customWidth="1"/>
    <col min="1290" max="1290" width="17.6640625" style="2" customWidth="1"/>
    <col min="1291" max="1291" width="19" style="2" customWidth="1"/>
    <col min="1292" max="1292" width="3.33203125" style="2" customWidth="1"/>
    <col min="1293" max="1293" width="19.6640625" style="2" customWidth="1"/>
    <col min="1294" max="1294" width="14.6640625" style="2" customWidth="1"/>
    <col min="1295" max="1296" width="12" style="2" customWidth="1"/>
    <col min="1297" max="1297" width="10.5546875" style="2" customWidth="1"/>
    <col min="1298" max="1298" width="14.109375" style="2" customWidth="1"/>
    <col min="1299" max="1300" width="10.88671875" style="2" bestFit="1" customWidth="1"/>
    <col min="1301" max="1301" width="10.88671875" style="2" customWidth="1"/>
    <col min="1302" max="1302" width="15" style="2" customWidth="1"/>
    <col min="1303" max="1303" width="9.44140625" style="2" customWidth="1"/>
    <col min="1304" max="1304" width="9.88671875" style="2" bestFit="1" customWidth="1"/>
    <col min="1305" max="1305" width="11.5546875" style="2"/>
    <col min="1306" max="1306" width="13.109375" style="2" customWidth="1"/>
    <col min="1307" max="1308" width="7.5546875" style="2" bestFit="1" customWidth="1"/>
    <col min="1309" max="1309" width="10.5546875" style="2" customWidth="1"/>
    <col min="1310" max="1310" width="1.6640625" style="2" customWidth="1"/>
    <col min="1311" max="1311" width="16.109375" style="2" customWidth="1"/>
    <col min="1312" max="1312" width="11.5546875" style="2"/>
    <col min="1313" max="1314" width="8.109375" style="2" bestFit="1" customWidth="1"/>
    <col min="1315" max="1315" width="9" style="2" customWidth="1"/>
    <col min="1316" max="1316" width="11.5546875" style="2"/>
    <col min="1317" max="1317" width="9.109375" style="2" bestFit="1" customWidth="1"/>
    <col min="1318" max="1318" width="8.33203125" style="2" customWidth="1"/>
    <col min="1319" max="1319" width="10.33203125" style="2" bestFit="1" customWidth="1"/>
    <col min="1320" max="1320" width="11.5546875" style="2"/>
    <col min="1321" max="1321" width="9" style="2" customWidth="1"/>
    <col min="1322" max="1322" width="8.33203125" style="2" customWidth="1"/>
    <col min="1323" max="1323" width="9.5546875" style="2" customWidth="1"/>
    <col min="1324" max="1324" width="11.5546875" style="2"/>
    <col min="1325" max="1325" width="8.44140625" style="2" customWidth="1"/>
    <col min="1326" max="1326" width="9" style="2" customWidth="1"/>
    <col min="1327" max="1327" width="8.6640625" style="2" customWidth="1"/>
    <col min="1328" max="1328" width="12.88671875" style="2" customWidth="1"/>
    <col min="1329" max="1329" width="11.5546875" style="2"/>
    <col min="1330" max="1330" width="10.88671875" style="2" bestFit="1" customWidth="1"/>
    <col min="1331" max="1536" width="11.5546875" style="2"/>
    <col min="1537" max="1537" width="4.33203125" style="2" customWidth="1"/>
    <col min="1538" max="1538" width="20.33203125" style="2" customWidth="1"/>
    <col min="1539" max="1539" width="17" style="2" customWidth="1"/>
    <col min="1540" max="1541" width="15.44140625" style="2" customWidth="1"/>
    <col min="1542" max="1542" width="15.88671875" style="2" customWidth="1"/>
    <col min="1543" max="1543" width="21.33203125" style="2" customWidth="1"/>
    <col min="1544" max="1544" width="24.109375" style="2" customWidth="1"/>
    <col min="1545" max="1545" width="20.88671875" style="2" customWidth="1"/>
    <col min="1546" max="1546" width="17.6640625" style="2" customWidth="1"/>
    <col min="1547" max="1547" width="19" style="2" customWidth="1"/>
    <col min="1548" max="1548" width="3.33203125" style="2" customWidth="1"/>
    <col min="1549" max="1549" width="19.6640625" style="2" customWidth="1"/>
    <col min="1550" max="1550" width="14.6640625" style="2" customWidth="1"/>
    <col min="1551" max="1552" width="12" style="2" customWidth="1"/>
    <col min="1553" max="1553" width="10.5546875" style="2" customWidth="1"/>
    <col min="1554" max="1554" width="14.109375" style="2" customWidth="1"/>
    <col min="1555" max="1556" width="10.88671875" style="2" bestFit="1" customWidth="1"/>
    <col min="1557" max="1557" width="10.88671875" style="2" customWidth="1"/>
    <col min="1558" max="1558" width="15" style="2" customWidth="1"/>
    <col min="1559" max="1559" width="9.44140625" style="2" customWidth="1"/>
    <col min="1560" max="1560" width="9.88671875" style="2" bestFit="1" customWidth="1"/>
    <col min="1561" max="1561" width="11.5546875" style="2"/>
    <col min="1562" max="1562" width="13.109375" style="2" customWidth="1"/>
    <col min="1563" max="1564" width="7.5546875" style="2" bestFit="1" customWidth="1"/>
    <col min="1565" max="1565" width="10.5546875" style="2" customWidth="1"/>
    <col min="1566" max="1566" width="1.6640625" style="2" customWidth="1"/>
    <col min="1567" max="1567" width="16.109375" style="2" customWidth="1"/>
    <col min="1568" max="1568" width="11.5546875" style="2"/>
    <col min="1569" max="1570" width="8.109375" style="2" bestFit="1" customWidth="1"/>
    <col min="1571" max="1571" width="9" style="2" customWidth="1"/>
    <col min="1572" max="1572" width="11.5546875" style="2"/>
    <col min="1573" max="1573" width="9.109375" style="2" bestFit="1" customWidth="1"/>
    <col min="1574" max="1574" width="8.33203125" style="2" customWidth="1"/>
    <col min="1575" max="1575" width="10.33203125" style="2" bestFit="1" customWidth="1"/>
    <col min="1576" max="1576" width="11.5546875" style="2"/>
    <col min="1577" max="1577" width="9" style="2" customWidth="1"/>
    <col min="1578" max="1578" width="8.33203125" style="2" customWidth="1"/>
    <col min="1579" max="1579" width="9.5546875" style="2" customWidth="1"/>
    <col min="1580" max="1580" width="11.5546875" style="2"/>
    <col min="1581" max="1581" width="8.44140625" style="2" customWidth="1"/>
    <col min="1582" max="1582" width="9" style="2" customWidth="1"/>
    <col min="1583" max="1583" width="8.6640625" style="2" customWidth="1"/>
    <col min="1584" max="1584" width="12.88671875" style="2" customWidth="1"/>
    <col min="1585" max="1585" width="11.5546875" style="2"/>
    <col min="1586" max="1586" width="10.88671875" style="2" bestFit="1" customWidth="1"/>
    <col min="1587" max="1792" width="11.5546875" style="2"/>
    <col min="1793" max="1793" width="4.33203125" style="2" customWidth="1"/>
    <col min="1794" max="1794" width="20.33203125" style="2" customWidth="1"/>
    <col min="1795" max="1795" width="17" style="2" customWidth="1"/>
    <col min="1796" max="1797" width="15.44140625" style="2" customWidth="1"/>
    <col min="1798" max="1798" width="15.88671875" style="2" customWidth="1"/>
    <col min="1799" max="1799" width="21.33203125" style="2" customWidth="1"/>
    <col min="1800" max="1800" width="24.109375" style="2" customWidth="1"/>
    <col min="1801" max="1801" width="20.88671875" style="2" customWidth="1"/>
    <col min="1802" max="1802" width="17.6640625" style="2" customWidth="1"/>
    <col min="1803" max="1803" width="19" style="2" customWidth="1"/>
    <col min="1804" max="1804" width="3.33203125" style="2" customWidth="1"/>
    <col min="1805" max="1805" width="19.6640625" style="2" customWidth="1"/>
    <col min="1806" max="1806" width="14.6640625" style="2" customWidth="1"/>
    <col min="1807" max="1808" width="12" style="2" customWidth="1"/>
    <col min="1809" max="1809" width="10.5546875" style="2" customWidth="1"/>
    <col min="1810" max="1810" width="14.109375" style="2" customWidth="1"/>
    <col min="1811" max="1812" width="10.88671875" style="2" bestFit="1" customWidth="1"/>
    <col min="1813" max="1813" width="10.88671875" style="2" customWidth="1"/>
    <col min="1814" max="1814" width="15" style="2" customWidth="1"/>
    <col min="1815" max="1815" width="9.44140625" style="2" customWidth="1"/>
    <col min="1816" max="1816" width="9.88671875" style="2" bestFit="1" customWidth="1"/>
    <col min="1817" max="1817" width="11.5546875" style="2"/>
    <col min="1818" max="1818" width="13.109375" style="2" customWidth="1"/>
    <col min="1819" max="1820" width="7.5546875" style="2" bestFit="1" customWidth="1"/>
    <col min="1821" max="1821" width="10.5546875" style="2" customWidth="1"/>
    <col min="1822" max="1822" width="1.6640625" style="2" customWidth="1"/>
    <col min="1823" max="1823" width="16.109375" style="2" customWidth="1"/>
    <col min="1824" max="1824" width="11.5546875" style="2"/>
    <col min="1825" max="1826" width="8.109375" style="2" bestFit="1" customWidth="1"/>
    <col min="1827" max="1827" width="9" style="2" customWidth="1"/>
    <col min="1828" max="1828" width="11.5546875" style="2"/>
    <col min="1829" max="1829" width="9.109375" style="2" bestFit="1" customWidth="1"/>
    <col min="1830" max="1830" width="8.33203125" style="2" customWidth="1"/>
    <col min="1831" max="1831" width="10.33203125" style="2" bestFit="1" customWidth="1"/>
    <col min="1832" max="1832" width="11.5546875" style="2"/>
    <col min="1833" max="1833" width="9" style="2" customWidth="1"/>
    <col min="1834" max="1834" width="8.33203125" style="2" customWidth="1"/>
    <col min="1835" max="1835" width="9.5546875" style="2" customWidth="1"/>
    <col min="1836" max="1836" width="11.5546875" style="2"/>
    <col min="1837" max="1837" width="8.44140625" style="2" customWidth="1"/>
    <col min="1838" max="1838" width="9" style="2" customWidth="1"/>
    <col min="1839" max="1839" width="8.6640625" style="2" customWidth="1"/>
    <col min="1840" max="1840" width="12.88671875" style="2" customWidth="1"/>
    <col min="1841" max="1841" width="11.5546875" style="2"/>
    <col min="1842" max="1842" width="10.88671875" style="2" bestFit="1" customWidth="1"/>
    <col min="1843" max="2048" width="11.5546875" style="2"/>
    <col min="2049" max="2049" width="4.33203125" style="2" customWidth="1"/>
    <col min="2050" max="2050" width="20.33203125" style="2" customWidth="1"/>
    <col min="2051" max="2051" width="17" style="2" customWidth="1"/>
    <col min="2052" max="2053" width="15.44140625" style="2" customWidth="1"/>
    <col min="2054" max="2054" width="15.88671875" style="2" customWidth="1"/>
    <col min="2055" max="2055" width="21.33203125" style="2" customWidth="1"/>
    <col min="2056" max="2056" width="24.109375" style="2" customWidth="1"/>
    <col min="2057" max="2057" width="20.88671875" style="2" customWidth="1"/>
    <col min="2058" max="2058" width="17.6640625" style="2" customWidth="1"/>
    <col min="2059" max="2059" width="19" style="2" customWidth="1"/>
    <col min="2060" max="2060" width="3.33203125" style="2" customWidth="1"/>
    <col min="2061" max="2061" width="19.6640625" style="2" customWidth="1"/>
    <col min="2062" max="2062" width="14.6640625" style="2" customWidth="1"/>
    <col min="2063" max="2064" width="12" style="2" customWidth="1"/>
    <col min="2065" max="2065" width="10.5546875" style="2" customWidth="1"/>
    <col min="2066" max="2066" width="14.109375" style="2" customWidth="1"/>
    <col min="2067" max="2068" width="10.88671875" style="2" bestFit="1" customWidth="1"/>
    <col min="2069" max="2069" width="10.88671875" style="2" customWidth="1"/>
    <col min="2070" max="2070" width="15" style="2" customWidth="1"/>
    <col min="2071" max="2071" width="9.44140625" style="2" customWidth="1"/>
    <col min="2072" max="2072" width="9.88671875" style="2" bestFit="1" customWidth="1"/>
    <col min="2073" max="2073" width="11.5546875" style="2"/>
    <col min="2074" max="2074" width="13.109375" style="2" customWidth="1"/>
    <col min="2075" max="2076" width="7.5546875" style="2" bestFit="1" customWidth="1"/>
    <col min="2077" max="2077" width="10.5546875" style="2" customWidth="1"/>
    <col min="2078" max="2078" width="1.6640625" style="2" customWidth="1"/>
    <col min="2079" max="2079" width="16.109375" style="2" customWidth="1"/>
    <col min="2080" max="2080" width="11.5546875" style="2"/>
    <col min="2081" max="2082" width="8.109375" style="2" bestFit="1" customWidth="1"/>
    <col min="2083" max="2083" width="9" style="2" customWidth="1"/>
    <col min="2084" max="2084" width="11.5546875" style="2"/>
    <col min="2085" max="2085" width="9.109375" style="2" bestFit="1" customWidth="1"/>
    <col min="2086" max="2086" width="8.33203125" style="2" customWidth="1"/>
    <col min="2087" max="2087" width="10.33203125" style="2" bestFit="1" customWidth="1"/>
    <col min="2088" max="2088" width="11.5546875" style="2"/>
    <col min="2089" max="2089" width="9" style="2" customWidth="1"/>
    <col min="2090" max="2090" width="8.33203125" style="2" customWidth="1"/>
    <col min="2091" max="2091" width="9.5546875" style="2" customWidth="1"/>
    <col min="2092" max="2092" width="11.5546875" style="2"/>
    <col min="2093" max="2093" width="8.44140625" style="2" customWidth="1"/>
    <col min="2094" max="2094" width="9" style="2" customWidth="1"/>
    <col min="2095" max="2095" width="8.6640625" style="2" customWidth="1"/>
    <col min="2096" max="2096" width="12.88671875" style="2" customWidth="1"/>
    <col min="2097" max="2097" width="11.5546875" style="2"/>
    <col min="2098" max="2098" width="10.88671875" style="2" bestFit="1" customWidth="1"/>
    <col min="2099" max="2304" width="11.5546875" style="2"/>
    <col min="2305" max="2305" width="4.33203125" style="2" customWidth="1"/>
    <col min="2306" max="2306" width="20.33203125" style="2" customWidth="1"/>
    <col min="2307" max="2307" width="17" style="2" customWidth="1"/>
    <col min="2308" max="2309" width="15.44140625" style="2" customWidth="1"/>
    <col min="2310" max="2310" width="15.88671875" style="2" customWidth="1"/>
    <col min="2311" max="2311" width="21.33203125" style="2" customWidth="1"/>
    <col min="2312" max="2312" width="24.109375" style="2" customWidth="1"/>
    <col min="2313" max="2313" width="20.88671875" style="2" customWidth="1"/>
    <col min="2314" max="2314" width="17.6640625" style="2" customWidth="1"/>
    <col min="2315" max="2315" width="19" style="2" customWidth="1"/>
    <col min="2316" max="2316" width="3.33203125" style="2" customWidth="1"/>
    <col min="2317" max="2317" width="19.6640625" style="2" customWidth="1"/>
    <col min="2318" max="2318" width="14.6640625" style="2" customWidth="1"/>
    <col min="2319" max="2320" width="12" style="2" customWidth="1"/>
    <col min="2321" max="2321" width="10.5546875" style="2" customWidth="1"/>
    <col min="2322" max="2322" width="14.109375" style="2" customWidth="1"/>
    <col min="2323" max="2324" width="10.88671875" style="2" bestFit="1" customWidth="1"/>
    <col min="2325" max="2325" width="10.88671875" style="2" customWidth="1"/>
    <col min="2326" max="2326" width="15" style="2" customWidth="1"/>
    <col min="2327" max="2327" width="9.44140625" style="2" customWidth="1"/>
    <col min="2328" max="2328" width="9.88671875" style="2" bestFit="1" customWidth="1"/>
    <col min="2329" max="2329" width="11.5546875" style="2"/>
    <col min="2330" max="2330" width="13.109375" style="2" customWidth="1"/>
    <col min="2331" max="2332" width="7.5546875" style="2" bestFit="1" customWidth="1"/>
    <col min="2333" max="2333" width="10.5546875" style="2" customWidth="1"/>
    <col min="2334" max="2334" width="1.6640625" style="2" customWidth="1"/>
    <col min="2335" max="2335" width="16.109375" style="2" customWidth="1"/>
    <col min="2336" max="2336" width="11.5546875" style="2"/>
    <col min="2337" max="2338" width="8.109375" style="2" bestFit="1" customWidth="1"/>
    <col min="2339" max="2339" width="9" style="2" customWidth="1"/>
    <col min="2340" max="2340" width="11.5546875" style="2"/>
    <col min="2341" max="2341" width="9.109375" style="2" bestFit="1" customWidth="1"/>
    <col min="2342" max="2342" width="8.33203125" style="2" customWidth="1"/>
    <col min="2343" max="2343" width="10.33203125" style="2" bestFit="1" customWidth="1"/>
    <col min="2344" max="2344" width="11.5546875" style="2"/>
    <col min="2345" max="2345" width="9" style="2" customWidth="1"/>
    <col min="2346" max="2346" width="8.33203125" style="2" customWidth="1"/>
    <col min="2347" max="2347" width="9.5546875" style="2" customWidth="1"/>
    <col min="2348" max="2348" width="11.5546875" style="2"/>
    <col min="2349" max="2349" width="8.44140625" style="2" customWidth="1"/>
    <col min="2350" max="2350" width="9" style="2" customWidth="1"/>
    <col min="2351" max="2351" width="8.6640625" style="2" customWidth="1"/>
    <col min="2352" max="2352" width="12.88671875" style="2" customWidth="1"/>
    <col min="2353" max="2353" width="11.5546875" style="2"/>
    <col min="2354" max="2354" width="10.88671875" style="2" bestFit="1" customWidth="1"/>
    <col min="2355" max="2560" width="11.5546875" style="2"/>
    <col min="2561" max="2561" width="4.33203125" style="2" customWidth="1"/>
    <col min="2562" max="2562" width="20.33203125" style="2" customWidth="1"/>
    <col min="2563" max="2563" width="17" style="2" customWidth="1"/>
    <col min="2564" max="2565" width="15.44140625" style="2" customWidth="1"/>
    <col min="2566" max="2566" width="15.88671875" style="2" customWidth="1"/>
    <col min="2567" max="2567" width="21.33203125" style="2" customWidth="1"/>
    <col min="2568" max="2568" width="24.109375" style="2" customWidth="1"/>
    <col min="2569" max="2569" width="20.88671875" style="2" customWidth="1"/>
    <col min="2570" max="2570" width="17.6640625" style="2" customWidth="1"/>
    <col min="2571" max="2571" width="19" style="2" customWidth="1"/>
    <col min="2572" max="2572" width="3.33203125" style="2" customWidth="1"/>
    <col min="2573" max="2573" width="19.6640625" style="2" customWidth="1"/>
    <col min="2574" max="2574" width="14.6640625" style="2" customWidth="1"/>
    <col min="2575" max="2576" width="12" style="2" customWidth="1"/>
    <col min="2577" max="2577" width="10.5546875" style="2" customWidth="1"/>
    <col min="2578" max="2578" width="14.109375" style="2" customWidth="1"/>
    <col min="2579" max="2580" width="10.88671875" style="2" bestFit="1" customWidth="1"/>
    <col min="2581" max="2581" width="10.88671875" style="2" customWidth="1"/>
    <col min="2582" max="2582" width="15" style="2" customWidth="1"/>
    <col min="2583" max="2583" width="9.44140625" style="2" customWidth="1"/>
    <col min="2584" max="2584" width="9.88671875" style="2" bestFit="1" customWidth="1"/>
    <col min="2585" max="2585" width="11.5546875" style="2"/>
    <col min="2586" max="2586" width="13.109375" style="2" customWidth="1"/>
    <col min="2587" max="2588" width="7.5546875" style="2" bestFit="1" customWidth="1"/>
    <col min="2589" max="2589" width="10.5546875" style="2" customWidth="1"/>
    <col min="2590" max="2590" width="1.6640625" style="2" customWidth="1"/>
    <col min="2591" max="2591" width="16.109375" style="2" customWidth="1"/>
    <col min="2592" max="2592" width="11.5546875" style="2"/>
    <col min="2593" max="2594" width="8.109375" style="2" bestFit="1" customWidth="1"/>
    <col min="2595" max="2595" width="9" style="2" customWidth="1"/>
    <col min="2596" max="2596" width="11.5546875" style="2"/>
    <col min="2597" max="2597" width="9.109375" style="2" bestFit="1" customWidth="1"/>
    <col min="2598" max="2598" width="8.33203125" style="2" customWidth="1"/>
    <col min="2599" max="2599" width="10.33203125" style="2" bestFit="1" customWidth="1"/>
    <col min="2600" max="2600" width="11.5546875" style="2"/>
    <col min="2601" max="2601" width="9" style="2" customWidth="1"/>
    <col min="2602" max="2602" width="8.33203125" style="2" customWidth="1"/>
    <col min="2603" max="2603" width="9.5546875" style="2" customWidth="1"/>
    <col min="2604" max="2604" width="11.5546875" style="2"/>
    <col min="2605" max="2605" width="8.44140625" style="2" customWidth="1"/>
    <col min="2606" max="2606" width="9" style="2" customWidth="1"/>
    <col min="2607" max="2607" width="8.6640625" style="2" customWidth="1"/>
    <col min="2608" max="2608" width="12.88671875" style="2" customWidth="1"/>
    <col min="2609" max="2609" width="11.5546875" style="2"/>
    <col min="2610" max="2610" width="10.88671875" style="2" bestFit="1" customWidth="1"/>
    <col min="2611" max="2816" width="11.5546875" style="2"/>
    <col min="2817" max="2817" width="4.33203125" style="2" customWidth="1"/>
    <col min="2818" max="2818" width="20.33203125" style="2" customWidth="1"/>
    <col min="2819" max="2819" width="17" style="2" customWidth="1"/>
    <col min="2820" max="2821" width="15.44140625" style="2" customWidth="1"/>
    <col min="2822" max="2822" width="15.88671875" style="2" customWidth="1"/>
    <col min="2823" max="2823" width="21.33203125" style="2" customWidth="1"/>
    <col min="2824" max="2824" width="24.109375" style="2" customWidth="1"/>
    <col min="2825" max="2825" width="20.88671875" style="2" customWidth="1"/>
    <col min="2826" max="2826" width="17.6640625" style="2" customWidth="1"/>
    <col min="2827" max="2827" width="19" style="2" customWidth="1"/>
    <col min="2828" max="2828" width="3.33203125" style="2" customWidth="1"/>
    <col min="2829" max="2829" width="19.6640625" style="2" customWidth="1"/>
    <col min="2830" max="2830" width="14.6640625" style="2" customWidth="1"/>
    <col min="2831" max="2832" width="12" style="2" customWidth="1"/>
    <col min="2833" max="2833" width="10.5546875" style="2" customWidth="1"/>
    <col min="2834" max="2834" width="14.109375" style="2" customWidth="1"/>
    <col min="2835" max="2836" width="10.88671875" style="2" bestFit="1" customWidth="1"/>
    <col min="2837" max="2837" width="10.88671875" style="2" customWidth="1"/>
    <col min="2838" max="2838" width="15" style="2" customWidth="1"/>
    <col min="2839" max="2839" width="9.44140625" style="2" customWidth="1"/>
    <col min="2840" max="2840" width="9.88671875" style="2" bestFit="1" customWidth="1"/>
    <col min="2841" max="2841" width="11.5546875" style="2"/>
    <col min="2842" max="2842" width="13.109375" style="2" customWidth="1"/>
    <col min="2843" max="2844" width="7.5546875" style="2" bestFit="1" customWidth="1"/>
    <col min="2845" max="2845" width="10.5546875" style="2" customWidth="1"/>
    <col min="2846" max="2846" width="1.6640625" style="2" customWidth="1"/>
    <col min="2847" max="2847" width="16.109375" style="2" customWidth="1"/>
    <col min="2848" max="2848" width="11.5546875" style="2"/>
    <col min="2849" max="2850" width="8.109375" style="2" bestFit="1" customWidth="1"/>
    <col min="2851" max="2851" width="9" style="2" customWidth="1"/>
    <col min="2852" max="2852" width="11.5546875" style="2"/>
    <col min="2853" max="2853" width="9.109375" style="2" bestFit="1" customWidth="1"/>
    <col min="2854" max="2854" width="8.33203125" style="2" customWidth="1"/>
    <col min="2855" max="2855" width="10.33203125" style="2" bestFit="1" customWidth="1"/>
    <col min="2856" max="2856" width="11.5546875" style="2"/>
    <col min="2857" max="2857" width="9" style="2" customWidth="1"/>
    <col min="2858" max="2858" width="8.33203125" style="2" customWidth="1"/>
    <col min="2859" max="2859" width="9.5546875" style="2" customWidth="1"/>
    <col min="2860" max="2860" width="11.5546875" style="2"/>
    <col min="2861" max="2861" width="8.44140625" style="2" customWidth="1"/>
    <col min="2862" max="2862" width="9" style="2" customWidth="1"/>
    <col min="2863" max="2863" width="8.6640625" style="2" customWidth="1"/>
    <col min="2864" max="2864" width="12.88671875" style="2" customWidth="1"/>
    <col min="2865" max="2865" width="11.5546875" style="2"/>
    <col min="2866" max="2866" width="10.88671875" style="2" bestFit="1" customWidth="1"/>
    <col min="2867" max="3072" width="11.5546875" style="2"/>
    <col min="3073" max="3073" width="4.33203125" style="2" customWidth="1"/>
    <col min="3074" max="3074" width="20.33203125" style="2" customWidth="1"/>
    <col min="3075" max="3075" width="17" style="2" customWidth="1"/>
    <col min="3076" max="3077" width="15.44140625" style="2" customWidth="1"/>
    <col min="3078" max="3078" width="15.88671875" style="2" customWidth="1"/>
    <col min="3079" max="3079" width="21.33203125" style="2" customWidth="1"/>
    <col min="3080" max="3080" width="24.109375" style="2" customWidth="1"/>
    <col min="3081" max="3081" width="20.88671875" style="2" customWidth="1"/>
    <col min="3082" max="3082" width="17.6640625" style="2" customWidth="1"/>
    <col min="3083" max="3083" width="19" style="2" customWidth="1"/>
    <col min="3084" max="3084" width="3.33203125" style="2" customWidth="1"/>
    <col min="3085" max="3085" width="19.6640625" style="2" customWidth="1"/>
    <col min="3086" max="3086" width="14.6640625" style="2" customWidth="1"/>
    <col min="3087" max="3088" width="12" style="2" customWidth="1"/>
    <col min="3089" max="3089" width="10.5546875" style="2" customWidth="1"/>
    <col min="3090" max="3090" width="14.109375" style="2" customWidth="1"/>
    <col min="3091" max="3092" width="10.88671875" style="2" bestFit="1" customWidth="1"/>
    <col min="3093" max="3093" width="10.88671875" style="2" customWidth="1"/>
    <col min="3094" max="3094" width="15" style="2" customWidth="1"/>
    <col min="3095" max="3095" width="9.44140625" style="2" customWidth="1"/>
    <col min="3096" max="3096" width="9.88671875" style="2" bestFit="1" customWidth="1"/>
    <col min="3097" max="3097" width="11.5546875" style="2"/>
    <col min="3098" max="3098" width="13.109375" style="2" customWidth="1"/>
    <col min="3099" max="3100" width="7.5546875" style="2" bestFit="1" customWidth="1"/>
    <col min="3101" max="3101" width="10.5546875" style="2" customWidth="1"/>
    <col min="3102" max="3102" width="1.6640625" style="2" customWidth="1"/>
    <col min="3103" max="3103" width="16.109375" style="2" customWidth="1"/>
    <col min="3104" max="3104" width="11.5546875" style="2"/>
    <col min="3105" max="3106" width="8.109375" style="2" bestFit="1" customWidth="1"/>
    <col min="3107" max="3107" width="9" style="2" customWidth="1"/>
    <col min="3108" max="3108" width="11.5546875" style="2"/>
    <col min="3109" max="3109" width="9.109375" style="2" bestFit="1" customWidth="1"/>
    <col min="3110" max="3110" width="8.33203125" style="2" customWidth="1"/>
    <col min="3111" max="3111" width="10.33203125" style="2" bestFit="1" customWidth="1"/>
    <col min="3112" max="3112" width="11.5546875" style="2"/>
    <col min="3113" max="3113" width="9" style="2" customWidth="1"/>
    <col min="3114" max="3114" width="8.33203125" style="2" customWidth="1"/>
    <col min="3115" max="3115" width="9.5546875" style="2" customWidth="1"/>
    <col min="3116" max="3116" width="11.5546875" style="2"/>
    <col min="3117" max="3117" width="8.44140625" style="2" customWidth="1"/>
    <col min="3118" max="3118" width="9" style="2" customWidth="1"/>
    <col min="3119" max="3119" width="8.6640625" style="2" customWidth="1"/>
    <col min="3120" max="3120" width="12.88671875" style="2" customWidth="1"/>
    <col min="3121" max="3121" width="11.5546875" style="2"/>
    <col min="3122" max="3122" width="10.88671875" style="2" bestFit="1" customWidth="1"/>
    <col min="3123" max="3328" width="11.5546875" style="2"/>
    <col min="3329" max="3329" width="4.33203125" style="2" customWidth="1"/>
    <col min="3330" max="3330" width="20.33203125" style="2" customWidth="1"/>
    <col min="3331" max="3331" width="17" style="2" customWidth="1"/>
    <col min="3332" max="3333" width="15.44140625" style="2" customWidth="1"/>
    <col min="3334" max="3334" width="15.88671875" style="2" customWidth="1"/>
    <col min="3335" max="3335" width="21.33203125" style="2" customWidth="1"/>
    <col min="3336" max="3336" width="24.109375" style="2" customWidth="1"/>
    <col min="3337" max="3337" width="20.88671875" style="2" customWidth="1"/>
    <col min="3338" max="3338" width="17.6640625" style="2" customWidth="1"/>
    <col min="3339" max="3339" width="19" style="2" customWidth="1"/>
    <col min="3340" max="3340" width="3.33203125" style="2" customWidth="1"/>
    <col min="3341" max="3341" width="19.6640625" style="2" customWidth="1"/>
    <col min="3342" max="3342" width="14.6640625" style="2" customWidth="1"/>
    <col min="3343" max="3344" width="12" style="2" customWidth="1"/>
    <col min="3345" max="3345" width="10.5546875" style="2" customWidth="1"/>
    <col min="3346" max="3346" width="14.109375" style="2" customWidth="1"/>
    <col min="3347" max="3348" width="10.88671875" style="2" bestFit="1" customWidth="1"/>
    <col min="3349" max="3349" width="10.88671875" style="2" customWidth="1"/>
    <col min="3350" max="3350" width="15" style="2" customWidth="1"/>
    <col min="3351" max="3351" width="9.44140625" style="2" customWidth="1"/>
    <col min="3352" max="3352" width="9.88671875" style="2" bestFit="1" customWidth="1"/>
    <col min="3353" max="3353" width="11.5546875" style="2"/>
    <col min="3354" max="3354" width="13.109375" style="2" customWidth="1"/>
    <col min="3355" max="3356" width="7.5546875" style="2" bestFit="1" customWidth="1"/>
    <col min="3357" max="3357" width="10.5546875" style="2" customWidth="1"/>
    <col min="3358" max="3358" width="1.6640625" style="2" customWidth="1"/>
    <col min="3359" max="3359" width="16.109375" style="2" customWidth="1"/>
    <col min="3360" max="3360" width="11.5546875" style="2"/>
    <col min="3361" max="3362" width="8.109375" style="2" bestFit="1" customWidth="1"/>
    <col min="3363" max="3363" width="9" style="2" customWidth="1"/>
    <col min="3364" max="3364" width="11.5546875" style="2"/>
    <col min="3365" max="3365" width="9.109375" style="2" bestFit="1" customWidth="1"/>
    <col min="3366" max="3366" width="8.33203125" style="2" customWidth="1"/>
    <col min="3367" max="3367" width="10.33203125" style="2" bestFit="1" customWidth="1"/>
    <col min="3368" max="3368" width="11.5546875" style="2"/>
    <col min="3369" max="3369" width="9" style="2" customWidth="1"/>
    <col min="3370" max="3370" width="8.33203125" style="2" customWidth="1"/>
    <col min="3371" max="3371" width="9.5546875" style="2" customWidth="1"/>
    <col min="3372" max="3372" width="11.5546875" style="2"/>
    <col min="3373" max="3373" width="8.44140625" style="2" customWidth="1"/>
    <col min="3374" max="3374" width="9" style="2" customWidth="1"/>
    <col min="3375" max="3375" width="8.6640625" style="2" customWidth="1"/>
    <col min="3376" max="3376" width="12.88671875" style="2" customWidth="1"/>
    <col min="3377" max="3377" width="11.5546875" style="2"/>
    <col min="3378" max="3378" width="10.88671875" style="2" bestFit="1" customWidth="1"/>
    <col min="3379" max="3584" width="11.5546875" style="2"/>
    <col min="3585" max="3585" width="4.33203125" style="2" customWidth="1"/>
    <col min="3586" max="3586" width="20.33203125" style="2" customWidth="1"/>
    <col min="3587" max="3587" width="17" style="2" customWidth="1"/>
    <col min="3588" max="3589" width="15.44140625" style="2" customWidth="1"/>
    <col min="3590" max="3590" width="15.88671875" style="2" customWidth="1"/>
    <col min="3591" max="3591" width="21.33203125" style="2" customWidth="1"/>
    <col min="3592" max="3592" width="24.109375" style="2" customWidth="1"/>
    <col min="3593" max="3593" width="20.88671875" style="2" customWidth="1"/>
    <col min="3594" max="3594" width="17.6640625" style="2" customWidth="1"/>
    <col min="3595" max="3595" width="19" style="2" customWidth="1"/>
    <col min="3596" max="3596" width="3.33203125" style="2" customWidth="1"/>
    <col min="3597" max="3597" width="19.6640625" style="2" customWidth="1"/>
    <col min="3598" max="3598" width="14.6640625" style="2" customWidth="1"/>
    <col min="3599" max="3600" width="12" style="2" customWidth="1"/>
    <col min="3601" max="3601" width="10.5546875" style="2" customWidth="1"/>
    <col min="3602" max="3602" width="14.109375" style="2" customWidth="1"/>
    <col min="3603" max="3604" width="10.88671875" style="2" bestFit="1" customWidth="1"/>
    <col min="3605" max="3605" width="10.88671875" style="2" customWidth="1"/>
    <col min="3606" max="3606" width="15" style="2" customWidth="1"/>
    <col min="3607" max="3607" width="9.44140625" style="2" customWidth="1"/>
    <col min="3608" max="3608" width="9.88671875" style="2" bestFit="1" customWidth="1"/>
    <col min="3609" max="3609" width="11.5546875" style="2"/>
    <col min="3610" max="3610" width="13.109375" style="2" customWidth="1"/>
    <col min="3611" max="3612" width="7.5546875" style="2" bestFit="1" customWidth="1"/>
    <col min="3613" max="3613" width="10.5546875" style="2" customWidth="1"/>
    <col min="3614" max="3614" width="1.6640625" style="2" customWidth="1"/>
    <col min="3615" max="3615" width="16.109375" style="2" customWidth="1"/>
    <col min="3616" max="3616" width="11.5546875" style="2"/>
    <col min="3617" max="3618" width="8.109375" style="2" bestFit="1" customWidth="1"/>
    <col min="3619" max="3619" width="9" style="2" customWidth="1"/>
    <col min="3620" max="3620" width="11.5546875" style="2"/>
    <col min="3621" max="3621" width="9.109375" style="2" bestFit="1" customWidth="1"/>
    <col min="3622" max="3622" width="8.33203125" style="2" customWidth="1"/>
    <col min="3623" max="3623" width="10.33203125" style="2" bestFit="1" customWidth="1"/>
    <col min="3624" max="3624" width="11.5546875" style="2"/>
    <col min="3625" max="3625" width="9" style="2" customWidth="1"/>
    <col min="3626" max="3626" width="8.33203125" style="2" customWidth="1"/>
    <col min="3627" max="3627" width="9.5546875" style="2" customWidth="1"/>
    <col min="3628" max="3628" width="11.5546875" style="2"/>
    <col min="3629" max="3629" width="8.44140625" style="2" customWidth="1"/>
    <col min="3630" max="3630" width="9" style="2" customWidth="1"/>
    <col min="3631" max="3631" width="8.6640625" style="2" customWidth="1"/>
    <col min="3632" max="3632" width="12.88671875" style="2" customWidth="1"/>
    <col min="3633" max="3633" width="11.5546875" style="2"/>
    <col min="3634" max="3634" width="10.88671875" style="2" bestFit="1" customWidth="1"/>
    <col min="3635" max="3840" width="11.5546875" style="2"/>
    <col min="3841" max="3841" width="4.33203125" style="2" customWidth="1"/>
    <col min="3842" max="3842" width="20.33203125" style="2" customWidth="1"/>
    <col min="3843" max="3843" width="17" style="2" customWidth="1"/>
    <col min="3844" max="3845" width="15.44140625" style="2" customWidth="1"/>
    <col min="3846" max="3846" width="15.88671875" style="2" customWidth="1"/>
    <col min="3847" max="3847" width="21.33203125" style="2" customWidth="1"/>
    <col min="3848" max="3848" width="24.109375" style="2" customWidth="1"/>
    <col min="3849" max="3849" width="20.88671875" style="2" customWidth="1"/>
    <col min="3850" max="3850" width="17.6640625" style="2" customWidth="1"/>
    <col min="3851" max="3851" width="19" style="2" customWidth="1"/>
    <col min="3852" max="3852" width="3.33203125" style="2" customWidth="1"/>
    <col min="3853" max="3853" width="19.6640625" style="2" customWidth="1"/>
    <col min="3854" max="3854" width="14.6640625" style="2" customWidth="1"/>
    <col min="3855" max="3856" width="12" style="2" customWidth="1"/>
    <col min="3857" max="3857" width="10.5546875" style="2" customWidth="1"/>
    <col min="3858" max="3858" width="14.109375" style="2" customWidth="1"/>
    <col min="3859" max="3860" width="10.88671875" style="2" bestFit="1" customWidth="1"/>
    <col min="3861" max="3861" width="10.88671875" style="2" customWidth="1"/>
    <col min="3862" max="3862" width="15" style="2" customWidth="1"/>
    <col min="3863" max="3863" width="9.44140625" style="2" customWidth="1"/>
    <col min="3864" max="3864" width="9.88671875" style="2" bestFit="1" customWidth="1"/>
    <col min="3865" max="3865" width="11.5546875" style="2"/>
    <col min="3866" max="3866" width="13.109375" style="2" customWidth="1"/>
    <col min="3867" max="3868" width="7.5546875" style="2" bestFit="1" customWidth="1"/>
    <col min="3869" max="3869" width="10.5546875" style="2" customWidth="1"/>
    <col min="3870" max="3870" width="1.6640625" style="2" customWidth="1"/>
    <col min="3871" max="3871" width="16.109375" style="2" customWidth="1"/>
    <col min="3872" max="3872" width="11.5546875" style="2"/>
    <col min="3873" max="3874" width="8.109375" style="2" bestFit="1" customWidth="1"/>
    <col min="3875" max="3875" width="9" style="2" customWidth="1"/>
    <col min="3876" max="3876" width="11.5546875" style="2"/>
    <col min="3877" max="3877" width="9.109375" style="2" bestFit="1" customWidth="1"/>
    <col min="3878" max="3878" width="8.33203125" style="2" customWidth="1"/>
    <col min="3879" max="3879" width="10.33203125" style="2" bestFit="1" customWidth="1"/>
    <col min="3880" max="3880" width="11.5546875" style="2"/>
    <col min="3881" max="3881" width="9" style="2" customWidth="1"/>
    <col min="3882" max="3882" width="8.33203125" style="2" customWidth="1"/>
    <col min="3883" max="3883" width="9.5546875" style="2" customWidth="1"/>
    <col min="3884" max="3884" width="11.5546875" style="2"/>
    <col min="3885" max="3885" width="8.44140625" style="2" customWidth="1"/>
    <col min="3886" max="3886" width="9" style="2" customWidth="1"/>
    <col min="3887" max="3887" width="8.6640625" style="2" customWidth="1"/>
    <col min="3888" max="3888" width="12.88671875" style="2" customWidth="1"/>
    <col min="3889" max="3889" width="11.5546875" style="2"/>
    <col min="3890" max="3890" width="10.88671875" style="2" bestFit="1" customWidth="1"/>
    <col min="3891" max="4096" width="11.5546875" style="2"/>
    <col min="4097" max="4097" width="4.33203125" style="2" customWidth="1"/>
    <col min="4098" max="4098" width="20.33203125" style="2" customWidth="1"/>
    <col min="4099" max="4099" width="17" style="2" customWidth="1"/>
    <col min="4100" max="4101" width="15.44140625" style="2" customWidth="1"/>
    <col min="4102" max="4102" width="15.88671875" style="2" customWidth="1"/>
    <col min="4103" max="4103" width="21.33203125" style="2" customWidth="1"/>
    <col min="4104" max="4104" width="24.109375" style="2" customWidth="1"/>
    <col min="4105" max="4105" width="20.88671875" style="2" customWidth="1"/>
    <col min="4106" max="4106" width="17.6640625" style="2" customWidth="1"/>
    <col min="4107" max="4107" width="19" style="2" customWidth="1"/>
    <col min="4108" max="4108" width="3.33203125" style="2" customWidth="1"/>
    <col min="4109" max="4109" width="19.6640625" style="2" customWidth="1"/>
    <col min="4110" max="4110" width="14.6640625" style="2" customWidth="1"/>
    <col min="4111" max="4112" width="12" style="2" customWidth="1"/>
    <col min="4113" max="4113" width="10.5546875" style="2" customWidth="1"/>
    <col min="4114" max="4114" width="14.109375" style="2" customWidth="1"/>
    <col min="4115" max="4116" width="10.88671875" style="2" bestFit="1" customWidth="1"/>
    <col min="4117" max="4117" width="10.88671875" style="2" customWidth="1"/>
    <col min="4118" max="4118" width="15" style="2" customWidth="1"/>
    <col min="4119" max="4119" width="9.44140625" style="2" customWidth="1"/>
    <col min="4120" max="4120" width="9.88671875" style="2" bestFit="1" customWidth="1"/>
    <col min="4121" max="4121" width="11.5546875" style="2"/>
    <col min="4122" max="4122" width="13.109375" style="2" customWidth="1"/>
    <col min="4123" max="4124" width="7.5546875" style="2" bestFit="1" customWidth="1"/>
    <col min="4125" max="4125" width="10.5546875" style="2" customWidth="1"/>
    <col min="4126" max="4126" width="1.6640625" style="2" customWidth="1"/>
    <col min="4127" max="4127" width="16.109375" style="2" customWidth="1"/>
    <col min="4128" max="4128" width="11.5546875" style="2"/>
    <col min="4129" max="4130" width="8.109375" style="2" bestFit="1" customWidth="1"/>
    <col min="4131" max="4131" width="9" style="2" customWidth="1"/>
    <col min="4132" max="4132" width="11.5546875" style="2"/>
    <col min="4133" max="4133" width="9.109375" style="2" bestFit="1" customWidth="1"/>
    <col min="4134" max="4134" width="8.33203125" style="2" customWidth="1"/>
    <col min="4135" max="4135" width="10.33203125" style="2" bestFit="1" customWidth="1"/>
    <col min="4136" max="4136" width="11.5546875" style="2"/>
    <col min="4137" max="4137" width="9" style="2" customWidth="1"/>
    <col min="4138" max="4138" width="8.33203125" style="2" customWidth="1"/>
    <col min="4139" max="4139" width="9.5546875" style="2" customWidth="1"/>
    <col min="4140" max="4140" width="11.5546875" style="2"/>
    <col min="4141" max="4141" width="8.44140625" style="2" customWidth="1"/>
    <col min="4142" max="4142" width="9" style="2" customWidth="1"/>
    <col min="4143" max="4143" width="8.6640625" style="2" customWidth="1"/>
    <col min="4144" max="4144" width="12.88671875" style="2" customWidth="1"/>
    <col min="4145" max="4145" width="11.5546875" style="2"/>
    <col min="4146" max="4146" width="10.88671875" style="2" bestFit="1" customWidth="1"/>
    <col min="4147" max="4352" width="11.5546875" style="2"/>
    <col min="4353" max="4353" width="4.33203125" style="2" customWidth="1"/>
    <col min="4354" max="4354" width="20.33203125" style="2" customWidth="1"/>
    <col min="4355" max="4355" width="17" style="2" customWidth="1"/>
    <col min="4356" max="4357" width="15.44140625" style="2" customWidth="1"/>
    <col min="4358" max="4358" width="15.88671875" style="2" customWidth="1"/>
    <col min="4359" max="4359" width="21.33203125" style="2" customWidth="1"/>
    <col min="4360" max="4360" width="24.109375" style="2" customWidth="1"/>
    <col min="4361" max="4361" width="20.88671875" style="2" customWidth="1"/>
    <col min="4362" max="4362" width="17.6640625" style="2" customWidth="1"/>
    <col min="4363" max="4363" width="19" style="2" customWidth="1"/>
    <col min="4364" max="4364" width="3.33203125" style="2" customWidth="1"/>
    <col min="4365" max="4365" width="19.6640625" style="2" customWidth="1"/>
    <col min="4366" max="4366" width="14.6640625" style="2" customWidth="1"/>
    <col min="4367" max="4368" width="12" style="2" customWidth="1"/>
    <col min="4369" max="4369" width="10.5546875" style="2" customWidth="1"/>
    <col min="4370" max="4370" width="14.109375" style="2" customWidth="1"/>
    <col min="4371" max="4372" width="10.88671875" style="2" bestFit="1" customWidth="1"/>
    <col min="4373" max="4373" width="10.88671875" style="2" customWidth="1"/>
    <col min="4374" max="4374" width="15" style="2" customWidth="1"/>
    <col min="4375" max="4375" width="9.44140625" style="2" customWidth="1"/>
    <col min="4376" max="4376" width="9.88671875" style="2" bestFit="1" customWidth="1"/>
    <col min="4377" max="4377" width="11.5546875" style="2"/>
    <col min="4378" max="4378" width="13.109375" style="2" customWidth="1"/>
    <col min="4379" max="4380" width="7.5546875" style="2" bestFit="1" customWidth="1"/>
    <col min="4381" max="4381" width="10.5546875" style="2" customWidth="1"/>
    <col min="4382" max="4382" width="1.6640625" style="2" customWidth="1"/>
    <col min="4383" max="4383" width="16.109375" style="2" customWidth="1"/>
    <col min="4384" max="4384" width="11.5546875" style="2"/>
    <col min="4385" max="4386" width="8.109375" style="2" bestFit="1" customWidth="1"/>
    <col min="4387" max="4387" width="9" style="2" customWidth="1"/>
    <col min="4388" max="4388" width="11.5546875" style="2"/>
    <col min="4389" max="4389" width="9.109375" style="2" bestFit="1" customWidth="1"/>
    <col min="4390" max="4390" width="8.33203125" style="2" customWidth="1"/>
    <col min="4391" max="4391" width="10.33203125" style="2" bestFit="1" customWidth="1"/>
    <col min="4392" max="4392" width="11.5546875" style="2"/>
    <col min="4393" max="4393" width="9" style="2" customWidth="1"/>
    <col min="4394" max="4394" width="8.33203125" style="2" customWidth="1"/>
    <col min="4395" max="4395" width="9.5546875" style="2" customWidth="1"/>
    <col min="4396" max="4396" width="11.5546875" style="2"/>
    <col min="4397" max="4397" width="8.44140625" style="2" customWidth="1"/>
    <col min="4398" max="4398" width="9" style="2" customWidth="1"/>
    <col min="4399" max="4399" width="8.6640625" style="2" customWidth="1"/>
    <col min="4400" max="4400" width="12.88671875" style="2" customWidth="1"/>
    <col min="4401" max="4401" width="11.5546875" style="2"/>
    <col min="4402" max="4402" width="10.88671875" style="2" bestFit="1" customWidth="1"/>
    <col min="4403" max="4608" width="11.5546875" style="2"/>
    <col min="4609" max="4609" width="4.33203125" style="2" customWidth="1"/>
    <col min="4610" max="4610" width="20.33203125" style="2" customWidth="1"/>
    <col min="4611" max="4611" width="17" style="2" customWidth="1"/>
    <col min="4612" max="4613" width="15.44140625" style="2" customWidth="1"/>
    <col min="4614" max="4614" width="15.88671875" style="2" customWidth="1"/>
    <col min="4615" max="4615" width="21.33203125" style="2" customWidth="1"/>
    <col min="4616" max="4616" width="24.109375" style="2" customWidth="1"/>
    <col min="4617" max="4617" width="20.88671875" style="2" customWidth="1"/>
    <col min="4618" max="4618" width="17.6640625" style="2" customWidth="1"/>
    <col min="4619" max="4619" width="19" style="2" customWidth="1"/>
    <col min="4620" max="4620" width="3.33203125" style="2" customWidth="1"/>
    <col min="4621" max="4621" width="19.6640625" style="2" customWidth="1"/>
    <col min="4622" max="4622" width="14.6640625" style="2" customWidth="1"/>
    <col min="4623" max="4624" width="12" style="2" customWidth="1"/>
    <col min="4625" max="4625" width="10.5546875" style="2" customWidth="1"/>
    <col min="4626" max="4626" width="14.109375" style="2" customWidth="1"/>
    <col min="4627" max="4628" width="10.88671875" style="2" bestFit="1" customWidth="1"/>
    <col min="4629" max="4629" width="10.88671875" style="2" customWidth="1"/>
    <col min="4630" max="4630" width="15" style="2" customWidth="1"/>
    <col min="4631" max="4631" width="9.44140625" style="2" customWidth="1"/>
    <col min="4632" max="4632" width="9.88671875" style="2" bestFit="1" customWidth="1"/>
    <col min="4633" max="4633" width="11.5546875" style="2"/>
    <col min="4634" max="4634" width="13.109375" style="2" customWidth="1"/>
    <col min="4635" max="4636" width="7.5546875" style="2" bestFit="1" customWidth="1"/>
    <col min="4637" max="4637" width="10.5546875" style="2" customWidth="1"/>
    <col min="4638" max="4638" width="1.6640625" style="2" customWidth="1"/>
    <col min="4639" max="4639" width="16.109375" style="2" customWidth="1"/>
    <col min="4640" max="4640" width="11.5546875" style="2"/>
    <col min="4641" max="4642" width="8.109375" style="2" bestFit="1" customWidth="1"/>
    <col min="4643" max="4643" width="9" style="2" customWidth="1"/>
    <col min="4644" max="4644" width="11.5546875" style="2"/>
    <col min="4645" max="4645" width="9.109375" style="2" bestFit="1" customWidth="1"/>
    <col min="4646" max="4646" width="8.33203125" style="2" customWidth="1"/>
    <col min="4647" max="4647" width="10.33203125" style="2" bestFit="1" customWidth="1"/>
    <col min="4648" max="4648" width="11.5546875" style="2"/>
    <col min="4649" max="4649" width="9" style="2" customWidth="1"/>
    <col min="4650" max="4650" width="8.33203125" style="2" customWidth="1"/>
    <col min="4651" max="4651" width="9.5546875" style="2" customWidth="1"/>
    <col min="4652" max="4652" width="11.5546875" style="2"/>
    <col min="4653" max="4653" width="8.44140625" style="2" customWidth="1"/>
    <col min="4654" max="4654" width="9" style="2" customWidth="1"/>
    <col min="4655" max="4655" width="8.6640625" style="2" customWidth="1"/>
    <col min="4656" max="4656" width="12.88671875" style="2" customWidth="1"/>
    <col min="4657" max="4657" width="11.5546875" style="2"/>
    <col min="4658" max="4658" width="10.88671875" style="2" bestFit="1" customWidth="1"/>
    <col min="4659" max="4864" width="11.5546875" style="2"/>
    <col min="4865" max="4865" width="4.33203125" style="2" customWidth="1"/>
    <col min="4866" max="4866" width="20.33203125" style="2" customWidth="1"/>
    <col min="4867" max="4867" width="17" style="2" customWidth="1"/>
    <col min="4868" max="4869" width="15.44140625" style="2" customWidth="1"/>
    <col min="4870" max="4870" width="15.88671875" style="2" customWidth="1"/>
    <col min="4871" max="4871" width="21.33203125" style="2" customWidth="1"/>
    <col min="4872" max="4872" width="24.109375" style="2" customWidth="1"/>
    <col min="4873" max="4873" width="20.88671875" style="2" customWidth="1"/>
    <col min="4874" max="4874" width="17.6640625" style="2" customWidth="1"/>
    <col min="4875" max="4875" width="19" style="2" customWidth="1"/>
    <col min="4876" max="4876" width="3.33203125" style="2" customWidth="1"/>
    <col min="4877" max="4877" width="19.6640625" style="2" customWidth="1"/>
    <col min="4878" max="4878" width="14.6640625" style="2" customWidth="1"/>
    <col min="4879" max="4880" width="12" style="2" customWidth="1"/>
    <col min="4881" max="4881" width="10.5546875" style="2" customWidth="1"/>
    <col min="4882" max="4882" width="14.109375" style="2" customWidth="1"/>
    <col min="4883" max="4884" width="10.88671875" style="2" bestFit="1" customWidth="1"/>
    <col min="4885" max="4885" width="10.88671875" style="2" customWidth="1"/>
    <col min="4886" max="4886" width="15" style="2" customWidth="1"/>
    <col min="4887" max="4887" width="9.44140625" style="2" customWidth="1"/>
    <col min="4888" max="4888" width="9.88671875" style="2" bestFit="1" customWidth="1"/>
    <col min="4889" max="4889" width="11.5546875" style="2"/>
    <col min="4890" max="4890" width="13.109375" style="2" customWidth="1"/>
    <col min="4891" max="4892" width="7.5546875" style="2" bestFit="1" customWidth="1"/>
    <col min="4893" max="4893" width="10.5546875" style="2" customWidth="1"/>
    <col min="4894" max="4894" width="1.6640625" style="2" customWidth="1"/>
    <col min="4895" max="4895" width="16.109375" style="2" customWidth="1"/>
    <col min="4896" max="4896" width="11.5546875" style="2"/>
    <col min="4897" max="4898" width="8.109375" style="2" bestFit="1" customWidth="1"/>
    <col min="4899" max="4899" width="9" style="2" customWidth="1"/>
    <col min="4900" max="4900" width="11.5546875" style="2"/>
    <col min="4901" max="4901" width="9.109375" style="2" bestFit="1" customWidth="1"/>
    <col min="4902" max="4902" width="8.33203125" style="2" customWidth="1"/>
    <col min="4903" max="4903" width="10.33203125" style="2" bestFit="1" customWidth="1"/>
    <col min="4904" max="4904" width="11.5546875" style="2"/>
    <col min="4905" max="4905" width="9" style="2" customWidth="1"/>
    <col min="4906" max="4906" width="8.33203125" style="2" customWidth="1"/>
    <col min="4907" max="4907" width="9.5546875" style="2" customWidth="1"/>
    <col min="4908" max="4908" width="11.5546875" style="2"/>
    <col min="4909" max="4909" width="8.44140625" style="2" customWidth="1"/>
    <col min="4910" max="4910" width="9" style="2" customWidth="1"/>
    <col min="4911" max="4911" width="8.6640625" style="2" customWidth="1"/>
    <col min="4912" max="4912" width="12.88671875" style="2" customWidth="1"/>
    <col min="4913" max="4913" width="11.5546875" style="2"/>
    <col min="4914" max="4914" width="10.88671875" style="2" bestFit="1" customWidth="1"/>
    <col min="4915" max="5120" width="11.5546875" style="2"/>
    <col min="5121" max="5121" width="4.33203125" style="2" customWidth="1"/>
    <col min="5122" max="5122" width="20.33203125" style="2" customWidth="1"/>
    <col min="5123" max="5123" width="17" style="2" customWidth="1"/>
    <col min="5124" max="5125" width="15.44140625" style="2" customWidth="1"/>
    <col min="5126" max="5126" width="15.88671875" style="2" customWidth="1"/>
    <col min="5127" max="5127" width="21.33203125" style="2" customWidth="1"/>
    <col min="5128" max="5128" width="24.109375" style="2" customWidth="1"/>
    <col min="5129" max="5129" width="20.88671875" style="2" customWidth="1"/>
    <col min="5130" max="5130" width="17.6640625" style="2" customWidth="1"/>
    <col min="5131" max="5131" width="19" style="2" customWidth="1"/>
    <col min="5132" max="5132" width="3.33203125" style="2" customWidth="1"/>
    <col min="5133" max="5133" width="19.6640625" style="2" customWidth="1"/>
    <col min="5134" max="5134" width="14.6640625" style="2" customWidth="1"/>
    <col min="5135" max="5136" width="12" style="2" customWidth="1"/>
    <col min="5137" max="5137" width="10.5546875" style="2" customWidth="1"/>
    <col min="5138" max="5138" width="14.109375" style="2" customWidth="1"/>
    <col min="5139" max="5140" width="10.88671875" style="2" bestFit="1" customWidth="1"/>
    <col min="5141" max="5141" width="10.88671875" style="2" customWidth="1"/>
    <col min="5142" max="5142" width="15" style="2" customWidth="1"/>
    <col min="5143" max="5143" width="9.44140625" style="2" customWidth="1"/>
    <col min="5144" max="5144" width="9.88671875" style="2" bestFit="1" customWidth="1"/>
    <col min="5145" max="5145" width="11.5546875" style="2"/>
    <col min="5146" max="5146" width="13.109375" style="2" customWidth="1"/>
    <col min="5147" max="5148" width="7.5546875" style="2" bestFit="1" customWidth="1"/>
    <col min="5149" max="5149" width="10.5546875" style="2" customWidth="1"/>
    <col min="5150" max="5150" width="1.6640625" style="2" customWidth="1"/>
    <col min="5151" max="5151" width="16.109375" style="2" customWidth="1"/>
    <col min="5152" max="5152" width="11.5546875" style="2"/>
    <col min="5153" max="5154" width="8.109375" style="2" bestFit="1" customWidth="1"/>
    <col min="5155" max="5155" width="9" style="2" customWidth="1"/>
    <col min="5156" max="5156" width="11.5546875" style="2"/>
    <col min="5157" max="5157" width="9.109375" style="2" bestFit="1" customWidth="1"/>
    <col min="5158" max="5158" width="8.33203125" style="2" customWidth="1"/>
    <col min="5159" max="5159" width="10.33203125" style="2" bestFit="1" customWidth="1"/>
    <col min="5160" max="5160" width="11.5546875" style="2"/>
    <col min="5161" max="5161" width="9" style="2" customWidth="1"/>
    <col min="5162" max="5162" width="8.33203125" style="2" customWidth="1"/>
    <col min="5163" max="5163" width="9.5546875" style="2" customWidth="1"/>
    <col min="5164" max="5164" width="11.5546875" style="2"/>
    <col min="5165" max="5165" width="8.44140625" style="2" customWidth="1"/>
    <col min="5166" max="5166" width="9" style="2" customWidth="1"/>
    <col min="5167" max="5167" width="8.6640625" style="2" customWidth="1"/>
    <col min="5168" max="5168" width="12.88671875" style="2" customWidth="1"/>
    <col min="5169" max="5169" width="11.5546875" style="2"/>
    <col min="5170" max="5170" width="10.88671875" style="2" bestFit="1" customWidth="1"/>
    <col min="5171" max="5376" width="11.5546875" style="2"/>
    <col min="5377" max="5377" width="4.33203125" style="2" customWidth="1"/>
    <col min="5378" max="5378" width="20.33203125" style="2" customWidth="1"/>
    <col min="5379" max="5379" width="17" style="2" customWidth="1"/>
    <col min="5380" max="5381" width="15.44140625" style="2" customWidth="1"/>
    <col min="5382" max="5382" width="15.88671875" style="2" customWidth="1"/>
    <col min="5383" max="5383" width="21.33203125" style="2" customWidth="1"/>
    <col min="5384" max="5384" width="24.109375" style="2" customWidth="1"/>
    <col min="5385" max="5385" width="20.88671875" style="2" customWidth="1"/>
    <col min="5386" max="5386" width="17.6640625" style="2" customWidth="1"/>
    <col min="5387" max="5387" width="19" style="2" customWidth="1"/>
    <col min="5388" max="5388" width="3.33203125" style="2" customWidth="1"/>
    <col min="5389" max="5389" width="19.6640625" style="2" customWidth="1"/>
    <col min="5390" max="5390" width="14.6640625" style="2" customWidth="1"/>
    <col min="5391" max="5392" width="12" style="2" customWidth="1"/>
    <col min="5393" max="5393" width="10.5546875" style="2" customWidth="1"/>
    <col min="5394" max="5394" width="14.109375" style="2" customWidth="1"/>
    <col min="5395" max="5396" width="10.88671875" style="2" bestFit="1" customWidth="1"/>
    <col min="5397" max="5397" width="10.88671875" style="2" customWidth="1"/>
    <col min="5398" max="5398" width="15" style="2" customWidth="1"/>
    <col min="5399" max="5399" width="9.44140625" style="2" customWidth="1"/>
    <col min="5400" max="5400" width="9.88671875" style="2" bestFit="1" customWidth="1"/>
    <col min="5401" max="5401" width="11.5546875" style="2"/>
    <col min="5402" max="5402" width="13.109375" style="2" customWidth="1"/>
    <col min="5403" max="5404" width="7.5546875" style="2" bestFit="1" customWidth="1"/>
    <col min="5405" max="5405" width="10.5546875" style="2" customWidth="1"/>
    <col min="5406" max="5406" width="1.6640625" style="2" customWidth="1"/>
    <col min="5407" max="5407" width="16.109375" style="2" customWidth="1"/>
    <col min="5408" max="5408" width="11.5546875" style="2"/>
    <col min="5409" max="5410" width="8.109375" style="2" bestFit="1" customWidth="1"/>
    <col min="5411" max="5411" width="9" style="2" customWidth="1"/>
    <col min="5412" max="5412" width="11.5546875" style="2"/>
    <col min="5413" max="5413" width="9.109375" style="2" bestFit="1" customWidth="1"/>
    <col min="5414" max="5414" width="8.33203125" style="2" customWidth="1"/>
    <col min="5415" max="5415" width="10.33203125" style="2" bestFit="1" customWidth="1"/>
    <col min="5416" max="5416" width="11.5546875" style="2"/>
    <col min="5417" max="5417" width="9" style="2" customWidth="1"/>
    <col min="5418" max="5418" width="8.33203125" style="2" customWidth="1"/>
    <col min="5419" max="5419" width="9.5546875" style="2" customWidth="1"/>
    <col min="5420" max="5420" width="11.5546875" style="2"/>
    <col min="5421" max="5421" width="8.44140625" style="2" customWidth="1"/>
    <col min="5422" max="5422" width="9" style="2" customWidth="1"/>
    <col min="5423" max="5423" width="8.6640625" style="2" customWidth="1"/>
    <col min="5424" max="5424" width="12.88671875" style="2" customWidth="1"/>
    <col min="5425" max="5425" width="11.5546875" style="2"/>
    <col min="5426" max="5426" width="10.88671875" style="2" bestFit="1" customWidth="1"/>
    <col min="5427" max="5632" width="11.5546875" style="2"/>
    <col min="5633" max="5633" width="4.33203125" style="2" customWidth="1"/>
    <col min="5634" max="5634" width="20.33203125" style="2" customWidth="1"/>
    <col min="5635" max="5635" width="17" style="2" customWidth="1"/>
    <col min="5636" max="5637" width="15.44140625" style="2" customWidth="1"/>
    <col min="5638" max="5638" width="15.88671875" style="2" customWidth="1"/>
    <col min="5639" max="5639" width="21.33203125" style="2" customWidth="1"/>
    <col min="5640" max="5640" width="24.109375" style="2" customWidth="1"/>
    <col min="5641" max="5641" width="20.88671875" style="2" customWidth="1"/>
    <col min="5642" max="5642" width="17.6640625" style="2" customWidth="1"/>
    <col min="5643" max="5643" width="19" style="2" customWidth="1"/>
    <col min="5644" max="5644" width="3.33203125" style="2" customWidth="1"/>
    <col min="5645" max="5645" width="19.6640625" style="2" customWidth="1"/>
    <col min="5646" max="5646" width="14.6640625" style="2" customWidth="1"/>
    <col min="5647" max="5648" width="12" style="2" customWidth="1"/>
    <col min="5649" max="5649" width="10.5546875" style="2" customWidth="1"/>
    <col min="5650" max="5650" width="14.109375" style="2" customWidth="1"/>
    <col min="5651" max="5652" width="10.88671875" style="2" bestFit="1" customWidth="1"/>
    <col min="5653" max="5653" width="10.88671875" style="2" customWidth="1"/>
    <col min="5654" max="5654" width="15" style="2" customWidth="1"/>
    <col min="5655" max="5655" width="9.44140625" style="2" customWidth="1"/>
    <col min="5656" max="5656" width="9.88671875" style="2" bestFit="1" customWidth="1"/>
    <col min="5657" max="5657" width="11.5546875" style="2"/>
    <col min="5658" max="5658" width="13.109375" style="2" customWidth="1"/>
    <col min="5659" max="5660" width="7.5546875" style="2" bestFit="1" customWidth="1"/>
    <col min="5661" max="5661" width="10.5546875" style="2" customWidth="1"/>
    <col min="5662" max="5662" width="1.6640625" style="2" customWidth="1"/>
    <col min="5663" max="5663" width="16.109375" style="2" customWidth="1"/>
    <col min="5664" max="5664" width="11.5546875" style="2"/>
    <col min="5665" max="5666" width="8.109375" style="2" bestFit="1" customWidth="1"/>
    <col min="5667" max="5667" width="9" style="2" customWidth="1"/>
    <col min="5668" max="5668" width="11.5546875" style="2"/>
    <col min="5669" max="5669" width="9.109375" style="2" bestFit="1" customWidth="1"/>
    <col min="5670" max="5670" width="8.33203125" style="2" customWidth="1"/>
    <col min="5671" max="5671" width="10.33203125" style="2" bestFit="1" customWidth="1"/>
    <col min="5672" max="5672" width="11.5546875" style="2"/>
    <col min="5673" max="5673" width="9" style="2" customWidth="1"/>
    <col min="5674" max="5674" width="8.33203125" style="2" customWidth="1"/>
    <col min="5675" max="5675" width="9.5546875" style="2" customWidth="1"/>
    <col min="5676" max="5676" width="11.5546875" style="2"/>
    <col min="5677" max="5677" width="8.44140625" style="2" customWidth="1"/>
    <col min="5678" max="5678" width="9" style="2" customWidth="1"/>
    <col min="5679" max="5679" width="8.6640625" style="2" customWidth="1"/>
    <col min="5680" max="5680" width="12.88671875" style="2" customWidth="1"/>
    <col min="5681" max="5681" width="11.5546875" style="2"/>
    <col min="5682" max="5682" width="10.88671875" style="2" bestFit="1" customWidth="1"/>
    <col min="5683" max="5888" width="11.5546875" style="2"/>
    <col min="5889" max="5889" width="4.33203125" style="2" customWidth="1"/>
    <col min="5890" max="5890" width="20.33203125" style="2" customWidth="1"/>
    <col min="5891" max="5891" width="17" style="2" customWidth="1"/>
    <col min="5892" max="5893" width="15.44140625" style="2" customWidth="1"/>
    <col min="5894" max="5894" width="15.88671875" style="2" customWidth="1"/>
    <col min="5895" max="5895" width="21.33203125" style="2" customWidth="1"/>
    <col min="5896" max="5896" width="24.109375" style="2" customWidth="1"/>
    <col min="5897" max="5897" width="20.88671875" style="2" customWidth="1"/>
    <col min="5898" max="5898" width="17.6640625" style="2" customWidth="1"/>
    <col min="5899" max="5899" width="19" style="2" customWidth="1"/>
    <col min="5900" max="5900" width="3.33203125" style="2" customWidth="1"/>
    <col min="5901" max="5901" width="19.6640625" style="2" customWidth="1"/>
    <col min="5902" max="5902" width="14.6640625" style="2" customWidth="1"/>
    <col min="5903" max="5904" width="12" style="2" customWidth="1"/>
    <col min="5905" max="5905" width="10.5546875" style="2" customWidth="1"/>
    <col min="5906" max="5906" width="14.109375" style="2" customWidth="1"/>
    <col min="5907" max="5908" width="10.88671875" style="2" bestFit="1" customWidth="1"/>
    <col min="5909" max="5909" width="10.88671875" style="2" customWidth="1"/>
    <col min="5910" max="5910" width="15" style="2" customWidth="1"/>
    <col min="5911" max="5911" width="9.44140625" style="2" customWidth="1"/>
    <col min="5912" max="5912" width="9.88671875" style="2" bestFit="1" customWidth="1"/>
    <col min="5913" max="5913" width="11.5546875" style="2"/>
    <col min="5914" max="5914" width="13.109375" style="2" customWidth="1"/>
    <col min="5915" max="5916" width="7.5546875" style="2" bestFit="1" customWidth="1"/>
    <col min="5917" max="5917" width="10.5546875" style="2" customWidth="1"/>
    <col min="5918" max="5918" width="1.6640625" style="2" customWidth="1"/>
    <col min="5919" max="5919" width="16.109375" style="2" customWidth="1"/>
    <col min="5920" max="5920" width="11.5546875" style="2"/>
    <col min="5921" max="5922" width="8.109375" style="2" bestFit="1" customWidth="1"/>
    <col min="5923" max="5923" width="9" style="2" customWidth="1"/>
    <col min="5924" max="5924" width="11.5546875" style="2"/>
    <col min="5925" max="5925" width="9.109375" style="2" bestFit="1" customWidth="1"/>
    <col min="5926" max="5926" width="8.33203125" style="2" customWidth="1"/>
    <col min="5927" max="5927" width="10.33203125" style="2" bestFit="1" customWidth="1"/>
    <col min="5928" max="5928" width="11.5546875" style="2"/>
    <col min="5929" max="5929" width="9" style="2" customWidth="1"/>
    <col min="5930" max="5930" width="8.33203125" style="2" customWidth="1"/>
    <col min="5931" max="5931" width="9.5546875" style="2" customWidth="1"/>
    <col min="5932" max="5932" width="11.5546875" style="2"/>
    <col min="5933" max="5933" width="8.44140625" style="2" customWidth="1"/>
    <col min="5934" max="5934" width="9" style="2" customWidth="1"/>
    <col min="5935" max="5935" width="8.6640625" style="2" customWidth="1"/>
    <col min="5936" max="5936" width="12.88671875" style="2" customWidth="1"/>
    <col min="5937" max="5937" width="11.5546875" style="2"/>
    <col min="5938" max="5938" width="10.88671875" style="2" bestFit="1" customWidth="1"/>
    <col min="5939" max="6144" width="11.5546875" style="2"/>
    <col min="6145" max="6145" width="4.33203125" style="2" customWidth="1"/>
    <col min="6146" max="6146" width="20.33203125" style="2" customWidth="1"/>
    <col min="6147" max="6147" width="17" style="2" customWidth="1"/>
    <col min="6148" max="6149" width="15.44140625" style="2" customWidth="1"/>
    <col min="6150" max="6150" width="15.88671875" style="2" customWidth="1"/>
    <col min="6151" max="6151" width="21.33203125" style="2" customWidth="1"/>
    <col min="6152" max="6152" width="24.109375" style="2" customWidth="1"/>
    <col min="6153" max="6153" width="20.88671875" style="2" customWidth="1"/>
    <col min="6154" max="6154" width="17.6640625" style="2" customWidth="1"/>
    <col min="6155" max="6155" width="19" style="2" customWidth="1"/>
    <col min="6156" max="6156" width="3.33203125" style="2" customWidth="1"/>
    <col min="6157" max="6157" width="19.6640625" style="2" customWidth="1"/>
    <col min="6158" max="6158" width="14.6640625" style="2" customWidth="1"/>
    <col min="6159" max="6160" width="12" style="2" customWidth="1"/>
    <col min="6161" max="6161" width="10.5546875" style="2" customWidth="1"/>
    <col min="6162" max="6162" width="14.109375" style="2" customWidth="1"/>
    <col min="6163" max="6164" width="10.88671875" style="2" bestFit="1" customWidth="1"/>
    <col min="6165" max="6165" width="10.88671875" style="2" customWidth="1"/>
    <col min="6166" max="6166" width="15" style="2" customWidth="1"/>
    <col min="6167" max="6167" width="9.44140625" style="2" customWidth="1"/>
    <col min="6168" max="6168" width="9.88671875" style="2" bestFit="1" customWidth="1"/>
    <col min="6169" max="6169" width="11.5546875" style="2"/>
    <col min="6170" max="6170" width="13.109375" style="2" customWidth="1"/>
    <col min="6171" max="6172" width="7.5546875" style="2" bestFit="1" customWidth="1"/>
    <col min="6173" max="6173" width="10.5546875" style="2" customWidth="1"/>
    <col min="6174" max="6174" width="1.6640625" style="2" customWidth="1"/>
    <col min="6175" max="6175" width="16.109375" style="2" customWidth="1"/>
    <col min="6176" max="6176" width="11.5546875" style="2"/>
    <col min="6177" max="6178" width="8.109375" style="2" bestFit="1" customWidth="1"/>
    <col min="6179" max="6179" width="9" style="2" customWidth="1"/>
    <col min="6180" max="6180" width="11.5546875" style="2"/>
    <col min="6181" max="6181" width="9.109375" style="2" bestFit="1" customWidth="1"/>
    <col min="6182" max="6182" width="8.33203125" style="2" customWidth="1"/>
    <col min="6183" max="6183" width="10.33203125" style="2" bestFit="1" customWidth="1"/>
    <col min="6184" max="6184" width="11.5546875" style="2"/>
    <col min="6185" max="6185" width="9" style="2" customWidth="1"/>
    <col min="6186" max="6186" width="8.33203125" style="2" customWidth="1"/>
    <col min="6187" max="6187" width="9.5546875" style="2" customWidth="1"/>
    <col min="6188" max="6188" width="11.5546875" style="2"/>
    <col min="6189" max="6189" width="8.44140625" style="2" customWidth="1"/>
    <col min="6190" max="6190" width="9" style="2" customWidth="1"/>
    <col min="6191" max="6191" width="8.6640625" style="2" customWidth="1"/>
    <col min="6192" max="6192" width="12.88671875" style="2" customWidth="1"/>
    <col min="6193" max="6193" width="11.5546875" style="2"/>
    <col min="6194" max="6194" width="10.88671875" style="2" bestFit="1" customWidth="1"/>
    <col min="6195" max="6400" width="11.5546875" style="2"/>
    <col min="6401" max="6401" width="4.33203125" style="2" customWidth="1"/>
    <col min="6402" max="6402" width="20.33203125" style="2" customWidth="1"/>
    <col min="6403" max="6403" width="17" style="2" customWidth="1"/>
    <col min="6404" max="6405" width="15.44140625" style="2" customWidth="1"/>
    <col min="6406" max="6406" width="15.88671875" style="2" customWidth="1"/>
    <col min="6407" max="6407" width="21.33203125" style="2" customWidth="1"/>
    <col min="6408" max="6408" width="24.109375" style="2" customWidth="1"/>
    <col min="6409" max="6409" width="20.88671875" style="2" customWidth="1"/>
    <col min="6410" max="6410" width="17.6640625" style="2" customWidth="1"/>
    <col min="6411" max="6411" width="19" style="2" customWidth="1"/>
    <col min="6412" max="6412" width="3.33203125" style="2" customWidth="1"/>
    <col min="6413" max="6413" width="19.6640625" style="2" customWidth="1"/>
    <col min="6414" max="6414" width="14.6640625" style="2" customWidth="1"/>
    <col min="6415" max="6416" width="12" style="2" customWidth="1"/>
    <col min="6417" max="6417" width="10.5546875" style="2" customWidth="1"/>
    <col min="6418" max="6418" width="14.109375" style="2" customWidth="1"/>
    <col min="6419" max="6420" width="10.88671875" style="2" bestFit="1" customWidth="1"/>
    <col min="6421" max="6421" width="10.88671875" style="2" customWidth="1"/>
    <col min="6422" max="6422" width="15" style="2" customWidth="1"/>
    <col min="6423" max="6423" width="9.44140625" style="2" customWidth="1"/>
    <col min="6424" max="6424" width="9.88671875" style="2" bestFit="1" customWidth="1"/>
    <col min="6425" max="6425" width="11.5546875" style="2"/>
    <col min="6426" max="6426" width="13.109375" style="2" customWidth="1"/>
    <col min="6427" max="6428" width="7.5546875" style="2" bestFit="1" customWidth="1"/>
    <col min="6429" max="6429" width="10.5546875" style="2" customWidth="1"/>
    <col min="6430" max="6430" width="1.6640625" style="2" customWidth="1"/>
    <col min="6431" max="6431" width="16.109375" style="2" customWidth="1"/>
    <col min="6432" max="6432" width="11.5546875" style="2"/>
    <col min="6433" max="6434" width="8.109375" style="2" bestFit="1" customWidth="1"/>
    <col min="6435" max="6435" width="9" style="2" customWidth="1"/>
    <col min="6436" max="6436" width="11.5546875" style="2"/>
    <col min="6437" max="6437" width="9.109375" style="2" bestFit="1" customWidth="1"/>
    <col min="6438" max="6438" width="8.33203125" style="2" customWidth="1"/>
    <col min="6439" max="6439" width="10.33203125" style="2" bestFit="1" customWidth="1"/>
    <col min="6440" max="6440" width="11.5546875" style="2"/>
    <col min="6441" max="6441" width="9" style="2" customWidth="1"/>
    <col min="6442" max="6442" width="8.33203125" style="2" customWidth="1"/>
    <col min="6443" max="6443" width="9.5546875" style="2" customWidth="1"/>
    <col min="6444" max="6444" width="11.5546875" style="2"/>
    <col min="6445" max="6445" width="8.44140625" style="2" customWidth="1"/>
    <col min="6446" max="6446" width="9" style="2" customWidth="1"/>
    <col min="6447" max="6447" width="8.6640625" style="2" customWidth="1"/>
    <col min="6448" max="6448" width="12.88671875" style="2" customWidth="1"/>
    <col min="6449" max="6449" width="11.5546875" style="2"/>
    <col min="6450" max="6450" width="10.88671875" style="2" bestFit="1" customWidth="1"/>
    <col min="6451" max="6656" width="11.5546875" style="2"/>
    <col min="6657" max="6657" width="4.33203125" style="2" customWidth="1"/>
    <col min="6658" max="6658" width="20.33203125" style="2" customWidth="1"/>
    <col min="6659" max="6659" width="17" style="2" customWidth="1"/>
    <col min="6660" max="6661" width="15.44140625" style="2" customWidth="1"/>
    <col min="6662" max="6662" width="15.88671875" style="2" customWidth="1"/>
    <col min="6663" max="6663" width="21.33203125" style="2" customWidth="1"/>
    <col min="6664" max="6664" width="24.109375" style="2" customWidth="1"/>
    <col min="6665" max="6665" width="20.88671875" style="2" customWidth="1"/>
    <col min="6666" max="6666" width="17.6640625" style="2" customWidth="1"/>
    <col min="6667" max="6667" width="19" style="2" customWidth="1"/>
    <col min="6668" max="6668" width="3.33203125" style="2" customWidth="1"/>
    <col min="6669" max="6669" width="19.6640625" style="2" customWidth="1"/>
    <col min="6670" max="6670" width="14.6640625" style="2" customWidth="1"/>
    <col min="6671" max="6672" width="12" style="2" customWidth="1"/>
    <col min="6673" max="6673" width="10.5546875" style="2" customWidth="1"/>
    <col min="6674" max="6674" width="14.109375" style="2" customWidth="1"/>
    <col min="6675" max="6676" width="10.88671875" style="2" bestFit="1" customWidth="1"/>
    <col min="6677" max="6677" width="10.88671875" style="2" customWidth="1"/>
    <col min="6678" max="6678" width="15" style="2" customWidth="1"/>
    <col min="6679" max="6679" width="9.44140625" style="2" customWidth="1"/>
    <col min="6680" max="6680" width="9.88671875" style="2" bestFit="1" customWidth="1"/>
    <col min="6681" max="6681" width="11.5546875" style="2"/>
    <col min="6682" max="6682" width="13.109375" style="2" customWidth="1"/>
    <col min="6683" max="6684" width="7.5546875" style="2" bestFit="1" customWidth="1"/>
    <col min="6685" max="6685" width="10.5546875" style="2" customWidth="1"/>
    <col min="6686" max="6686" width="1.6640625" style="2" customWidth="1"/>
    <col min="6687" max="6687" width="16.109375" style="2" customWidth="1"/>
    <col min="6688" max="6688" width="11.5546875" style="2"/>
    <col min="6689" max="6690" width="8.109375" style="2" bestFit="1" customWidth="1"/>
    <col min="6691" max="6691" width="9" style="2" customWidth="1"/>
    <col min="6692" max="6692" width="11.5546875" style="2"/>
    <col min="6693" max="6693" width="9.109375" style="2" bestFit="1" customWidth="1"/>
    <col min="6694" max="6694" width="8.33203125" style="2" customWidth="1"/>
    <col min="6695" max="6695" width="10.33203125" style="2" bestFit="1" customWidth="1"/>
    <col min="6696" max="6696" width="11.5546875" style="2"/>
    <col min="6697" max="6697" width="9" style="2" customWidth="1"/>
    <col min="6698" max="6698" width="8.33203125" style="2" customWidth="1"/>
    <col min="6699" max="6699" width="9.5546875" style="2" customWidth="1"/>
    <col min="6700" max="6700" width="11.5546875" style="2"/>
    <col min="6701" max="6701" width="8.44140625" style="2" customWidth="1"/>
    <col min="6702" max="6702" width="9" style="2" customWidth="1"/>
    <col min="6703" max="6703" width="8.6640625" style="2" customWidth="1"/>
    <col min="6704" max="6704" width="12.88671875" style="2" customWidth="1"/>
    <col min="6705" max="6705" width="11.5546875" style="2"/>
    <col min="6706" max="6706" width="10.88671875" style="2" bestFit="1" customWidth="1"/>
    <col min="6707" max="6912" width="11.5546875" style="2"/>
    <col min="6913" max="6913" width="4.33203125" style="2" customWidth="1"/>
    <col min="6914" max="6914" width="20.33203125" style="2" customWidth="1"/>
    <col min="6915" max="6915" width="17" style="2" customWidth="1"/>
    <col min="6916" max="6917" width="15.44140625" style="2" customWidth="1"/>
    <col min="6918" max="6918" width="15.88671875" style="2" customWidth="1"/>
    <col min="6919" max="6919" width="21.33203125" style="2" customWidth="1"/>
    <col min="6920" max="6920" width="24.109375" style="2" customWidth="1"/>
    <col min="6921" max="6921" width="20.88671875" style="2" customWidth="1"/>
    <col min="6922" max="6922" width="17.6640625" style="2" customWidth="1"/>
    <col min="6923" max="6923" width="19" style="2" customWidth="1"/>
    <col min="6924" max="6924" width="3.33203125" style="2" customWidth="1"/>
    <col min="6925" max="6925" width="19.6640625" style="2" customWidth="1"/>
    <col min="6926" max="6926" width="14.6640625" style="2" customWidth="1"/>
    <col min="6927" max="6928" width="12" style="2" customWidth="1"/>
    <col min="6929" max="6929" width="10.5546875" style="2" customWidth="1"/>
    <col min="6930" max="6930" width="14.109375" style="2" customWidth="1"/>
    <col min="6931" max="6932" width="10.88671875" style="2" bestFit="1" customWidth="1"/>
    <col min="6933" max="6933" width="10.88671875" style="2" customWidth="1"/>
    <col min="6934" max="6934" width="15" style="2" customWidth="1"/>
    <col min="6935" max="6935" width="9.44140625" style="2" customWidth="1"/>
    <col min="6936" max="6936" width="9.88671875" style="2" bestFit="1" customWidth="1"/>
    <col min="6937" max="6937" width="11.5546875" style="2"/>
    <col min="6938" max="6938" width="13.109375" style="2" customWidth="1"/>
    <col min="6939" max="6940" width="7.5546875" style="2" bestFit="1" customWidth="1"/>
    <col min="6941" max="6941" width="10.5546875" style="2" customWidth="1"/>
    <col min="6942" max="6942" width="1.6640625" style="2" customWidth="1"/>
    <col min="6943" max="6943" width="16.109375" style="2" customWidth="1"/>
    <col min="6944" max="6944" width="11.5546875" style="2"/>
    <col min="6945" max="6946" width="8.109375" style="2" bestFit="1" customWidth="1"/>
    <col min="6947" max="6947" width="9" style="2" customWidth="1"/>
    <col min="6948" max="6948" width="11.5546875" style="2"/>
    <col min="6949" max="6949" width="9.109375" style="2" bestFit="1" customWidth="1"/>
    <col min="6950" max="6950" width="8.33203125" style="2" customWidth="1"/>
    <col min="6951" max="6951" width="10.33203125" style="2" bestFit="1" customWidth="1"/>
    <col min="6952" max="6952" width="11.5546875" style="2"/>
    <col min="6953" max="6953" width="9" style="2" customWidth="1"/>
    <col min="6954" max="6954" width="8.33203125" style="2" customWidth="1"/>
    <col min="6955" max="6955" width="9.5546875" style="2" customWidth="1"/>
    <col min="6956" max="6956" width="11.5546875" style="2"/>
    <col min="6957" max="6957" width="8.44140625" style="2" customWidth="1"/>
    <col min="6958" max="6958" width="9" style="2" customWidth="1"/>
    <col min="6959" max="6959" width="8.6640625" style="2" customWidth="1"/>
    <col min="6960" max="6960" width="12.88671875" style="2" customWidth="1"/>
    <col min="6961" max="6961" width="11.5546875" style="2"/>
    <col min="6962" max="6962" width="10.88671875" style="2" bestFit="1" customWidth="1"/>
    <col min="6963" max="7168" width="11.5546875" style="2"/>
    <col min="7169" max="7169" width="4.33203125" style="2" customWidth="1"/>
    <col min="7170" max="7170" width="20.33203125" style="2" customWidth="1"/>
    <col min="7171" max="7171" width="17" style="2" customWidth="1"/>
    <col min="7172" max="7173" width="15.44140625" style="2" customWidth="1"/>
    <col min="7174" max="7174" width="15.88671875" style="2" customWidth="1"/>
    <col min="7175" max="7175" width="21.33203125" style="2" customWidth="1"/>
    <col min="7176" max="7176" width="24.109375" style="2" customWidth="1"/>
    <col min="7177" max="7177" width="20.88671875" style="2" customWidth="1"/>
    <col min="7178" max="7178" width="17.6640625" style="2" customWidth="1"/>
    <col min="7179" max="7179" width="19" style="2" customWidth="1"/>
    <col min="7180" max="7180" width="3.33203125" style="2" customWidth="1"/>
    <col min="7181" max="7181" width="19.6640625" style="2" customWidth="1"/>
    <col min="7182" max="7182" width="14.6640625" style="2" customWidth="1"/>
    <col min="7183" max="7184" width="12" style="2" customWidth="1"/>
    <col min="7185" max="7185" width="10.5546875" style="2" customWidth="1"/>
    <col min="7186" max="7186" width="14.109375" style="2" customWidth="1"/>
    <col min="7187" max="7188" width="10.88671875" style="2" bestFit="1" customWidth="1"/>
    <col min="7189" max="7189" width="10.88671875" style="2" customWidth="1"/>
    <col min="7190" max="7190" width="15" style="2" customWidth="1"/>
    <col min="7191" max="7191" width="9.44140625" style="2" customWidth="1"/>
    <col min="7192" max="7192" width="9.88671875" style="2" bestFit="1" customWidth="1"/>
    <col min="7193" max="7193" width="11.5546875" style="2"/>
    <col min="7194" max="7194" width="13.109375" style="2" customWidth="1"/>
    <col min="7195" max="7196" width="7.5546875" style="2" bestFit="1" customWidth="1"/>
    <col min="7197" max="7197" width="10.5546875" style="2" customWidth="1"/>
    <col min="7198" max="7198" width="1.6640625" style="2" customWidth="1"/>
    <col min="7199" max="7199" width="16.109375" style="2" customWidth="1"/>
    <col min="7200" max="7200" width="11.5546875" style="2"/>
    <col min="7201" max="7202" width="8.109375" style="2" bestFit="1" customWidth="1"/>
    <col min="7203" max="7203" width="9" style="2" customWidth="1"/>
    <col min="7204" max="7204" width="11.5546875" style="2"/>
    <col min="7205" max="7205" width="9.109375" style="2" bestFit="1" customWidth="1"/>
    <col min="7206" max="7206" width="8.33203125" style="2" customWidth="1"/>
    <col min="7207" max="7207" width="10.33203125" style="2" bestFit="1" customWidth="1"/>
    <col min="7208" max="7208" width="11.5546875" style="2"/>
    <col min="7209" max="7209" width="9" style="2" customWidth="1"/>
    <col min="7210" max="7210" width="8.33203125" style="2" customWidth="1"/>
    <col min="7211" max="7211" width="9.5546875" style="2" customWidth="1"/>
    <col min="7212" max="7212" width="11.5546875" style="2"/>
    <col min="7213" max="7213" width="8.44140625" style="2" customWidth="1"/>
    <col min="7214" max="7214" width="9" style="2" customWidth="1"/>
    <col min="7215" max="7215" width="8.6640625" style="2" customWidth="1"/>
    <col min="7216" max="7216" width="12.88671875" style="2" customWidth="1"/>
    <col min="7217" max="7217" width="11.5546875" style="2"/>
    <col min="7218" max="7218" width="10.88671875" style="2" bestFit="1" customWidth="1"/>
    <col min="7219" max="7424" width="11.5546875" style="2"/>
    <col min="7425" max="7425" width="4.33203125" style="2" customWidth="1"/>
    <col min="7426" max="7426" width="20.33203125" style="2" customWidth="1"/>
    <col min="7427" max="7427" width="17" style="2" customWidth="1"/>
    <col min="7428" max="7429" width="15.44140625" style="2" customWidth="1"/>
    <col min="7430" max="7430" width="15.88671875" style="2" customWidth="1"/>
    <col min="7431" max="7431" width="21.33203125" style="2" customWidth="1"/>
    <col min="7432" max="7432" width="24.109375" style="2" customWidth="1"/>
    <col min="7433" max="7433" width="20.88671875" style="2" customWidth="1"/>
    <col min="7434" max="7434" width="17.6640625" style="2" customWidth="1"/>
    <col min="7435" max="7435" width="19" style="2" customWidth="1"/>
    <col min="7436" max="7436" width="3.33203125" style="2" customWidth="1"/>
    <col min="7437" max="7437" width="19.6640625" style="2" customWidth="1"/>
    <col min="7438" max="7438" width="14.6640625" style="2" customWidth="1"/>
    <col min="7439" max="7440" width="12" style="2" customWidth="1"/>
    <col min="7441" max="7441" width="10.5546875" style="2" customWidth="1"/>
    <col min="7442" max="7442" width="14.109375" style="2" customWidth="1"/>
    <col min="7443" max="7444" width="10.88671875" style="2" bestFit="1" customWidth="1"/>
    <col min="7445" max="7445" width="10.88671875" style="2" customWidth="1"/>
    <col min="7446" max="7446" width="15" style="2" customWidth="1"/>
    <col min="7447" max="7447" width="9.44140625" style="2" customWidth="1"/>
    <col min="7448" max="7448" width="9.88671875" style="2" bestFit="1" customWidth="1"/>
    <col min="7449" max="7449" width="11.5546875" style="2"/>
    <col min="7450" max="7450" width="13.109375" style="2" customWidth="1"/>
    <col min="7451" max="7452" width="7.5546875" style="2" bestFit="1" customWidth="1"/>
    <col min="7453" max="7453" width="10.5546875" style="2" customWidth="1"/>
    <col min="7454" max="7454" width="1.6640625" style="2" customWidth="1"/>
    <col min="7455" max="7455" width="16.109375" style="2" customWidth="1"/>
    <col min="7456" max="7456" width="11.5546875" style="2"/>
    <col min="7457" max="7458" width="8.109375" style="2" bestFit="1" customWidth="1"/>
    <col min="7459" max="7459" width="9" style="2" customWidth="1"/>
    <col min="7460" max="7460" width="11.5546875" style="2"/>
    <col min="7461" max="7461" width="9.109375" style="2" bestFit="1" customWidth="1"/>
    <col min="7462" max="7462" width="8.33203125" style="2" customWidth="1"/>
    <col min="7463" max="7463" width="10.33203125" style="2" bestFit="1" customWidth="1"/>
    <col min="7464" max="7464" width="11.5546875" style="2"/>
    <col min="7465" max="7465" width="9" style="2" customWidth="1"/>
    <col min="7466" max="7466" width="8.33203125" style="2" customWidth="1"/>
    <col min="7467" max="7467" width="9.5546875" style="2" customWidth="1"/>
    <col min="7468" max="7468" width="11.5546875" style="2"/>
    <col min="7469" max="7469" width="8.44140625" style="2" customWidth="1"/>
    <col min="7470" max="7470" width="9" style="2" customWidth="1"/>
    <col min="7471" max="7471" width="8.6640625" style="2" customWidth="1"/>
    <col min="7472" max="7472" width="12.88671875" style="2" customWidth="1"/>
    <col min="7473" max="7473" width="11.5546875" style="2"/>
    <col min="7474" max="7474" width="10.88671875" style="2" bestFit="1" customWidth="1"/>
    <col min="7475" max="7680" width="11.5546875" style="2"/>
    <col min="7681" max="7681" width="4.33203125" style="2" customWidth="1"/>
    <col min="7682" max="7682" width="20.33203125" style="2" customWidth="1"/>
    <col min="7683" max="7683" width="17" style="2" customWidth="1"/>
    <col min="7684" max="7685" width="15.44140625" style="2" customWidth="1"/>
    <col min="7686" max="7686" width="15.88671875" style="2" customWidth="1"/>
    <col min="7687" max="7687" width="21.33203125" style="2" customWidth="1"/>
    <col min="7688" max="7688" width="24.109375" style="2" customWidth="1"/>
    <col min="7689" max="7689" width="20.88671875" style="2" customWidth="1"/>
    <col min="7690" max="7690" width="17.6640625" style="2" customWidth="1"/>
    <col min="7691" max="7691" width="19" style="2" customWidth="1"/>
    <col min="7692" max="7692" width="3.33203125" style="2" customWidth="1"/>
    <col min="7693" max="7693" width="19.6640625" style="2" customWidth="1"/>
    <col min="7694" max="7694" width="14.6640625" style="2" customWidth="1"/>
    <col min="7695" max="7696" width="12" style="2" customWidth="1"/>
    <col min="7697" max="7697" width="10.5546875" style="2" customWidth="1"/>
    <col min="7698" max="7698" width="14.109375" style="2" customWidth="1"/>
    <col min="7699" max="7700" width="10.88671875" style="2" bestFit="1" customWidth="1"/>
    <col min="7701" max="7701" width="10.88671875" style="2" customWidth="1"/>
    <col min="7702" max="7702" width="15" style="2" customWidth="1"/>
    <col min="7703" max="7703" width="9.44140625" style="2" customWidth="1"/>
    <col min="7704" max="7704" width="9.88671875" style="2" bestFit="1" customWidth="1"/>
    <col min="7705" max="7705" width="11.5546875" style="2"/>
    <col min="7706" max="7706" width="13.109375" style="2" customWidth="1"/>
    <col min="7707" max="7708" width="7.5546875" style="2" bestFit="1" customWidth="1"/>
    <col min="7709" max="7709" width="10.5546875" style="2" customWidth="1"/>
    <col min="7710" max="7710" width="1.6640625" style="2" customWidth="1"/>
    <col min="7711" max="7711" width="16.109375" style="2" customWidth="1"/>
    <col min="7712" max="7712" width="11.5546875" style="2"/>
    <col min="7713" max="7714" width="8.109375" style="2" bestFit="1" customWidth="1"/>
    <col min="7715" max="7715" width="9" style="2" customWidth="1"/>
    <col min="7716" max="7716" width="11.5546875" style="2"/>
    <col min="7717" max="7717" width="9.109375" style="2" bestFit="1" customWidth="1"/>
    <col min="7718" max="7718" width="8.33203125" style="2" customWidth="1"/>
    <col min="7719" max="7719" width="10.33203125" style="2" bestFit="1" customWidth="1"/>
    <col min="7720" max="7720" width="11.5546875" style="2"/>
    <col min="7721" max="7721" width="9" style="2" customWidth="1"/>
    <col min="7722" max="7722" width="8.33203125" style="2" customWidth="1"/>
    <col min="7723" max="7723" width="9.5546875" style="2" customWidth="1"/>
    <col min="7724" max="7724" width="11.5546875" style="2"/>
    <col min="7725" max="7725" width="8.44140625" style="2" customWidth="1"/>
    <col min="7726" max="7726" width="9" style="2" customWidth="1"/>
    <col min="7727" max="7727" width="8.6640625" style="2" customWidth="1"/>
    <col min="7728" max="7728" width="12.88671875" style="2" customWidth="1"/>
    <col min="7729" max="7729" width="11.5546875" style="2"/>
    <col min="7730" max="7730" width="10.88671875" style="2" bestFit="1" customWidth="1"/>
    <col min="7731" max="7936" width="11.5546875" style="2"/>
    <col min="7937" max="7937" width="4.33203125" style="2" customWidth="1"/>
    <col min="7938" max="7938" width="20.33203125" style="2" customWidth="1"/>
    <col min="7939" max="7939" width="17" style="2" customWidth="1"/>
    <col min="7940" max="7941" width="15.44140625" style="2" customWidth="1"/>
    <col min="7942" max="7942" width="15.88671875" style="2" customWidth="1"/>
    <col min="7943" max="7943" width="21.33203125" style="2" customWidth="1"/>
    <col min="7944" max="7944" width="24.109375" style="2" customWidth="1"/>
    <col min="7945" max="7945" width="20.88671875" style="2" customWidth="1"/>
    <col min="7946" max="7946" width="17.6640625" style="2" customWidth="1"/>
    <col min="7947" max="7947" width="19" style="2" customWidth="1"/>
    <col min="7948" max="7948" width="3.33203125" style="2" customWidth="1"/>
    <col min="7949" max="7949" width="19.6640625" style="2" customWidth="1"/>
    <col min="7950" max="7950" width="14.6640625" style="2" customWidth="1"/>
    <col min="7951" max="7952" width="12" style="2" customWidth="1"/>
    <col min="7953" max="7953" width="10.5546875" style="2" customWidth="1"/>
    <col min="7954" max="7954" width="14.109375" style="2" customWidth="1"/>
    <col min="7955" max="7956" width="10.88671875" style="2" bestFit="1" customWidth="1"/>
    <col min="7957" max="7957" width="10.88671875" style="2" customWidth="1"/>
    <col min="7958" max="7958" width="15" style="2" customWidth="1"/>
    <col min="7959" max="7959" width="9.44140625" style="2" customWidth="1"/>
    <col min="7960" max="7960" width="9.88671875" style="2" bestFit="1" customWidth="1"/>
    <col min="7961" max="7961" width="11.5546875" style="2"/>
    <col min="7962" max="7962" width="13.109375" style="2" customWidth="1"/>
    <col min="7963" max="7964" width="7.5546875" style="2" bestFit="1" customWidth="1"/>
    <col min="7965" max="7965" width="10.5546875" style="2" customWidth="1"/>
    <col min="7966" max="7966" width="1.6640625" style="2" customWidth="1"/>
    <col min="7967" max="7967" width="16.109375" style="2" customWidth="1"/>
    <col min="7968" max="7968" width="11.5546875" style="2"/>
    <col min="7969" max="7970" width="8.109375" style="2" bestFit="1" customWidth="1"/>
    <col min="7971" max="7971" width="9" style="2" customWidth="1"/>
    <col min="7972" max="7972" width="11.5546875" style="2"/>
    <col min="7973" max="7973" width="9.109375" style="2" bestFit="1" customWidth="1"/>
    <col min="7974" max="7974" width="8.33203125" style="2" customWidth="1"/>
    <col min="7975" max="7975" width="10.33203125" style="2" bestFit="1" customWidth="1"/>
    <col min="7976" max="7976" width="11.5546875" style="2"/>
    <col min="7977" max="7977" width="9" style="2" customWidth="1"/>
    <col min="7978" max="7978" width="8.33203125" style="2" customWidth="1"/>
    <col min="7979" max="7979" width="9.5546875" style="2" customWidth="1"/>
    <col min="7980" max="7980" width="11.5546875" style="2"/>
    <col min="7981" max="7981" width="8.44140625" style="2" customWidth="1"/>
    <col min="7982" max="7982" width="9" style="2" customWidth="1"/>
    <col min="7983" max="7983" width="8.6640625" style="2" customWidth="1"/>
    <col min="7984" max="7984" width="12.88671875" style="2" customWidth="1"/>
    <col min="7985" max="7985" width="11.5546875" style="2"/>
    <col min="7986" max="7986" width="10.88671875" style="2" bestFit="1" customWidth="1"/>
    <col min="7987" max="8192" width="11.5546875" style="2"/>
    <col min="8193" max="8193" width="4.33203125" style="2" customWidth="1"/>
    <col min="8194" max="8194" width="20.33203125" style="2" customWidth="1"/>
    <col min="8195" max="8195" width="17" style="2" customWidth="1"/>
    <col min="8196" max="8197" width="15.44140625" style="2" customWidth="1"/>
    <col min="8198" max="8198" width="15.88671875" style="2" customWidth="1"/>
    <col min="8199" max="8199" width="21.33203125" style="2" customWidth="1"/>
    <col min="8200" max="8200" width="24.109375" style="2" customWidth="1"/>
    <col min="8201" max="8201" width="20.88671875" style="2" customWidth="1"/>
    <col min="8202" max="8202" width="17.6640625" style="2" customWidth="1"/>
    <col min="8203" max="8203" width="19" style="2" customWidth="1"/>
    <col min="8204" max="8204" width="3.33203125" style="2" customWidth="1"/>
    <col min="8205" max="8205" width="19.6640625" style="2" customWidth="1"/>
    <col min="8206" max="8206" width="14.6640625" style="2" customWidth="1"/>
    <col min="8207" max="8208" width="12" style="2" customWidth="1"/>
    <col min="8209" max="8209" width="10.5546875" style="2" customWidth="1"/>
    <col min="8210" max="8210" width="14.109375" style="2" customWidth="1"/>
    <col min="8211" max="8212" width="10.88671875" style="2" bestFit="1" customWidth="1"/>
    <col min="8213" max="8213" width="10.88671875" style="2" customWidth="1"/>
    <col min="8214" max="8214" width="15" style="2" customWidth="1"/>
    <col min="8215" max="8215" width="9.44140625" style="2" customWidth="1"/>
    <col min="8216" max="8216" width="9.88671875" style="2" bestFit="1" customWidth="1"/>
    <col min="8217" max="8217" width="11.5546875" style="2"/>
    <col min="8218" max="8218" width="13.109375" style="2" customWidth="1"/>
    <col min="8219" max="8220" width="7.5546875" style="2" bestFit="1" customWidth="1"/>
    <col min="8221" max="8221" width="10.5546875" style="2" customWidth="1"/>
    <col min="8222" max="8222" width="1.6640625" style="2" customWidth="1"/>
    <col min="8223" max="8223" width="16.109375" style="2" customWidth="1"/>
    <col min="8224" max="8224" width="11.5546875" style="2"/>
    <col min="8225" max="8226" width="8.109375" style="2" bestFit="1" customWidth="1"/>
    <col min="8227" max="8227" width="9" style="2" customWidth="1"/>
    <col min="8228" max="8228" width="11.5546875" style="2"/>
    <col min="8229" max="8229" width="9.109375" style="2" bestFit="1" customWidth="1"/>
    <col min="8230" max="8230" width="8.33203125" style="2" customWidth="1"/>
    <col min="8231" max="8231" width="10.33203125" style="2" bestFit="1" customWidth="1"/>
    <col min="8232" max="8232" width="11.5546875" style="2"/>
    <col min="8233" max="8233" width="9" style="2" customWidth="1"/>
    <col min="8234" max="8234" width="8.33203125" style="2" customWidth="1"/>
    <col min="8235" max="8235" width="9.5546875" style="2" customWidth="1"/>
    <col min="8236" max="8236" width="11.5546875" style="2"/>
    <col min="8237" max="8237" width="8.44140625" style="2" customWidth="1"/>
    <col min="8238" max="8238" width="9" style="2" customWidth="1"/>
    <col min="8239" max="8239" width="8.6640625" style="2" customWidth="1"/>
    <col min="8240" max="8240" width="12.88671875" style="2" customWidth="1"/>
    <col min="8241" max="8241" width="11.5546875" style="2"/>
    <col min="8242" max="8242" width="10.88671875" style="2" bestFit="1" customWidth="1"/>
    <col min="8243" max="8448" width="11.5546875" style="2"/>
    <col min="8449" max="8449" width="4.33203125" style="2" customWidth="1"/>
    <col min="8450" max="8450" width="20.33203125" style="2" customWidth="1"/>
    <col min="8451" max="8451" width="17" style="2" customWidth="1"/>
    <col min="8452" max="8453" width="15.44140625" style="2" customWidth="1"/>
    <col min="8454" max="8454" width="15.88671875" style="2" customWidth="1"/>
    <col min="8455" max="8455" width="21.33203125" style="2" customWidth="1"/>
    <col min="8456" max="8456" width="24.109375" style="2" customWidth="1"/>
    <col min="8457" max="8457" width="20.88671875" style="2" customWidth="1"/>
    <col min="8458" max="8458" width="17.6640625" style="2" customWidth="1"/>
    <col min="8459" max="8459" width="19" style="2" customWidth="1"/>
    <col min="8460" max="8460" width="3.33203125" style="2" customWidth="1"/>
    <col min="8461" max="8461" width="19.6640625" style="2" customWidth="1"/>
    <col min="8462" max="8462" width="14.6640625" style="2" customWidth="1"/>
    <col min="8463" max="8464" width="12" style="2" customWidth="1"/>
    <col min="8465" max="8465" width="10.5546875" style="2" customWidth="1"/>
    <col min="8466" max="8466" width="14.109375" style="2" customWidth="1"/>
    <col min="8467" max="8468" width="10.88671875" style="2" bestFit="1" customWidth="1"/>
    <col min="8469" max="8469" width="10.88671875" style="2" customWidth="1"/>
    <col min="8470" max="8470" width="15" style="2" customWidth="1"/>
    <col min="8471" max="8471" width="9.44140625" style="2" customWidth="1"/>
    <col min="8472" max="8472" width="9.88671875" style="2" bestFit="1" customWidth="1"/>
    <col min="8473" max="8473" width="11.5546875" style="2"/>
    <col min="8474" max="8474" width="13.109375" style="2" customWidth="1"/>
    <col min="8475" max="8476" width="7.5546875" style="2" bestFit="1" customWidth="1"/>
    <col min="8477" max="8477" width="10.5546875" style="2" customWidth="1"/>
    <col min="8478" max="8478" width="1.6640625" style="2" customWidth="1"/>
    <col min="8479" max="8479" width="16.109375" style="2" customWidth="1"/>
    <col min="8480" max="8480" width="11.5546875" style="2"/>
    <col min="8481" max="8482" width="8.109375" style="2" bestFit="1" customWidth="1"/>
    <col min="8483" max="8483" width="9" style="2" customWidth="1"/>
    <col min="8484" max="8484" width="11.5546875" style="2"/>
    <col min="8485" max="8485" width="9.109375" style="2" bestFit="1" customWidth="1"/>
    <col min="8486" max="8486" width="8.33203125" style="2" customWidth="1"/>
    <col min="8487" max="8487" width="10.33203125" style="2" bestFit="1" customWidth="1"/>
    <col min="8488" max="8488" width="11.5546875" style="2"/>
    <col min="8489" max="8489" width="9" style="2" customWidth="1"/>
    <col min="8490" max="8490" width="8.33203125" style="2" customWidth="1"/>
    <col min="8491" max="8491" width="9.5546875" style="2" customWidth="1"/>
    <col min="8492" max="8492" width="11.5546875" style="2"/>
    <col min="8493" max="8493" width="8.44140625" style="2" customWidth="1"/>
    <col min="8494" max="8494" width="9" style="2" customWidth="1"/>
    <col min="8495" max="8495" width="8.6640625" style="2" customWidth="1"/>
    <col min="8496" max="8496" width="12.88671875" style="2" customWidth="1"/>
    <col min="8497" max="8497" width="11.5546875" style="2"/>
    <col min="8498" max="8498" width="10.88671875" style="2" bestFit="1" customWidth="1"/>
    <col min="8499" max="8704" width="11.5546875" style="2"/>
    <col min="8705" max="8705" width="4.33203125" style="2" customWidth="1"/>
    <col min="8706" max="8706" width="20.33203125" style="2" customWidth="1"/>
    <col min="8707" max="8707" width="17" style="2" customWidth="1"/>
    <col min="8708" max="8709" width="15.44140625" style="2" customWidth="1"/>
    <col min="8710" max="8710" width="15.88671875" style="2" customWidth="1"/>
    <col min="8711" max="8711" width="21.33203125" style="2" customWidth="1"/>
    <col min="8712" max="8712" width="24.109375" style="2" customWidth="1"/>
    <col min="8713" max="8713" width="20.88671875" style="2" customWidth="1"/>
    <col min="8714" max="8714" width="17.6640625" style="2" customWidth="1"/>
    <col min="8715" max="8715" width="19" style="2" customWidth="1"/>
    <col min="8716" max="8716" width="3.33203125" style="2" customWidth="1"/>
    <col min="8717" max="8717" width="19.6640625" style="2" customWidth="1"/>
    <col min="8718" max="8718" width="14.6640625" style="2" customWidth="1"/>
    <col min="8719" max="8720" width="12" style="2" customWidth="1"/>
    <col min="8721" max="8721" width="10.5546875" style="2" customWidth="1"/>
    <col min="8722" max="8722" width="14.109375" style="2" customWidth="1"/>
    <col min="8723" max="8724" width="10.88671875" style="2" bestFit="1" customWidth="1"/>
    <col min="8725" max="8725" width="10.88671875" style="2" customWidth="1"/>
    <col min="8726" max="8726" width="15" style="2" customWidth="1"/>
    <col min="8727" max="8727" width="9.44140625" style="2" customWidth="1"/>
    <col min="8728" max="8728" width="9.88671875" style="2" bestFit="1" customWidth="1"/>
    <col min="8729" max="8729" width="11.5546875" style="2"/>
    <col min="8730" max="8730" width="13.109375" style="2" customWidth="1"/>
    <col min="8731" max="8732" width="7.5546875" style="2" bestFit="1" customWidth="1"/>
    <col min="8733" max="8733" width="10.5546875" style="2" customWidth="1"/>
    <col min="8734" max="8734" width="1.6640625" style="2" customWidth="1"/>
    <col min="8735" max="8735" width="16.109375" style="2" customWidth="1"/>
    <col min="8736" max="8736" width="11.5546875" style="2"/>
    <col min="8737" max="8738" width="8.109375" style="2" bestFit="1" customWidth="1"/>
    <col min="8739" max="8739" width="9" style="2" customWidth="1"/>
    <col min="8740" max="8740" width="11.5546875" style="2"/>
    <col min="8741" max="8741" width="9.109375" style="2" bestFit="1" customWidth="1"/>
    <col min="8742" max="8742" width="8.33203125" style="2" customWidth="1"/>
    <col min="8743" max="8743" width="10.33203125" style="2" bestFit="1" customWidth="1"/>
    <col min="8744" max="8744" width="11.5546875" style="2"/>
    <col min="8745" max="8745" width="9" style="2" customWidth="1"/>
    <col min="8746" max="8746" width="8.33203125" style="2" customWidth="1"/>
    <col min="8747" max="8747" width="9.5546875" style="2" customWidth="1"/>
    <col min="8748" max="8748" width="11.5546875" style="2"/>
    <col min="8749" max="8749" width="8.44140625" style="2" customWidth="1"/>
    <col min="8750" max="8750" width="9" style="2" customWidth="1"/>
    <col min="8751" max="8751" width="8.6640625" style="2" customWidth="1"/>
    <col min="8752" max="8752" width="12.88671875" style="2" customWidth="1"/>
    <col min="8753" max="8753" width="11.5546875" style="2"/>
    <col min="8754" max="8754" width="10.88671875" style="2" bestFit="1" customWidth="1"/>
    <col min="8755" max="8960" width="11.5546875" style="2"/>
    <col min="8961" max="8961" width="4.33203125" style="2" customWidth="1"/>
    <col min="8962" max="8962" width="20.33203125" style="2" customWidth="1"/>
    <col min="8963" max="8963" width="17" style="2" customWidth="1"/>
    <col min="8964" max="8965" width="15.44140625" style="2" customWidth="1"/>
    <col min="8966" max="8966" width="15.88671875" style="2" customWidth="1"/>
    <col min="8967" max="8967" width="21.33203125" style="2" customWidth="1"/>
    <col min="8968" max="8968" width="24.109375" style="2" customWidth="1"/>
    <col min="8969" max="8969" width="20.88671875" style="2" customWidth="1"/>
    <col min="8970" max="8970" width="17.6640625" style="2" customWidth="1"/>
    <col min="8971" max="8971" width="19" style="2" customWidth="1"/>
    <col min="8972" max="8972" width="3.33203125" style="2" customWidth="1"/>
    <col min="8973" max="8973" width="19.6640625" style="2" customWidth="1"/>
    <col min="8974" max="8974" width="14.6640625" style="2" customWidth="1"/>
    <col min="8975" max="8976" width="12" style="2" customWidth="1"/>
    <col min="8977" max="8977" width="10.5546875" style="2" customWidth="1"/>
    <col min="8978" max="8978" width="14.109375" style="2" customWidth="1"/>
    <col min="8979" max="8980" width="10.88671875" style="2" bestFit="1" customWidth="1"/>
    <col min="8981" max="8981" width="10.88671875" style="2" customWidth="1"/>
    <col min="8982" max="8982" width="15" style="2" customWidth="1"/>
    <col min="8983" max="8983" width="9.44140625" style="2" customWidth="1"/>
    <col min="8984" max="8984" width="9.88671875" style="2" bestFit="1" customWidth="1"/>
    <col min="8985" max="8985" width="11.5546875" style="2"/>
    <col min="8986" max="8986" width="13.109375" style="2" customWidth="1"/>
    <col min="8987" max="8988" width="7.5546875" style="2" bestFit="1" customWidth="1"/>
    <col min="8989" max="8989" width="10.5546875" style="2" customWidth="1"/>
    <col min="8990" max="8990" width="1.6640625" style="2" customWidth="1"/>
    <col min="8991" max="8991" width="16.109375" style="2" customWidth="1"/>
    <col min="8992" max="8992" width="11.5546875" style="2"/>
    <col min="8993" max="8994" width="8.109375" style="2" bestFit="1" customWidth="1"/>
    <col min="8995" max="8995" width="9" style="2" customWidth="1"/>
    <col min="8996" max="8996" width="11.5546875" style="2"/>
    <col min="8997" max="8997" width="9.109375" style="2" bestFit="1" customWidth="1"/>
    <col min="8998" max="8998" width="8.33203125" style="2" customWidth="1"/>
    <col min="8999" max="8999" width="10.33203125" style="2" bestFit="1" customWidth="1"/>
    <col min="9000" max="9000" width="11.5546875" style="2"/>
    <col min="9001" max="9001" width="9" style="2" customWidth="1"/>
    <col min="9002" max="9002" width="8.33203125" style="2" customWidth="1"/>
    <col min="9003" max="9003" width="9.5546875" style="2" customWidth="1"/>
    <col min="9004" max="9004" width="11.5546875" style="2"/>
    <col min="9005" max="9005" width="8.44140625" style="2" customWidth="1"/>
    <col min="9006" max="9006" width="9" style="2" customWidth="1"/>
    <col min="9007" max="9007" width="8.6640625" style="2" customWidth="1"/>
    <col min="9008" max="9008" width="12.88671875" style="2" customWidth="1"/>
    <col min="9009" max="9009" width="11.5546875" style="2"/>
    <col min="9010" max="9010" width="10.88671875" style="2" bestFit="1" customWidth="1"/>
    <col min="9011" max="9216" width="11.5546875" style="2"/>
    <col min="9217" max="9217" width="4.33203125" style="2" customWidth="1"/>
    <col min="9218" max="9218" width="20.33203125" style="2" customWidth="1"/>
    <col min="9219" max="9219" width="17" style="2" customWidth="1"/>
    <col min="9220" max="9221" width="15.44140625" style="2" customWidth="1"/>
    <col min="9222" max="9222" width="15.88671875" style="2" customWidth="1"/>
    <col min="9223" max="9223" width="21.33203125" style="2" customWidth="1"/>
    <col min="9224" max="9224" width="24.109375" style="2" customWidth="1"/>
    <col min="9225" max="9225" width="20.88671875" style="2" customWidth="1"/>
    <col min="9226" max="9226" width="17.6640625" style="2" customWidth="1"/>
    <col min="9227" max="9227" width="19" style="2" customWidth="1"/>
    <col min="9228" max="9228" width="3.33203125" style="2" customWidth="1"/>
    <col min="9229" max="9229" width="19.6640625" style="2" customWidth="1"/>
    <col min="9230" max="9230" width="14.6640625" style="2" customWidth="1"/>
    <col min="9231" max="9232" width="12" style="2" customWidth="1"/>
    <col min="9233" max="9233" width="10.5546875" style="2" customWidth="1"/>
    <col min="9234" max="9234" width="14.109375" style="2" customWidth="1"/>
    <col min="9235" max="9236" width="10.88671875" style="2" bestFit="1" customWidth="1"/>
    <col min="9237" max="9237" width="10.88671875" style="2" customWidth="1"/>
    <col min="9238" max="9238" width="15" style="2" customWidth="1"/>
    <col min="9239" max="9239" width="9.44140625" style="2" customWidth="1"/>
    <col min="9240" max="9240" width="9.88671875" style="2" bestFit="1" customWidth="1"/>
    <col min="9241" max="9241" width="11.5546875" style="2"/>
    <col min="9242" max="9242" width="13.109375" style="2" customWidth="1"/>
    <col min="9243" max="9244" width="7.5546875" style="2" bestFit="1" customWidth="1"/>
    <col min="9245" max="9245" width="10.5546875" style="2" customWidth="1"/>
    <col min="9246" max="9246" width="1.6640625" style="2" customWidth="1"/>
    <col min="9247" max="9247" width="16.109375" style="2" customWidth="1"/>
    <col min="9248" max="9248" width="11.5546875" style="2"/>
    <col min="9249" max="9250" width="8.109375" style="2" bestFit="1" customWidth="1"/>
    <col min="9251" max="9251" width="9" style="2" customWidth="1"/>
    <col min="9252" max="9252" width="11.5546875" style="2"/>
    <col min="9253" max="9253" width="9.109375" style="2" bestFit="1" customWidth="1"/>
    <col min="9254" max="9254" width="8.33203125" style="2" customWidth="1"/>
    <col min="9255" max="9255" width="10.33203125" style="2" bestFit="1" customWidth="1"/>
    <col min="9256" max="9256" width="11.5546875" style="2"/>
    <col min="9257" max="9257" width="9" style="2" customWidth="1"/>
    <col min="9258" max="9258" width="8.33203125" style="2" customWidth="1"/>
    <col min="9259" max="9259" width="9.5546875" style="2" customWidth="1"/>
    <col min="9260" max="9260" width="11.5546875" style="2"/>
    <col min="9261" max="9261" width="8.44140625" style="2" customWidth="1"/>
    <col min="9262" max="9262" width="9" style="2" customWidth="1"/>
    <col min="9263" max="9263" width="8.6640625" style="2" customWidth="1"/>
    <col min="9264" max="9264" width="12.88671875" style="2" customWidth="1"/>
    <col min="9265" max="9265" width="11.5546875" style="2"/>
    <col min="9266" max="9266" width="10.88671875" style="2" bestFit="1" customWidth="1"/>
    <col min="9267" max="9472" width="11.5546875" style="2"/>
    <col min="9473" max="9473" width="4.33203125" style="2" customWidth="1"/>
    <col min="9474" max="9474" width="20.33203125" style="2" customWidth="1"/>
    <col min="9475" max="9475" width="17" style="2" customWidth="1"/>
    <col min="9476" max="9477" width="15.44140625" style="2" customWidth="1"/>
    <col min="9478" max="9478" width="15.88671875" style="2" customWidth="1"/>
    <col min="9479" max="9479" width="21.33203125" style="2" customWidth="1"/>
    <col min="9480" max="9480" width="24.109375" style="2" customWidth="1"/>
    <col min="9481" max="9481" width="20.88671875" style="2" customWidth="1"/>
    <col min="9482" max="9482" width="17.6640625" style="2" customWidth="1"/>
    <col min="9483" max="9483" width="19" style="2" customWidth="1"/>
    <col min="9484" max="9484" width="3.33203125" style="2" customWidth="1"/>
    <col min="9485" max="9485" width="19.6640625" style="2" customWidth="1"/>
    <col min="9486" max="9486" width="14.6640625" style="2" customWidth="1"/>
    <col min="9487" max="9488" width="12" style="2" customWidth="1"/>
    <col min="9489" max="9489" width="10.5546875" style="2" customWidth="1"/>
    <col min="9490" max="9490" width="14.109375" style="2" customWidth="1"/>
    <col min="9491" max="9492" width="10.88671875" style="2" bestFit="1" customWidth="1"/>
    <col min="9493" max="9493" width="10.88671875" style="2" customWidth="1"/>
    <col min="9494" max="9494" width="15" style="2" customWidth="1"/>
    <col min="9495" max="9495" width="9.44140625" style="2" customWidth="1"/>
    <col min="9496" max="9496" width="9.88671875" style="2" bestFit="1" customWidth="1"/>
    <col min="9497" max="9497" width="11.5546875" style="2"/>
    <col min="9498" max="9498" width="13.109375" style="2" customWidth="1"/>
    <col min="9499" max="9500" width="7.5546875" style="2" bestFit="1" customWidth="1"/>
    <col min="9501" max="9501" width="10.5546875" style="2" customWidth="1"/>
    <col min="9502" max="9502" width="1.6640625" style="2" customWidth="1"/>
    <col min="9503" max="9503" width="16.109375" style="2" customWidth="1"/>
    <col min="9504" max="9504" width="11.5546875" style="2"/>
    <col min="9505" max="9506" width="8.109375" style="2" bestFit="1" customWidth="1"/>
    <col min="9507" max="9507" width="9" style="2" customWidth="1"/>
    <col min="9508" max="9508" width="11.5546875" style="2"/>
    <col min="9509" max="9509" width="9.109375" style="2" bestFit="1" customWidth="1"/>
    <col min="9510" max="9510" width="8.33203125" style="2" customWidth="1"/>
    <col min="9511" max="9511" width="10.33203125" style="2" bestFit="1" customWidth="1"/>
    <col min="9512" max="9512" width="11.5546875" style="2"/>
    <col min="9513" max="9513" width="9" style="2" customWidth="1"/>
    <col min="9514" max="9514" width="8.33203125" style="2" customWidth="1"/>
    <col min="9515" max="9515" width="9.5546875" style="2" customWidth="1"/>
    <col min="9516" max="9516" width="11.5546875" style="2"/>
    <col min="9517" max="9517" width="8.44140625" style="2" customWidth="1"/>
    <col min="9518" max="9518" width="9" style="2" customWidth="1"/>
    <col min="9519" max="9519" width="8.6640625" style="2" customWidth="1"/>
    <col min="9520" max="9520" width="12.88671875" style="2" customWidth="1"/>
    <col min="9521" max="9521" width="11.5546875" style="2"/>
    <col min="9522" max="9522" width="10.88671875" style="2" bestFit="1" customWidth="1"/>
    <col min="9523" max="9728" width="11.5546875" style="2"/>
    <col min="9729" max="9729" width="4.33203125" style="2" customWidth="1"/>
    <col min="9730" max="9730" width="20.33203125" style="2" customWidth="1"/>
    <col min="9731" max="9731" width="17" style="2" customWidth="1"/>
    <col min="9732" max="9733" width="15.44140625" style="2" customWidth="1"/>
    <col min="9734" max="9734" width="15.88671875" style="2" customWidth="1"/>
    <col min="9735" max="9735" width="21.33203125" style="2" customWidth="1"/>
    <col min="9736" max="9736" width="24.109375" style="2" customWidth="1"/>
    <col min="9737" max="9737" width="20.88671875" style="2" customWidth="1"/>
    <col min="9738" max="9738" width="17.6640625" style="2" customWidth="1"/>
    <col min="9739" max="9739" width="19" style="2" customWidth="1"/>
    <col min="9740" max="9740" width="3.33203125" style="2" customWidth="1"/>
    <col min="9741" max="9741" width="19.6640625" style="2" customWidth="1"/>
    <col min="9742" max="9742" width="14.6640625" style="2" customWidth="1"/>
    <col min="9743" max="9744" width="12" style="2" customWidth="1"/>
    <col min="9745" max="9745" width="10.5546875" style="2" customWidth="1"/>
    <col min="9746" max="9746" width="14.109375" style="2" customWidth="1"/>
    <col min="9747" max="9748" width="10.88671875" style="2" bestFit="1" customWidth="1"/>
    <col min="9749" max="9749" width="10.88671875" style="2" customWidth="1"/>
    <col min="9750" max="9750" width="15" style="2" customWidth="1"/>
    <col min="9751" max="9751" width="9.44140625" style="2" customWidth="1"/>
    <col min="9752" max="9752" width="9.88671875" style="2" bestFit="1" customWidth="1"/>
    <col min="9753" max="9753" width="11.5546875" style="2"/>
    <col min="9754" max="9754" width="13.109375" style="2" customWidth="1"/>
    <col min="9755" max="9756" width="7.5546875" style="2" bestFit="1" customWidth="1"/>
    <col min="9757" max="9757" width="10.5546875" style="2" customWidth="1"/>
    <col min="9758" max="9758" width="1.6640625" style="2" customWidth="1"/>
    <col min="9759" max="9759" width="16.109375" style="2" customWidth="1"/>
    <col min="9760" max="9760" width="11.5546875" style="2"/>
    <col min="9761" max="9762" width="8.109375" style="2" bestFit="1" customWidth="1"/>
    <col min="9763" max="9763" width="9" style="2" customWidth="1"/>
    <col min="9764" max="9764" width="11.5546875" style="2"/>
    <col min="9765" max="9765" width="9.109375" style="2" bestFit="1" customWidth="1"/>
    <col min="9766" max="9766" width="8.33203125" style="2" customWidth="1"/>
    <col min="9767" max="9767" width="10.33203125" style="2" bestFit="1" customWidth="1"/>
    <col min="9768" max="9768" width="11.5546875" style="2"/>
    <col min="9769" max="9769" width="9" style="2" customWidth="1"/>
    <col min="9770" max="9770" width="8.33203125" style="2" customWidth="1"/>
    <col min="9771" max="9771" width="9.5546875" style="2" customWidth="1"/>
    <col min="9772" max="9772" width="11.5546875" style="2"/>
    <col min="9773" max="9773" width="8.44140625" style="2" customWidth="1"/>
    <col min="9774" max="9774" width="9" style="2" customWidth="1"/>
    <col min="9775" max="9775" width="8.6640625" style="2" customWidth="1"/>
    <col min="9776" max="9776" width="12.88671875" style="2" customWidth="1"/>
    <col min="9777" max="9777" width="11.5546875" style="2"/>
    <col min="9778" max="9778" width="10.88671875" style="2" bestFit="1" customWidth="1"/>
    <col min="9779" max="9984" width="11.5546875" style="2"/>
    <col min="9985" max="9985" width="4.33203125" style="2" customWidth="1"/>
    <col min="9986" max="9986" width="20.33203125" style="2" customWidth="1"/>
    <col min="9987" max="9987" width="17" style="2" customWidth="1"/>
    <col min="9988" max="9989" width="15.44140625" style="2" customWidth="1"/>
    <col min="9990" max="9990" width="15.88671875" style="2" customWidth="1"/>
    <col min="9991" max="9991" width="21.33203125" style="2" customWidth="1"/>
    <col min="9992" max="9992" width="24.109375" style="2" customWidth="1"/>
    <col min="9993" max="9993" width="20.88671875" style="2" customWidth="1"/>
    <col min="9994" max="9994" width="17.6640625" style="2" customWidth="1"/>
    <col min="9995" max="9995" width="19" style="2" customWidth="1"/>
    <col min="9996" max="9996" width="3.33203125" style="2" customWidth="1"/>
    <col min="9997" max="9997" width="19.6640625" style="2" customWidth="1"/>
    <col min="9998" max="9998" width="14.6640625" style="2" customWidth="1"/>
    <col min="9999" max="10000" width="12" style="2" customWidth="1"/>
    <col min="10001" max="10001" width="10.5546875" style="2" customWidth="1"/>
    <col min="10002" max="10002" width="14.109375" style="2" customWidth="1"/>
    <col min="10003" max="10004" width="10.88671875" style="2" bestFit="1" customWidth="1"/>
    <col min="10005" max="10005" width="10.88671875" style="2" customWidth="1"/>
    <col min="10006" max="10006" width="15" style="2" customWidth="1"/>
    <col min="10007" max="10007" width="9.44140625" style="2" customWidth="1"/>
    <col min="10008" max="10008" width="9.88671875" style="2" bestFit="1" customWidth="1"/>
    <col min="10009" max="10009" width="11.5546875" style="2"/>
    <col min="10010" max="10010" width="13.109375" style="2" customWidth="1"/>
    <col min="10011" max="10012" width="7.5546875" style="2" bestFit="1" customWidth="1"/>
    <col min="10013" max="10013" width="10.5546875" style="2" customWidth="1"/>
    <col min="10014" max="10014" width="1.6640625" style="2" customWidth="1"/>
    <col min="10015" max="10015" width="16.109375" style="2" customWidth="1"/>
    <col min="10016" max="10016" width="11.5546875" style="2"/>
    <col min="10017" max="10018" width="8.109375" style="2" bestFit="1" customWidth="1"/>
    <col min="10019" max="10019" width="9" style="2" customWidth="1"/>
    <col min="10020" max="10020" width="11.5546875" style="2"/>
    <col min="10021" max="10021" width="9.109375" style="2" bestFit="1" customWidth="1"/>
    <col min="10022" max="10022" width="8.33203125" style="2" customWidth="1"/>
    <col min="10023" max="10023" width="10.33203125" style="2" bestFit="1" customWidth="1"/>
    <col min="10024" max="10024" width="11.5546875" style="2"/>
    <col min="10025" max="10025" width="9" style="2" customWidth="1"/>
    <col min="10026" max="10026" width="8.33203125" style="2" customWidth="1"/>
    <col min="10027" max="10027" width="9.5546875" style="2" customWidth="1"/>
    <col min="10028" max="10028" width="11.5546875" style="2"/>
    <col min="10029" max="10029" width="8.44140625" style="2" customWidth="1"/>
    <col min="10030" max="10030" width="9" style="2" customWidth="1"/>
    <col min="10031" max="10031" width="8.6640625" style="2" customWidth="1"/>
    <col min="10032" max="10032" width="12.88671875" style="2" customWidth="1"/>
    <col min="10033" max="10033" width="11.5546875" style="2"/>
    <col min="10034" max="10034" width="10.88671875" style="2" bestFit="1" customWidth="1"/>
    <col min="10035" max="10240" width="11.5546875" style="2"/>
    <col min="10241" max="10241" width="4.33203125" style="2" customWidth="1"/>
    <col min="10242" max="10242" width="20.33203125" style="2" customWidth="1"/>
    <col min="10243" max="10243" width="17" style="2" customWidth="1"/>
    <col min="10244" max="10245" width="15.44140625" style="2" customWidth="1"/>
    <col min="10246" max="10246" width="15.88671875" style="2" customWidth="1"/>
    <col min="10247" max="10247" width="21.33203125" style="2" customWidth="1"/>
    <col min="10248" max="10248" width="24.109375" style="2" customWidth="1"/>
    <col min="10249" max="10249" width="20.88671875" style="2" customWidth="1"/>
    <col min="10250" max="10250" width="17.6640625" style="2" customWidth="1"/>
    <col min="10251" max="10251" width="19" style="2" customWidth="1"/>
    <col min="10252" max="10252" width="3.33203125" style="2" customWidth="1"/>
    <col min="10253" max="10253" width="19.6640625" style="2" customWidth="1"/>
    <col min="10254" max="10254" width="14.6640625" style="2" customWidth="1"/>
    <col min="10255" max="10256" width="12" style="2" customWidth="1"/>
    <col min="10257" max="10257" width="10.5546875" style="2" customWidth="1"/>
    <col min="10258" max="10258" width="14.109375" style="2" customWidth="1"/>
    <col min="10259" max="10260" width="10.88671875" style="2" bestFit="1" customWidth="1"/>
    <col min="10261" max="10261" width="10.88671875" style="2" customWidth="1"/>
    <col min="10262" max="10262" width="15" style="2" customWidth="1"/>
    <col min="10263" max="10263" width="9.44140625" style="2" customWidth="1"/>
    <col min="10264" max="10264" width="9.88671875" style="2" bestFit="1" customWidth="1"/>
    <col min="10265" max="10265" width="11.5546875" style="2"/>
    <col min="10266" max="10266" width="13.109375" style="2" customWidth="1"/>
    <col min="10267" max="10268" width="7.5546875" style="2" bestFit="1" customWidth="1"/>
    <col min="10269" max="10269" width="10.5546875" style="2" customWidth="1"/>
    <col min="10270" max="10270" width="1.6640625" style="2" customWidth="1"/>
    <col min="10271" max="10271" width="16.109375" style="2" customWidth="1"/>
    <col min="10272" max="10272" width="11.5546875" style="2"/>
    <col min="10273" max="10274" width="8.109375" style="2" bestFit="1" customWidth="1"/>
    <col min="10275" max="10275" width="9" style="2" customWidth="1"/>
    <col min="10276" max="10276" width="11.5546875" style="2"/>
    <col min="10277" max="10277" width="9.109375" style="2" bestFit="1" customWidth="1"/>
    <col min="10278" max="10278" width="8.33203125" style="2" customWidth="1"/>
    <col min="10279" max="10279" width="10.33203125" style="2" bestFit="1" customWidth="1"/>
    <col min="10280" max="10280" width="11.5546875" style="2"/>
    <col min="10281" max="10281" width="9" style="2" customWidth="1"/>
    <col min="10282" max="10282" width="8.33203125" style="2" customWidth="1"/>
    <col min="10283" max="10283" width="9.5546875" style="2" customWidth="1"/>
    <col min="10284" max="10284" width="11.5546875" style="2"/>
    <col min="10285" max="10285" width="8.44140625" style="2" customWidth="1"/>
    <col min="10286" max="10286" width="9" style="2" customWidth="1"/>
    <col min="10287" max="10287" width="8.6640625" style="2" customWidth="1"/>
    <col min="10288" max="10288" width="12.88671875" style="2" customWidth="1"/>
    <col min="10289" max="10289" width="11.5546875" style="2"/>
    <col min="10290" max="10290" width="10.88671875" style="2" bestFit="1" customWidth="1"/>
    <col min="10291" max="10496" width="11.5546875" style="2"/>
    <col min="10497" max="10497" width="4.33203125" style="2" customWidth="1"/>
    <col min="10498" max="10498" width="20.33203125" style="2" customWidth="1"/>
    <col min="10499" max="10499" width="17" style="2" customWidth="1"/>
    <col min="10500" max="10501" width="15.44140625" style="2" customWidth="1"/>
    <col min="10502" max="10502" width="15.88671875" style="2" customWidth="1"/>
    <col min="10503" max="10503" width="21.33203125" style="2" customWidth="1"/>
    <col min="10504" max="10504" width="24.109375" style="2" customWidth="1"/>
    <col min="10505" max="10505" width="20.88671875" style="2" customWidth="1"/>
    <col min="10506" max="10506" width="17.6640625" style="2" customWidth="1"/>
    <col min="10507" max="10507" width="19" style="2" customWidth="1"/>
    <col min="10508" max="10508" width="3.33203125" style="2" customWidth="1"/>
    <col min="10509" max="10509" width="19.6640625" style="2" customWidth="1"/>
    <col min="10510" max="10510" width="14.6640625" style="2" customWidth="1"/>
    <col min="10511" max="10512" width="12" style="2" customWidth="1"/>
    <col min="10513" max="10513" width="10.5546875" style="2" customWidth="1"/>
    <col min="10514" max="10514" width="14.109375" style="2" customWidth="1"/>
    <col min="10515" max="10516" width="10.88671875" style="2" bestFit="1" customWidth="1"/>
    <col min="10517" max="10517" width="10.88671875" style="2" customWidth="1"/>
    <col min="10518" max="10518" width="15" style="2" customWidth="1"/>
    <col min="10519" max="10519" width="9.44140625" style="2" customWidth="1"/>
    <col min="10520" max="10520" width="9.88671875" style="2" bestFit="1" customWidth="1"/>
    <col min="10521" max="10521" width="11.5546875" style="2"/>
    <col min="10522" max="10522" width="13.109375" style="2" customWidth="1"/>
    <col min="10523" max="10524" width="7.5546875" style="2" bestFit="1" customWidth="1"/>
    <col min="10525" max="10525" width="10.5546875" style="2" customWidth="1"/>
    <col min="10526" max="10526" width="1.6640625" style="2" customWidth="1"/>
    <col min="10527" max="10527" width="16.109375" style="2" customWidth="1"/>
    <col min="10528" max="10528" width="11.5546875" style="2"/>
    <col min="10529" max="10530" width="8.109375" style="2" bestFit="1" customWidth="1"/>
    <col min="10531" max="10531" width="9" style="2" customWidth="1"/>
    <col min="10532" max="10532" width="11.5546875" style="2"/>
    <col min="10533" max="10533" width="9.109375" style="2" bestFit="1" customWidth="1"/>
    <col min="10534" max="10534" width="8.33203125" style="2" customWidth="1"/>
    <col min="10535" max="10535" width="10.33203125" style="2" bestFit="1" customWidth="1"/>
    <col min="10536" max="10536" width="11.5546875" style="2"/>
    <col min="10537" max="10537" width="9" style="2" customWidth="1"/>
    <col min="10538" max="10538" width="8.33203125" style="2" customWidth="1"/>
    <col min="10539" max="10539" width="9.5546875" style="2" customWidth="1"/>
    <col min="10540" max="10540" width="11.5546875" style="2"/>
    <col min="10541" max="10541" width="8.44140625" style="2" customWidth="1"/>
    <col min="10542" max="10542" width="9" style="2" customWidth="1"/>
    <col min="10543" max="10543" width="8.6640625" style="2" customWidth="1"/>
    <col min="10544" max="10544" width="12.88671875" style="2" customWidth="1"/>
    <col min="10545" max="10545" width="11.5546875" style="2"/>
    <col min="10546" max="10546" width="10.88671875" style="2" bestFit="1" customWidth="1"/>
    <col min="10547" max="10752" width="11.5546875" style="2"/>
    <col min="10753" max="10753" width="4.33203125" style="2" customWidth="1"/>
    <col min="10754" max="10754" width="20.33203125" style="2" customWidth="1"/>
    <col min="10755" max="10755" width="17" style="2" customWidth="1"/>
    <col min="10756" max="10757" width="15.44140625" style="2" customWidth="1"/>
    <col min="10758" max="10758" width="15.88671875" style="2" customWidth="1"/>
    <col min="10759" max="10759" width="21.33203125" style="2" customWidth="1"/>
    <col min="10760" max="10760" width="24.109375" style="2" customWidth="1"/>
    <col min="10761" max="10761" width="20.88671875" style="2" customWidth="1"/>
    <col min="10762" max="10762" width="17.6640625" style="2" customWidth="1"/>
    <col min="10763" max="10763" width="19" style="2" customWidth="1"/>
    <col min="10764" max="10764" width="3.33203125" style="2" customWidth="1"/>
    <col min="10765" max="10765" width="19.6640625" style="2" customWidth="1"/>
    <col min="10766" max="10766" width="14.6640625" style="2" customWidth="1"/>
    <col min="10767" max="10768" width="12" style="2" customWidth="1"/>
    <col min="10769" max="10769" width="10.5546875" style="2" customWidth="1"/>
    <col min="10770" max="10770" width="14.109375" style="2" customWidth="1"/>
    <col min="10771" max="10772" width="10.88671875" style="2" bestFit="1" customWidth="1"/>
    <col min="10773" max="10773" width="10.88671875" style="2" customWidth="1"/>
    <col min="10774" max="10774" width="15" style="2" customWidth="1"/>
    <col min="10775" max="10775" width="9.44140625" style="2" customWidth="1"/>
    <col min="10776" max="10776" width="9.88671875" style="2" bestFit="1" customWidth="1"/>
    <col min="10777" max="10777" width="11.5546875" style="2"/>
    <col min="10778" max="10778" width="13.109375" style="2" customWidth="1"/>
    <col min="10779" max="10780" width="7.5546875" style="2" bestFit="1" customWidth="1"/>
    <col min="10781" max="10781" width="10.5546875" style="2" customWidth="1"/>
    <col min="10782" max="10782" width="1.6640625" style="2" customWidth="1"/>
    <col min="10783" max="10783" width="16.109375" style="2" customWidth="1"/>
    <col min="10784" max="10784" width="11.5546875" style="2"/>
    <col min="10785" max="10786" width="8.109375" style="2" bestFit="1" customWidth="1"/>
    <col min="10787" max="10787" width="9" style="2" customWidth="1"/>
    <col min="10788" max="10788" width="11.5546875" style="2"/>
    <col min="10789" max="10789" width="9.109375" style="2" bestFit="1" customWidth="1"/>
    <col min="10790" max="10790" width="8.33203125" style="2" customWidth="1"/>
    <col min="10791" max="10791" width="10.33203125" style="2" bestFit="1" customWidth="1"/>
    <col min="10792" max="10792" width="11.5546875" style="2"/>
    <col min="10793" max="10793" width="9" style="2" customWidth="1"/>
    <col min="10794" max="10794" width="8.33203125" style="2" customWidth="1"/>
    <col min="10795" max="10795" width="9.5546875" style="2" customWidth="1"/>
    <col min="10796" max="10796" width="11.5546875" style="2"/>
    <col min="10797" max="10797" width="8.44140625" style="2" customWidth="1"/>
    <col min="10798" max="10798" width="9" style="2" customWidth="1"/>
    <col min="10799" max="10799" width="8.6640625" style="2" customWidth="1"/>
    <col min="10800" max="10800" width="12.88671875" style="2" customWidth="1"/>
    <col min="10801" max="10801" width="11.5546875" style="2"/>
    <col min="10802" max="10802" width="10.88671875" style="2" bestFit="1" customWidth="1"/>
    <col min="10803" max="11008" width="11.5546875" style="2"/>
    <col min="11009" max="11009" width="4.33203125" style="2" customWidth="1"/>
    <col min="11010" max="11010" width="20.33203125" style="2" customWidth="1"/>
    <col min="11011" max="11011" width="17" style="2" customWidth="1"/>
    <col min="11012" max="11013" width="15.44140625" style="2" customWidth="1"/>
    <col min="11014" max="11014" width="15.88671875" style="2" customWidth="1"/>
    <col min="11015" max="11015" width="21.33203125" style="2" customWidth="1"/>
    <col min="11016" max="11016" width="24.109375" style="2" customWidth="1"/>
    <col min="11017" max="11017" width="20.88671875" style="2" customWidth="1"/>
    <col min="11018" max="11018" width="17.6640625" style="2" customWidth="1"/>
    <col min="11019" max="11019" width="19" style="2" customWidth="1"/>
    <col min="11020" max="11020" width="3.33203125" style="2" customWidth="1"/>
    <col min="11021" max="11021" width="19.6640625" style="2" customWidth="1"/>
    <col min="11022" max="11022" width="14.6640625" style="2" customWidth="1"/>
    <col min="11023" max="11024" width="12" style="2" customWidth="1"/>
    <col min="11025" max="11025" width="10.5546875" style="2" customWidth="1"/>
    <col min="11026" max="11026" width="14.109375" style="2" customWidth="1"/>
    <col min="11027" max="11028" width="10.88671875" style="2" bestFit="1" customWidth="1"/>
    <col min="11029" max="11029" width="10.88671875" style="2" customWidth="1"/>
    <col min="11030" max="11030" width="15" style="2" customWidth="1"/>
    <col min="11031" max="11031" width="9.44140625" style="2" customWidth="1"/>
    <col min="11032" max="11032" width="9.88671875" style="2" bestFit="1" customWidth="1"/>
    <col min="11033" max="11033" width="11.5546875" style="2"/>
    <col min="11034" max="11034" width="13.109375" style="2" customWidth="1"/>
    <col min="11035" max="11036" width="7.5546875" style="2" bestFit="1" customWidth="1"/>
    <col min="11037" max="11037" width="10.5546875" style="2" customWidth="1"/>
    <col min="11038" max="11038" width="1.6640625" style="2" customWidth="1"/>
    <col min="11039" max="11039" width="16.109375" style="2" customWidth="1"/>
    <col min="11040" max="11040" width="11.5546875" style="2"/>
    <col min="11041" max="11042" width="8.109375" style="2" bestFit="1" customWidth="1"/>
    <col min="11043" max="11043" width="9" style="2" customWidth="1"/>
    <col min="11044" max="11044" width="11.5546875" style="2"/>
    <col min="11045" max="11045" width="9.109375" style="2" bestFit="1" customWidth="1"/>
    <col min="11046" max="11046" width="8.33203125" style="2" customWidth="1"/>
    <col min="11047" max="11047" width="10.33203125" style="2" bestFit="1" customWidth="1"/>
    <col min="11048" max="11048" width="11.5546875" style="2"/>
    <col min="11049" max="11049" width="9" style="2" customWidth="1"/>
    <col min="11050" max="11050" width="8.33203125" style="2" customWidth="1"/>
    <col min="11051" max="11051" width="9.5546875" style="2" customWidth="1"/>
    <col min="11052" max="11052" width="11.5546875" style="2"/>
    <col min="11053" max="11053" width="8.44140625" style="2" customWidth="1"/>
    <col min="11054" max="11054" width="9" style="2" customWidth="1"/>
    <col min="11055" max="11055" width="8.6640625" style="2" customWidth="1"/>
    <col min="11056" max="11056" width="12.88671875" style="2" customWidth="1"/>
    <col min="11057" max="11057" width="11.5546875" style="2"/>
    <col min="11058" max="11058" width="10.88671875" style="2" bestFit="1" customWidth="1"/>
    <col min="11059" max="11264" width="11.5546875" style="2"/>
    <col min="11265" max="11265" width="4.33203125" style="2" customWidth="1"/>
    <col min="11266" max="11266" width="20.33203125" style="2" customWidth="1"/>
    <col min="11267" max="11267" width="17" style="2" customWidth="1"/>
    <col min="11268" max="11269" width="15.44140625" style="2" customWidth="1"/>
    <col min="11270" max="11270" width="15.88671875" style="2" customWidth="1"/>
    <col min="11271" max="11271" width="21.33203125" style="2" customWidth="1"/>
    <col min="11272" max="11272" width="24.109375" style="2" customWidth="1"/>
    <col min="11273" max="11273" width="20.88671875" style="2" customWidth="1"/>
    <col min="11274" max="11274" width="17.6640625" style="2" customWidth="1"/>
    <col min="11275" max="11275" width="19" style="2" customWidth="1"/>
    <col min="11276" max="11276" width="3.33203125" style="2" customWidth="1"/>
    <col min="11277" max="11277" width="19.6640625" style="2" customWidth="1"/>
    <col min="11278" max="11278" width="14.6640625" style="2" customWidth="1"/>
    <col min="11279" max="11280" width="12" style="2" customWidth="1"/>
    <col min="11281" max="11281" width="10.5546875" style="2" customWidth="1"/>
    <col min="11282" max="11282" width="14.109375" style="2" customWidth="1"/>
    <col min="11283" max="11284" width="10.88671875" style="2" bestFit="1" customWidth="1"/>
    <col min="11285" max="11285" width="10.88671875" style="2" customWidth="1"/>
    <col min="11286" max="11286" width="15" style="2" customWidth="1"/>
    <col min="11287" max="11287" width="9.44140625" style="2" customWidth="1"/>
    <col min="11288" max="11288" width="9.88671875" style="2" bestFit="1" customWidth="1"/>
    <col min="11289" max="11289" width="11.5546875" style="2"/>
    <col min="11290" max="11290" width="13.109375" style="2" customWidth="1"/>
    <col min="11291" max="11292" width="7.5546875" style="2" bestFit="1" customWidth="1"/>
    <col min="11293" max="11293" width="10.5546875" style="2" customWidth="1"/>
    <col min="11294" max="11294" width="1.6640625" style="2" customWidth="1"/>
    <col min="11295" max="11295" width="16.109375" style="2" customWidth="1"/>
    <col min="11296" max="11296" width="11.5546875" style="2"/>
    <col min="11297" max="11298" width="8.109375" style="2" bestFit="1" customWidth="1"/>
    <col min="11299" max="11299" width="9" style="2" customWidth="1"/>
    <col min="11300" max="11300" width="11.5546875" style="2"/>
    <col min="11301" max="11301" width="9.109375" style="2" bestFit="1" customWidth="1"/>
    <col min="11302" max="11302" width="8.33203125" style="2" customWidth="1"/>
    <col min="11303" max="11303" width="10.33203125" style="2" bestFit="1" customWidth="1"/>
    <col min="11304" max="11304" width="11.5546875" style="2"/>
    <col min="11305" max="11305" width="9" style="2" customWidth="1"/>
    <col min="11306" max="11306" width="8.33203125" style="2" customWidth="1"/>
    <col min="11307" max="11307" width="9.5546875" style="2" customWidth="1"/>
    <col min="11308" max="11308" width="11.5546875" style="2"/>
    <col min="11309" max="11309" width="8.44140625" style="2" customWidth="1"/>
    <col min="11310" max="11310" width="9" style="2" customWidth="1"/>
    <col min="11311" max="11311" width="8.6640625" style="2" customWidth="1"/>
    <col min="11312" max="11312" width="12.88671875" style="2" customWidth="1"/>
    <col min="11313" max="11313" width="11.5546875" style="2"/>
    <col min="11314" max="11314" width="10.88671875" style="2" bestFit="1" customWidth="1"/>
    <col min="11315" max="11520" width="11.5546875" style="2"/>
    <col min="11521" max="11521" width="4.33203125" style="2" customWidth="1"/>
    <col min="11522" max="11522" width="20.33203125" style="2" customWidth="1"/>
    <col min="11523" max="11523" width="17" style="2" customWidth="1"/>
    <col min="11524" max="11525" width="15.44140625" style="2" customWidth="1"/>
    <col min="11526" max="11526" width="15.88671875" style="2" customWidth="1"/>
    <col min="11527" max="11527" width="21.33203125" style="2" customWidth="1"/>
    <col min="11528" max="11528" width="24.109375" style="2" customWidth="1"/>
    <col min="11529" max="11529" width="20.88671875" style="2" customWidth="1"/>
    <col min="11530" max="11530" width="17.6640625" style="2" customWidth="1"/>
    <col min="11531" max="11531" width="19" style="2" customWidth="1"/>
    <col min="11532" max="11532" width="3.33203125" style="2" customWidth="1"/>
    <col min="11533" max="11533" width="19.6640625" style="2" customWidth="1"/>
    <col min="11534" max="11534" width="14.6640625" style="2" customWidth="1"/>
    <col min="11535" max="11536" width="12" style="2" customWidth="1"/>
    <col min="11537" max="11537" width="10.5546875" style="2" customWidth="1"/>
    <col min="11538" max="11538" width="14.109375" style="2" customWidth="1"/>
    <col min="11539" max="11540" width="10.88671875" style="2" bestFit="1" customWidth="1"/>
    <col min="11541" max="11541" width="10.88671875" style="2" customWidth="1"/>
    <col min="11542" max="11542" width="15" style="2" customWidth="1"/>
    <col min="11543" max="11543" width="9.44140625" style="2" customWidth="1"/>
    <col min="11544" max="11544" width="9.88671875" style="2" bestFit="1" customWidth="1"/>
    <col min="11545" max="11545" width="11.5546875" style="2"/>
    <col min="11546" max="11546" width="13.109375" style="2" customWidth="1"/>
    <col min="11547" max="11548" width="7.5546875" style="2" bestFit="1" customWidth="1"/>
    <col min="11549" max="11549" width="10.5546875" style="2" customWidth="1"/>
    <col min="11550" max="11550" width="1.6640625" style="2" customWidth="1"/>
    <col min="11551" max="11551" width="16.109375" style="2" customWidth="1"/>
    <col min="11552" max="11552" width="11.5546875" style="2"/>
    <col min="11553" max="11554" width="8.109375" style="2" bestFit="1" customWidth="1"/>
    <col min="11555" max="11555" width="9" style="2" customWidth="1"/>
    <col min="11556" max="11556" width="11.5546875" style="2"/>
    <col min="11557" max="11557" width="9.109375" style="2" bestFit="1" customWidth="1"/>
    <col min="11558" max="11558" width="8.33203125" style="2" customWidth="1"/>
    <col min="11559" max="11559" width="10.33203125" style="2" bestFit="1" customWidth="1"/>
    <col min="11560" max="11560" width="11.5546875" style="2"/>
    <col min="11561" max="11561" width="9" style="2" customWidth="1"/>
    <col min="11562" max="11562" width="8.33203125" style="2" customWidth="1"/>
    <col min="11563" max="11563" width="9.5546875" style="2" customWidth="1"/>
    <col min="11564" max="11564" width="11.5546875" style="2"/>
    <col min="11565" max="11565" width="8.44140625" style="2" customWidth="1"/>
    <col min="11566" max="11566" width="9" style="2" customWidth="1"/>
    <col min="11567" max="11567" width="8.6640625" style="2" customWidth="1"/>
    <col min="11568" max="11568" width="12.88671875" style="2" customWidth="1"/>
    <col min="11569" max="11569" width="11.5546875" style="2"/>
    <col min="11570" max="11570" width="10.88671875" style="2" bestFit="1" customWidth="1"/>
    <col min="11571" max="11776" width="11.5546875" style="2"/>
    <col min="11777" max="11777" width="4.33203125" style="2" customWidth="1"/>
    <col min="11778" max="11778" width="20.33203125" style="2" customWidth="1"/>
    <col min="11779" max="11779" width="17" style="2" customWidth="1"/>
    <col min="11780" max="11781" width="15.44140625" style="2" customWidth="1"/>
    <col min="11782" max="11782" width="15.88671875" style="2" customWidth="1"/>
    <col min="11783" max="11783" width="21.33203125" style="2" customWidth="1"/>
    <col min="11784" max="11784" width="24.109375" style="2" customWidth="1"/>
    <col min="11785" max="11785" width="20.88671875" style="2" customWidth="1"/>
    <col min="11786" max="11786" width="17.6640625" style="2" customWidth="1"/>
    <col min="11787" max="11787" width="19" style="2" customWidth="1"/>
    <col min="11788" max="11788" width="3.33203125" style="2" customWidth="1"/>
    <col min="11789" max="11789" width="19.6640625" style="2" customWidth="1"/>
    <col min="11790" max="11790" width="14.6640625" style="2" customWidth="1"/>
    <col min="11791" max="11792" width="12" style="2" customWidth="1"/>
    <col min="11793" max="11793" width="10.5546875" style="2" customWidth="1"/>
    <col min="11794" max="11794" width="14.109375" style="2" customWidth="1"/>
    <col min="11795" max="11796" width="10.88671875" style="2" bestFit="1" customWidth="1"/>
    <col min="11797" max="11797" width="10.88671875" style="2" customWidth="1"/>
    <col min="11798" max="11798" width="15" style="2" customWidth="1"/>
    <col min="11799" max="11799" width="9.44140625" style="2" customWidth="1"/>
    <col min="11800" max="11800" width="9.88671875" style="2" bestFit="1" customWidth="1"/>
    <col min="11801" max="11801" width="11.5546875" style="2"/>
    <col min="11802" max="11802" width="13.109375" style="2" customWidth="1"/>
    <col min="11803" max="11804" width="7.5546875" style="2" bestFit="1" customWidth="1"/>
    <col min="11805" max="11805" width="10.5546875" style="2" customWidth="1"/>
    <col min="11806" max="11806" width="1.6640625" style="2" customWidth="1"/>
    <col min="11807" max="11807" width="16.109375" style="2" customWidth="1"/>
    <col min="11808" max="11808" width="11.5546875" style="2"/>
    <col min="11809" max="11810" width="8.109375" style="2" bestFit="1" customWidth="1"/>
    <col min="11811" max="11811" width="9" style="2" customWidth="1"/>
    <col min="11812" max="11812" width="11.5546875" style="2"/>
    <col min="11813" max="11813" width="9.109375" style="2" bestFit="1" customWidth="1"/>
    <col min="11814" max="11814" width="8.33203125" style="2" customWidth="1"/>
    <col min="11815" max="11815" width="10.33203125" style="2" bestFit="1" customWidth="1"/>
    <col min="11816" max="11816" width="11.5546875" style="2"/>
    <col min="11817" max="11817" width="9" style="2" customWidth="1"/>
    <col min="11818" max="11818" width="8.33203125" style="2" customWidth="1"/>
    <col min="11819" max="11819" width="9.5546875" style="2" customWidth="1"/>
    <col min="11820" max="11820" width="11.5546875" style="2"/>
    <col min="11821" max="11821" width="8.44140625" style="2" customWidth="1"/>
    <col min="11822" max="11822" width="9" style="2" customWidth="1"/>
    <col min="11823" max="11823" width="8.6640625" style="2" customWidth="1"/>
    <col min="11824" max="11824" width="12.88671875" style="2" customWidth="1"/>
    <col min="11825" max="11825" width="11.5546875" style="2"/>
    <col min="11826" max="11826" width="10.88671875" style="2" bestFit="1" customWidth="1"/>
    <col min="11827" max="12032" width="11.5546875" style="2"/>
    <col min="12033" max="12033" width="4.33203125" style="2" customWidth="1"/>
    <col min="12034" max="12034" width="20.33203125" style="2" customWidth="1"/>
    <col min="12035" max="12035" width="17" style="2" customWidth="1"/>
    <col min="12036" max="12037" width="15.44140625" style="2" customWidth="1"/>
    <col min="12038" max="12038" width="15.88671875" style="2" customWidth="1"/>
    <col min="12039" max="12039" width="21.33203125" style="2" customWidth="1"/>
    <col min="12040" max="12040" width="24.109375" style="2" customWidth="1"/>
    <col min="12041" max="12041" width="20.88671875" style="2" customWidth="1"/>
    <col min="12042" max="12042" width="17.6640625" style="2" customWidth="1"/>
    <col min="12043" max="12043" width="19" style="2" customWidth="1"/>
    <col min="12044" max="12044" width="3.33203125" style="2" customWidth="1"/>
    <col min="12045" max="12045" width="19.6640625" style="2" customWidth="1"/>
    <col min="12046" max="12046" width="14.6640625" style="2" customWidth="1"/>
    <col min="12047" max="12048" width="12" style="2" customWidth="1"/>
    <col min="12049" max="12049" width="10.5546875" style="2" customWidth="1"/>
    <col min="12050" max="12050" width="14.109375" style="2" customWidth="1"/>
    <col min="12051" max="12052" width="10.88671875" style="2" bestFit="1" customWidth="1"/>
    <col min="12053" max="12053" width="10.88671875" style="2" customWidth="1"/>
    <col min="12054" max="12054" width="15" style="2" customWidth="1"/>
    <col min="12055" max="12055" width="9.44140625" style="2" customWidth="1"/>
    <col min="12056" max="12056" width="9.88671875" style="2" bestFit="1" customWidth="1"/>
    <col min="12057" max="12057" width="11.5546875" style="2"/>
    <col min="12058" max="12058" width="13.109375" style="2" customWidth="1"/>
    <col min="12059" max="12060" width="7.5546875" style="2" bestFit="1" customWidth="1"/>
    <col min="12061" max="12061" width="10.5546875" style="2" customWidth="1"/>
    <col min="12062" max="12062" width="1.6640625" style="2" customWidth="1"/>
    <col min="12063" max="12063" width="16.109375" style="2" customWidth="1"/>
    <col min="12064" max="12064" width="11.5546875" style="2"/>
    <col min="12065" max="12066" width="8.109375" style="2" bestFit="1" customWidth="1"/>
    <col min="12067" max="12067" width="9" style="2" customWidth="1"/>
    <col min="12068" max="12068" width="11.5546875" style="2"/>
    <col min="12069" max="12069" width="9.109375" style="2" bestFit="1" customWidth="1"/>
    <col min="12070" max="12070" width="8.33203125" style="2" customWidth="1"/>
    <col min="12071" max="12071" width="10.33203125" style="2" bestFit="1" customWidth="1"/>
    <col min="12072" max="12072" width="11.5546875" style="2"/>
    <col min="12073" max="12073" width="9" style="2" customWidth="1"/>
    <col min="12074" max="12074" width="8.33203125" style="2" customWidth="1"/>
    <col min="12075" max="12075" width="9.5546875" style="2" customWidth="1"/>
    <col min="12076" max="12076" width="11.5546875" style="2"/>
    <col min="12077" max="12077" width="8.44140625" style="2" customWidth="1"/>
    <col min="12078" max="12078" width="9" style="2" customWidth="1"/>
    <col min="12079" max="12079" width="8.6640625" style="2" customWidth="1"/>
    <col min="12080" max="12080" width="12.88671875" style="2" customWidth="1"/>
    <col min="12081" max="12081" width="11.5546875" style="2"/>
    <col min="12082" max="12082" width="10.88671875" style="2" bestFit="1" customWidth="1"/>
    <col min="12083" max="12288" width="11.5546875" style="2"/>
    <col min="12289" max="12289" width="4.33203125" style="2" customWidth="1"/>
    <col min="12290" max="12290" width="20.33203125" style="2" customWidth="1"/>
    <col min="12291" max="12291" width="17" style="2" customWidth="1"/>
    <col min="12292" max="12293" width="15.44140625" style="2" customWidth="1"/>
    <col min="12294" max="12294" width="15.88671875" style="2" customWidth="1"/>
    <col min="12295" max="12295" width="21.33203125" style="2" customWidth="1"/>
    <col min="12296" max="12296" width="24.109375" style="2" customWidth="1"/>
    <col min="12297" max="12297" width="20.88671875" style="2" customWidth="1"/>
    <col min="12298" max="12298" width="17.6640625" style="2" customWidth="1"/>
    <col min="12299" max="12299" width="19" style="2" customWidth="1"/>
    <col min="12300" max="12300" width="3.33203125" style="2" customWidth="1"/>
    <col min="12301" max="12301" width="19.6640625" style="2" customWidth="1"/>
    <col min="12302" max="12302" width="14.6640625" style="2" customWidth="1"/>
    <col min="12303" max="12304" width="12" style="2" customWidth="1"/>
    <col min="12305" max="12305" width="10.5546875" style="2" customWidth="1"/>
    <col min="12306" max="12306" width="14.109375" style="2" customWidth="1"/>
    <col min="12307" max="12308" width="10.88671875" style="2" bestFit="1" customWidth="1"/>
    <col min="12309" max="12309" width="10.88671875" style="2" customWidth="1"/>
    <col min="12310" max="12310" width="15" style="2" customWidth="1"/>
    <col min="12311" max="12311" width="9.44140625" style="2" customWidth="1"/>
    <col min="12312" max="12312" width="9.88671875" style="2" bestFit="1" customWidth="1"/>
    <col min="12313" max="12313" width="11.5546875" style="2"/>
    <col min="12314" max="12314" width="13.109375" style="2" customWidth="1"/>
    <col min="12315" max="12316" width="7.5546875" style="2" bestFit="1" customWidth="1"/>
    <col min="12317" max="12317" width="10.5546875" style="2" customWidth="1"/>
    <col min="12318" max="12318" width="1.6640625" style="2" customWidth="1"/>
    <col min="12319" max="12319" width="16.109375" style="2" customWidth="1"/>
    <col min="12320" max="12320" width="11.5546875" style="2"/>
    <col min="12321" max="12322" width="8.109375" style="2" bestFit="1" customWidth="1"/>
    <col min="12323" max="12323" width="9" style="2" customWidth="1"/>
    <col min="12324" max="12324" width="11.5546875" style="2"/>
    <col min="12325" max="12325" width="9.109375" style="2" bestFit="1" customWidth="1"/>
    <col min="12326" max="12326" width="8.33203125" style="2" customWidth="1"/>
    <col min="12327" max="12327" width="10.33203125" style="2" bestFit="1" customWidth="1"/>
    <col min="12328" max="12328" width="11.5546875" style="2"/>
    <col min="12329" max="12329" width="9" style="2" customWidth="1"/>
    <col min="12330" max="12330" width="8.33203125" style="2" customWidth="1"/>
    <col min="12331" max="12331" width="9.5546875" style="2" customWidth="1"/>
    <col min="12332" max="12332" width="11.5546875" style="2"/>
    <col min="12333" max="12333" width="8.44140625" style="2" customWidth="1"/>
    <col min="12334" max="12334" width="9" style="2" customWidth="1"/>
    <col min="12335" max="12335" width="8.6640625" style="2" customWidth="1"/>
    <col min="12336" max="12336" width="12.88671875" style="2" customWidth="1"/>
    <col min="12337" max="12337" width="11.5546875" style="2"/>
    <col min="12338" max="12338" width="10.88671875" style="2" bestFit="1" customWidth="1"/>
    <col min="12339" max="12544" width="11.5546875" style="2"/>
    <col min="12545" max="12545" width="4.33203125" style="2" customWidth="1"/>
    <col min="12546" max="12546" width="20.33203125" style="2" customWidth="1"/>
    <col min="12547" max="12547" width="17" style="2" customWidth="1"/>
    <col min="12548" max="12549" width="15.44140625" style="2" customWidth="1"/>
    <col min="12550" max="12550" width="15.88671875" style="2" customWidth="1"/>
    <col min="12551" max="12551" width="21.33203125" style="2" customWidth="1"/>
    <col min="12552" max="12552" width="24.109375" style="2" customWidth="1"/>
    <col min="12553" max="12553" width="20.88671875" style="2" customWidth="1"/>
    <col min="12554" max="12554" width="17.6640625" style="2" customWidth="1"/>
    <col min="12555" max="12555" width="19" style="2" customWidth="1"/>
    <col min="12556" max="12556" width="3.33203125" style="2" customWidth="1"/>
    <col min="12557" max="12557" width="19.6640625" style="2" customWidth="1"/>
    <col min="12558" max="12558" width="14.6640625" style="2" customWidth="1"/>
    <col min="12559" max="12560" width="12" style="2" customWidth="1"/>
    <col min="12561" max="12561" width="10.5546875" style="2" customWidth="1"/>
    <col min="12562" max="12562" width="14.109375" style="2" customWidth="1"/>
    <col min="12563" max="12564" width="10.88671875" style="2" bestFit="1" customWidth="1"/>
    <col min="12565" max="12565" width="10.88671875" style="2" customWidth="1"/>
    <col min="12566" max="12566" width="15" style="2" customWidth="1"/>
    <col min="12567" max="12567" width="9.44140625" style="2" customWidth="1"/>
    <col min="12568" max="12568" width="9.88671875" style="2" bestFit="1" customWidth="1"/>
    <col min="12569" max="12569" width="11.5546875" style="2"/>
    <col min="12570" max="12570" width="13.109375" style="2" customWidth="1"/>
    <col min="12571" max="12572" width="7.5546875" style="2" bestFit="1" customWidth="1"/>
    <col min="12573" max="12573" width="10.5546875" style="2" customWidth="1"/>
    <col min="12574" max="12574" width="1.6640625" style="2" customWidth="1"/>
    <col min="12575" max="12575" width="16.109375" style="2" customWidth="1"/>
    <col min="12576" max="12576" width="11.5546875" style="2"/>
    <col min="12577" max="12578" width="8.109375" style="2" bestFit="1" customWidth="1"/>
    <col min="12579" max="12579" width="9" style="2" customWidth="1"/>
    <col min="12580" max="12580" width="11.5546875" style="2"/>
    <col min="12581" max="12581" width="9.109375" style="2" bestFit="1" customWidth="1"/>
    <col min="12582" max="12582" width="8.33203125" style="2" customWidth="1"/>
    <col min="12583" max="12583" width="10.33203125" style="2" bestFit="1" customWidth="1"/>
    <col min="12584" max="12584" width="11.5546875" style="2"/>
    <col min="12585" max="12585" width="9" style="2" customWidth="1"/>
    <col min="12586" max="12586" width="8.33203125" style="2" customWidth="1"/>
    <col min="12587" max="12587" width="9.5546875" style="2" customWidth="1"/>
    <col min="12588" max="12588" width="11.5546875" style="2"/>
    <col min="12589" max="12589" width="8.44140625" style="2" customWidth="1"/>
    <col min="12590" max="12590" width="9" style="2" customWidth="1"/>
    <col min="12591" max="12591" width="8.6640625" style="2" customWidth="1"/>
    <col min="12592" max="12592" width="12.88671875" style="2" customWidth="1"/>
    <col min="12593" max="12593" width="11.5546875" style="2"/>
    <col min="12594" max="12594" width="10.88671875" style="2" bestFit="1" customWidth="1"/>
    <col min="12595" max="12800" width="11.5546875" style="2"/>
    <col min="12801" max="12801" width="4.33203125" style="2" customWidth="1"/>
    <col min="12802" max="12802" width="20.33203125" style="2" customWidth="1"/>
    <col min="12803" max="12803" width="17" style="2" customWidth="1"/>
    <col min="12804" max="12805" width="15.44140625" style="2" customWidth="1"/>
    <col min="12806" max="12806" width="15.88671875" style="2" customWidth="1"/>
    <col min="12807" max="12807" width="21.33203125" style="2" customWidth="1"/>
    <col min="12808" max="12808" width="24.109375" style="2" customWidth="1"/>
    <col min="12809" max="12809" width="20.88671875" style="2" customWidth="1"/>
    <col min="12810" max="12810" width="17.6640625" style="2" customWidth="1"/>
    <col min="12811" max="12811" width="19" style="2" customWidth="1"/>
    <col min="12812" max="12812" width="3.33203125" style="2" customWidth="1"/>
    <col min="12813" max="12813" width="19.6640625" style="2" customWidth="1"/>
    <col min="12814" max="12814" width="14.6640625" style="2" customWidth="1"/>
    <col min="12815" max="12816" width="12" style="2" customWidth="1"/>
    <col min="12817" max="12817" width="10.5546875" style="2" customWidth="1"/>
    <col min="12818" max="12818" width="14.109375" style="2" customWidth="1"/>
    <col min="12819" max="12820" width="10.88671875" style="2" bestFit="1" customWidth="1"/>
    <col min="12821" max="12821" width="10.88671875" style="2" customWidth="1"/>
    <col min="12822" max="12822" width="15" style="2" customWidth="1"/>
    <col min="12823" max="12823" width="9.44140625" style="2" customWidth="1"/>
    <col min="12824" max="12824" width="9.88671875" style="2" bestFit="1" customWidth="1"/>
    <col min="12825" max="12825" width="11.5546875" style="2"/>
    <col min="12826" max="12826" width="13.109375" style="2" customWidth="1"/>
    <col min="12827" max="12828" width="7.5546875" style="2" bestFit="1" customWidth="1"/>
    <col min="12829" max="12829" width="10.5546875" style="2" customWidth="1"/>
    <col min="12830" max="12830" width="1.6640625" style="2" customWidth="1"/>
    <col min="12831" max="12831" width="16.109375" style="2" customWidth="1"/>
    <col min="12832" max="12832" width="11.5546875" style="2"/>
    <col min="12833" max="12834" width="8.109375" style="2" bestFit="1" customWidth="1"/>
    <col min="12835" max="12835" width="9" style="2" customWidth="1"/>
    <col min="12836" max="12836" width="11.5546875" style="2"/>
    <col min="12837" max="12837" width="9.109375" style="2" bestFit="1" customWidth="1"/>
    <col min="12838" max="12838" width="8.33203125" style="2" customWidth="1"/>
    <col min="12839" max="12839" width="10.33203125" style="2" bestFit="1" customWidth="1"/>
    <col min="12840" max="12840" width="11.5546875" style="2"/>
    <col min="12841" max="12841" width="9" style="2" customWidth="1"/>
    <col min="12842" max="12842" width="8.33203125" style="2" customWidth="1"/>
    <col min="12843" max="12843" width="9.5546875" style="2" customWidth="1"/>
    <col min="12844" max="12844" width="11.5546875" style="2"/>
    <col min="12845" max="12845" width="8.44140625" style="2" customWidth="1"/>
    <col min="12846" max="12846" width="9" style="2" customWidth="1"/>
    <col min="12847" max="12847" width="8.6640625" style="2" customWidth="1"/>
    <col min="12848" max="12848" width="12.88671875" style="2" customWidth="1"/>
    <col min="12849" max="12849" width="11.5546875" style="2"/>
    <col min="12850" max="12850" width="10.88671875" style="2" bestFit="1" customWidth="1"/>
    <col min="12851" max="13056" width="11.5546875" style="2"/>
    <col min="13057" max="13057" width="4.33203125" style="2" customWidth="1"/>
    <col min="13058" max="13058" width="20.33203125" style="2" customWidth="1"/>
    <col min="13059" max="13059" width="17" style="2" customWidth="1"/>
    <col min="13060" max="13061" width="15.44140625" style="2" customWidth="1"/>
    <col min="13062" max="13062" width="15.88671875" style="2" customWidth="1"/>
    <col min="13063" max="13063" width="21.33203125" style="2" customWidth="1"/>
    <col min="13064" max="13064" width="24.109375" style="2" customWidth="1"/>
    <col min="13065" max="13065" width="20.88671875" style="2" customWidth="1"/>
    <col min="13066" max="13066" width="17.6640625" style="2" customWidth="1"/>
    <col min="13067" max="13067" width="19" style="2" customWidth="1"/>
    <col min="13068" max="13068" width="3.33203125" style="2" customWidth="1"/>
    <col min="13069" max="13069" width="19.6640625" style="2" customWidth="1"/>
    <col min="13070" max="13070" width="14.6640625" style="2" customWidth="1"/>
    <col min="13071" max="13072" width="12" style="2" customWidth="1"/>
    <col min="13073" max="13073" width="10.5546875" style="2" customWidth="1"/>
    <col min="13074" max="13074" width="14.109375" style="2" customWidth="1"/>
    <col min="13075" max="13076" width="10.88671875" style="2" bestFit="1" customWidth="1"/>
    <col min="13077" max="13077" width="10.88671875" style="2" customWidth="1"/>
    <col min="13078" max="13078" width="15" style="2" customWidth="1"/>
    <col min="13079" max="13079" width="9.44140625" style="2" customWidth="1"/>
    <col min="13080" max="13080" width="9.88671875" style="2" bestFit="1" customWidth="1"/>
    <col min="13081" max="13081" width="11.5546875" style="2"/>
    <col min="13082" max="13082" width="13.109375" style="2" customWidth="1"/>
    <col min="13083" max="13084" width="7.5546875" style="2" bestFit="1" customWidth="1"/>
    <col min="13085" max="13085" width="10.5546875" style="2" customWidth="1"/>
    <col min="13086" max="13086" width="1.6640625" style="2" customWidth="1"/>
    <col min="13087" max="13087" width="16.109375" style="2" customWidth="1"/>
    <col min="13088" max="13088" width="11.5546875" style="2"/>
    <col min="13089" max="13090" width="8.109375" style="2" bestFit="1" customWidth="1"/>
    <col min="13091" max="13091" width="9" style="2" customWidth="1"/>
    <col min="13092" max="13092" width="11.5546875" style="2"/>
    <col min="13093" max="13093" width="9.109375" style="2" bestFit="1" customWidth="1"/>
    <col min="13094" max="13094" width="8.33203125" style="2" customWidth="1"/>
    <col min="13095" max="13095" width="10.33203125" style="2" bestFit="1" customWidth="1"/>
    <col min="13096" max="13096" width="11.5546875" style="2"/>
    <col min="13097" max="13097" width="9" style="2" customWidth="1"/>
    <col min="13098" max="13098" width="8.33203125" style="2" customWidth="1"/>
    <col min="13099" max="13099" width="9.5546875" style="2" customWidth="1"/>
    <col min="13100" max="13100" width="11.5546875" style="2"/>
    <col min="13101" max="13101" width="8.44140625" style="2" customWidth="1"/>
    <col min="13102" max="13102" width="9" style="2" customWidth="1"/>
    <col min="13103" max="13103" width="8.6640625" style="2" customWidth="1"/>
    <col min="13104" max="13104" width="12.88671875" style="2" customWidth="1"/>
    <col min="13105" max="13105" width="11.5546875" style="2"/>
    <col min="13106" max="13106" width="10.88671875" style="2" bestFit="1" customWidth="1"/>
    <col min="13107" max="13312" width="11.5546875" style="2"/>
    <col min="13313" max="13313" width="4.33203125" style="2" customWidth="1"/>
    <col min="13314" max="13314" width="20.33203125" style="2" customWidth="1"/>
    <col min="13315" max="13315" width="17" style="2" customWidth="1"/>
    <col min="13316" max="13317" width="15.44140625" style="2" customWidth="1"/>
    <col min="13318" max="13318" width="15.88671875" style="2" customWidth="1"/>
    <col min="13319" max="13319" width="21.33203125" style="2" customWidth="1"/>
    <col min="13320" max="13320" width="24.109375" style="2" customWidth="1"/>
    <col min="13321" max="13321" width="20.88671875" style="2" customWidth="1"/>
    <col min="13322" max="13322" width="17.6640625" style="2" customWidth="1"/>
    <col min="13323" max="13323" width="19" style="2" customWidth="1"/>
    <col min="13324" max="13324" width="3.33203125" style="2" customWidth="1"/>
    <col min="13325" max="13325" width="19.6640625" style="2" customWidth="1"/>
    <col min="13326" max="13326" width="14.6640625" style="2" customWidth="1"/>
    <col min="13327" max="13328" width="12" style="2" customWidth="1"/>
    <col min="13329" max="13329" width="10.5546875" style="2" customWidth="1"/>
    <col min="13330" max="13330" width="14.109375" style="2" customWidth="1"/>
    <col min="13331" max="13332" width="10.88671875" style="2" bestFit="1" customWidth="1"/>
    <col min="13333" max="13333" width="10.88671875" style="2" customWidth="1"/>
    <col min="13334" max="13334" width="15" style="2" customWidth="1"/>
    <col min="13335" max="13335" width="9.44140625" style="2" customWidth="1"/>
    <col min="13336" max="13336" width="9.88671875" style="2" bestFit="1" customWidth="1"/>
    <col min="13337" max="13337" width="11.5546875" style="2"/>
    <col min="13338" max="13338" width="13.109375" style="2" customWidth="1"/>
    <col min="13339" max="13340" width="7.5546875" style="2" bestFit="1" customWidth="1"/>
    <col min="13341" max="13341" width="10.5546875" style="2" customWidth="1"/>
    <col min="13342" max="13342" width="1.6640625" style="2" customWidth="1"/>
    <col min="13343" max="13343" width="16.109375" style="2" customWidth="1"/>
    <col min="13344" max="13344" width="11.5546875" style="2"/>
    <col min="13345" max="13346" width="8.109375" style="2" bestFit="1" customWidth="1"/>
    <col min="13347" max="13347" width="9" style="2" customWidth="1"/>
    <col min="13348" max="13348" width="11.5546875" style="2"/>
    <col min="13349" max="13349" width="9.109375" style="2" bestFit="1" customWidth="1"/>
    <col min="13350" max="13350" width="8.33203125" style="2" customWidth="1"/>
    <col min="13351" max="13351" width="10.33203125" style="2" bestFit="1" customWidth="1"/>
    <col min="13352" max="13352" width="11.5546875" style="2"/>
    <col min="13353" max="13353" width="9" style="2" customWidth="1"/>
    <col min="13354" max="13354" width="8.33203125" style="2" customWidth="1"/>
    <col min="13355" max="13355" width="9.5546875" style="2" customWidth="1"/>
    <col min="13356" max="13356" width="11.5546875" style="2"/>
    <col min="13357" max="13357" width="8.44140625" style="2" customWidth="1"/>
    <col min="13358" max="13358" width="9" style="2" customWidth="1"/>
    <col min="13359" max="13359" width="8.6640625" style="2" customWidth="1"/>
    <col min="13360" max="13360" width="12.88671875" style="2" customWidth="1"/>
    <col min="13361" max="13361" width="11.5546875" style="2"/>
    <col min="13362" max="13362" width="10.88671875" style="2" bestFit="1" customWidth="1"/>
    <col min="13363" max="13568" width="11.5546875" style="2"/>
    <col min="13569" max="13569" width="4.33203125" style="2" customWidth="1"/>
    <col min="13570" max="13570" width="20.33203125" style="2" customWidth="1"/>
    <col min="13571" max="13571" width="17" style="2" customWidth="1"/>
    <col min="13572" max="13573" width="15.44140625" style="2" customWidth="1"/>
    <col min="13574" max="13574" width="15.88671875" style="2" customWidth="1"/>
    <col min="13575" max="13575" width="21.33203125" style="2" customWidth="1"/>
    <col min="13576" max="13576" width="24.109375" style="2" customWidth="1"/>
    <col min="13577" max="13577" width="20.88671875" style="2" customWidth="1"/>
    <col min="13578" max="13578" width="17.6640625" style="2" customWidth="1"/>
    <col min="13579" max="13579" width="19" style="2" customWidth="1"/>
    <col min="13580" max="13580" width="3.33203125" style="2" customWidth="1"/>
    <col min="13581" max="13581" width="19.6640625" style="2" customWidth="1"/>
    <col min="13582" max="13582" width="14.6640625" style="2" customWidth="1"/>
    <col min="13583" max="13584" width="12" style="2" customWidth="1"/>
    <col min="13585" max="13585" width="10.5546875" style="2" customWidth="1"/>
    <col min="13586" max="13586" width="14.109375" style="2" customWidth="1"/>
    <col min="13587" max="13588" width="10.88671875" style="2" bestFit="1" customWidth="1"/>
    <col min="13589" max="13589" width="10.88671875" style="2" customWidth="1"/>
    <col min="13590" max="13590" width="15" style="2" customWidth="1"/>
    <col min="13591" max="13591" width="9.44140625" style="2" customWidth="1"/>
    <col min="13592" max="13592" width="9.88671875" style="2" bestFit="1" customWidth="1"/>
    <col min="13593" max="13593" width="11.5546875" style="2"/>
    <col min="13594" max="13594" width="13.109375" style="2" customWidth="1"/>
    <col min="13595" max="13596" width="7.5546875" style="2" bestFit="1" customWidth="1"/>
    <col min="13597" max="13597" width="10.5546875" style="2" customWidth="1"/>
    <col min="13598" max="13598" width="1.6640625" style="2" customWidth="1"/>
    <col min="13599" max="13599" width="16.109375" style="2" customWidth="1"/>
    <col min="13600" max="13600" width="11.5546875" style="2"/>
    <col min="13601" max="13602" width="8.109375" style="2" bestFit="1" customWidth="1"/>
    <col min="13603" max="13603" width="9" style="2" customWidth="1"/>
    <col min="13604" max="13604" width="11.5546875" style="2"/>
    <col min="13605" max="13605" width="9.109375" style="2" bestFit="1" customWidth="1"/>
    <col min="13606" max="13606" width="8.33203125" style="2" customWidth="1"/>
    <col min="13607" max="13607" width="10.33203125" style="2" bestFit="1" customWidth="1"/>
    <col min="13608" max="13608" width="11.5546875" style="2"/>
    <col min="13609" max="13609" width="9" style="2" customWidth="1"/>
    <col min="13610" max="13610" width="8.33203125" style="2" customWidth="1"/>
    <col min="13611" max="13611" width="9.5546875" style="2" customWidth="1"/>
    <col min="13612" max="13612" width="11.5546875" style="2"/>
    <col min="13613" max="13613" width="8.44140625" style="2" customWidth="1"/>
    <col min="13614" max="13614" width="9" style="2" customWidth="1"/>
    <col min="13615" max="13615" width="8.6640625" style="2" customWidth="1"/>
    <col min="13616" max="13616" width="12.88671875" style="2" customWidth="1"/>
    <col min="13617" max="13617" width="11.5546875" style="2"/>
    <col min="13618" max="13618" width="10.88671875" style="2" bestFit="1" customWidth="1"/>
    <col min="13619" max="13824" width="11.5546875" style="2"/>
    <col min="13825" max="13825" width="4.33203125" style="2" customWidth="1"/>
    <col min="13826" max="13826" width="20.33203125" style="2" customWidth="1"/>
    <col min="13827" max="13827" width="17" style="2" customWidth="1"/>
    <col min="13828" max="13829" width="15.44140625" style="2" customWidth="1"/>
    <col min="13830" max="13830" width="15.88671875" style="2" customWidth="1"/>
    <col min="13831" max="13831" width="21.33203125" style="2" customWidth="1"/>
    <col min="13832" max="13832" width="24.109375" style="2" customWidth="1"/>
    <col min="13833" max="13833" width="20.88671875" style="2" customWidth="1"/>
    <col min="13834" max="13834" width="17.6640625" style="2" customWidth="1"/>
    <col min="13835" max="13835" width="19" style="2" customWidth="1"/>
    <col min="13836" max="13836" width="3.33203125" style="2" customWidth="1"/>
    <col min="13837" max="13837" width="19.6640625" style="2" customWidth="1"/>
    <col min="13838" max="13838" width="14.6640625" style="2" customWidth="1"/>
    <col min="13839" max="13840" width="12" style="2" customWidth="1"/>
    <col min="13841" max="13841" width="10.5546875" style="2" customWidth="1"/>
    <col min="13842" max="13842" width="14.109375" style="2" customWidth="1"/>
    <col min="13843" max="13844" width="10.88671875" style="2" bestFit="1" customWidth="1"/>
    <col min="13845" max="13845" width="10.88671875" style="2" customWidth="1"/>
    <col min="13846" max="13846" width="15" style="2" customWidth="1"/>
    <col min="13847" max="13847" width="9.44140625" style="2" customWidth="1"/>
    <col min="13848" max="13848" width="9.88671875" style="2" bestFit="1" customWidth="1"/>
    <col min="13849" max="13849" width="11.5546875" style="2"/>
    <col min="13850" max="13850" width="13.109375" style="2" customWidth="1"/>
    <col min="13851" max="13852" width="7.5546875" style="2" bestFit="1" customWidth="1"/>
    <col min="13853" max="13853" width="10.5546875" style="2" customWidth="1"/>
    <col min="13854" max="13854" width="1.6640625" style="2" customWidth="1"/>
    <col min="13855" max="13855" width="16.109375" style="2" customWidth="1"/>
    <col min="13856" max="13856" width="11.5546875" style="2"/>
    <col min="13857" max="13858" width="8.109375" style="2" bestFit="1" customWidth="1"/>
    <col min="13859" max="13859" width="9" style="2" customWidth="1"/>
    <col min="13860" max="13860" width="11.5546875" style="2"/>
    <col min="13861" max="13861" width="9.109375" style="2" bestFit="1" customWidth="1"/>
    <col min="13862" max="13862" width="8.33203125" style="2" customWidth="1"/>
    <col min="13863" max="13863" width="10.33203125" style="2" bestFit="1" customWidth="1"/>
    <col min="13864" max="13864" width="11.5546875" style="2"/>
    <col min="13865" max="13865" width="9" style="2" customWidth="1"/>
    <col min="13866" max="13866" width="8.33203125" style="2" customWidth="1"/>
    <col min="13867" max="13867" width="9.5546875" style="2" customWidth="1"/>
    <col min="13868" max="13868" width="11.5546875" style="2"/>
    <col min="13869" max="13869" width="8.44140625" style="2" customWidth="1"/>
    <col min="13870" max="13870" width="9" style="2" customWidth="1"/>
    <col min="13871" max="13871" width="8.6640625" style="2" customWidth="1"/>
    <col min="13872" max="13872" width="12.88671875" style="2" customWidth="1"/>
    <col min="13873" max="13873" width="11.5546875" style="2"/>
    <col min="13874" max="13874" width="10.88671875" style="2" bestFit="1" customWidth="1"/>
    <col min="13875" max="14080" width="11.5546875" style="2"/>
    <col min="14081" max="14081" width="4.33203125" style="2" customWidth="1"/>
    <col min="14082" max="14082" width="20.33203125" style="2" customWidth="1"/>
    <col min="14083" max="14083" width="17" style="2" customWidth="1"/>
    <col min="14084" max="14085" width="15.44140625" style="2" customWidth="1"/>
    <col min="14086" max="14086" width="15.88671875" style="2" customWidth="1"/>
    <col min="14087" max="14087" width="21.33203125" style="2" customWidth="1"/>
    <col min="14088" max="14088" width="24.109375" style="2" customWidth="1"/>
    <col min="14089" max="14089" width="20.88671875" style="2" customWidth="1"/>
    <col min="14090" max="14090" width="17.6640625" style="2" customWidth="1"/>
    <col min="14091" max="14091" width="19" style="2" customWidth="1"/>
    <col min="14092" max="14092" width="3.33203125" style="2" customWidth="1"/>
    <col min="14093" max="14093" width="19.6640625" style="2" customWidth="1"/>
    <col min="14094" max="14094" width="14.6640625" style="2" customWidth="1"/>
    <col min="14095" max="14096" width="12" style="2" customWidth="1"/>
    <col min="14097" max="14097" width="10.5546875" style="2" customWidth="1"/>
    <col min="14098" max="14098" width="14.109375" style="2" customWidth="1"/>
    <col min="14099" max="14100" width="10.88671875" style="2" bestFit="1" customWidth="1"/>
    <col min="14101" max="14101" width="10.88671875" style="2" customWidth="1"/>
    <col min="14102" max="14102" width="15" style="2" customWidth="1"/>
    <col min="14103" max="14103" width="9.44140625" style="2" customWidth="1"/>
    <col min="14104" max="14104" width="9.88671875" style="2" bestFit="1" customWidth="1"/>
    <col min="14105" max="14105" width="11.5546875" style="2"/>
    <col min="14106" max="14106" width="13.109375" style="2" customWidth="1"/>
    <col min="14107" max="14108" width="7.5546875" style="2" bestFit="1" customWidth="1"/>
    <col min="14109" max="14109" width="10.5546875" style="2" customWidth="1"/>
    <col min="14110" max="14110" width="1.6640625" style="2" customWidth="1"/>
    <col min="14111" max="14111" width="16.109375" style="2" customWidth="1"/>
    <col min="14112" max="14112" width="11.5546875" style="2"/>
    <col min="14113" max="14114" width="8.109375" style="2" bestFit="1" customWidth="1"/>
    <col min="14115" max="14115" width="9" style="2" customWidth="1"/>
    <col min="14116" max="14116" width="11.5546875" style="2"/>
    <col min="14117" max="14117" width="9.109375" style="2" bestFit="1" customWidth="1"/>
    <col min="14118" max="14118" width="8.33203125" style="2" customWidth="1"/>
    <col min="14119" max="14119" width="10.33203125" style="2" bestFit="1" customWidth="1"/>
    <col min="14120" max="14120" width="11.5546875" style="2"/>
    <col min="14121" max="14121" width="9" style="2" customWidth="1"/>
    <col min="14122" max="14122" width="8.33203125" style="2" customWidth="1"/>
    <col min="14123" max="14123" width="9.5546875" style="2" customWidth="1"/>
    <col min="14124" max="14124" width="11.5546875" style="2"/>
    <col min="14125" max="14125" width="8.44140625" style="2" customWidth="1"/>
    <col min="14126" max="14126" width="9" style="2" customWidth="1"/>
    <col min="14127" max="14127" width="8.6640625" style="2" customWidth="1"/>
    <col min="14128" max="14128" width="12.88671875" style="2" customWidth="1"/>
    <col min="14129" max="14129" width="11.5546875" style="2"/>
    <col min="14130" max="14130" width="10.88671875" style="2" bestFit="1" customWidth="1"/>
    <col min="14131" max="14336" width="11.5546875" style="2"/>
    <col min="14337" max="14337" width="4.33203125" style="2" customWidth="1"/>
    <col min="14338" max="14338" width="20.33203125" style="2" customWidth="1"/>
    <col min="14339" max="14339" width="17" style="2" customWidth="1"/>
    <col min="14340" max="14341" width="15.44140625" style="2" customWidth="1"/>
    <col min="14342" max="14342" width="15.88671875" style="2" customWidth="1"/>
    <col min="14343" max="14343" width="21.33203125" style="2" customWidth="1"/>
    <col min="14344" max="14344" width="24.109375" style="2" customWidth="1"/>
    <col min="14345" max="14345" width="20.88671875" style="2" customWidth="1"/>
    <col min="14346" max="14346" width="17.6640625" style="2" customWidth="1"/>
    <col min="14347" max="14347" width="19" style="2" customWidth="1"/>
    <col min="14348" max="14348" width="3.33203125" style="2" customWidth="1"/>
    <col min="14349" max="14349" width="19.6640625" style="2" customWidth="1"/>
    <col min="14350" max="14350" width="14.6640625" style="2" customWidth="1"/>
    <col min="14351" max="14352" width="12" style="2" customWidth="1"/>
    <col min="14353" max="14353" width="10.5546875" style="2" customWidth="1"/>
    <col min="14354" max="14354" width="14.109375" style="2" customWidth="1"/>
    <col min="14355" max="14356" width="10.88671875" style="2" bestFit="1" customWidth="1"/>
    <col min="14357" max="14357" width="10.88671875" style="2" customWidth="1"/>
    <col min="14358" max="14358" width="15" style="2" customWidth="1"/>
    <col min="14359" max="14359" width="9.44140625" style="2" customWidth="1"/>
    <col min="14360" max="14360" width="9.88671875" style="2" bestFit="1" customWidth="1"/>
    <col min="14361" max="14361" width="11.5546875" style="2"/>
    <col min="14362" max="14362" width="13.109375" style="2" customWidth="1"/>
    <col min="14363" max="14364" width="7.5546875" style="2" bestFit="1" customWidth="1"/>
    <col min="14365" max="14365" width="10.5546875" style="2" customWidth="1"/>
    <col min="14366" max="14366" width="1.6640625" style="2" customWidth="1"/>
    <col min="14367" max="14367" width="16.109375" style="2" customWidth="1"/>
    <col min="14368" max="14368" width="11.5546875" style="2"/>
    <col min="14369" max="14370" width="8.109375" style="2" bestFit="1" customWidth="1"/>
    <col min="14371" max="14371" width="9" style="2" customWidth="1"/>
    <col min="14372" max="14372" width="11.5546875" style="2"/>
    <col min="14373" max="14373" width="9.109375" style="2" bestFit="1" customWidth="1"/>
    <col min="14374" max="14374" width="8.33203125" style="2" customWidth="1"/>
    <col min="14375" max="14375" width="10.33203125" style="2" bestFit="1" customWidth="1"/>
    <col min="14376" max="14376" width="11.5546875" style="2"/>
    <col min="14377" max="14377" width="9" style="2" customWidth="1"/>
    <col min="14378" max="14378" width="8.33203125" style="2" customWidth="1"/>
    <col min="14379" max="14379" width="9.5546875" style="2" customWidth="1"/>
    <col min="14380" max="14380" width="11.5546875" style="2"/>
    <col min="14381" max="14381" width="8.44140625" style="2" customWidth="1"/>
    <col min="14382" max="14382" width="9" style="2" customWidth="1"/>
    <col min="14383" max="14383" width="8.6640625" style="2" customWidth="1"/>
    <col min="14384" max="14384" width="12.88671875" style="2" customWidth="1"/>
    <col min="14385" max="14385" width="11.5546875" style="2"/>
    <col min="14386" max="14386" width="10.88671875" style="2" bestFit="1" customWidth="1"/>
    <col min="14387" max="14592" width="11.5546875" style="2"/>
    <col min="14593" max="14593" width="4.33203125" style="2" customWidth="1"/>
    <col min="14594" max="14594" width="20.33203125" style="2" customWidth="1"/>
    <col min="14595" max="14595" width="17" style="2" customWidth="1"/>
    <col min="14596" max="14597" width="15.44140625" style="2" customWidth="1"/>
    <col min="14598" max="14598" width="15.88671875" style="2" customWidth="1"/>
    <col min="14599" max="14599" width="21.33203125" style="2" customWidth="1"/>
    <col min="14600" max="14600" width="24.109375" style="2" customWidth="1"/>
    <col min="14601" max="14601" width="20.88671875" style="2" customWidth="1"/>
    <col min="14602" max="14602" width="17.6640625" style="2" customWidth="1"/>
    <col min="14603" max="14603" width="19" style="2" customWidth="1"/>
    <col min="14604" max="14604" width="3.33203125" style="2" customWidth="1"/>
    <col min="14605" max="14605" width="19.6640625" style="2" customWidth="1"/>
    <col min="14606" max="14606" width="14.6640625" style="2" customWidth="1"/>
    <col min="14607" max="14608" width="12" style="2" customWidth="1"/>
    <col min="14609" max="14609" width="10.5546875" style="2" customWidth="1"/>
    <col min="14610" max="14610" width="14.109375" style="2" customWidth="1"/>
    <col min="14611" max="14612" width="10.88671875" style="2" bestFit="1" customWidth="1"/>
    <col min="14613" max="14613" width="10.88671875" style="2" customWidth="1"/>
    <col min="14614" max="14614" width="15" style="2" customWidth="1"/>
    <col min="14615" max="14615" width="9.44140625" style="2" customWidth="1"/>
    <col min="14616" max="14616" width="9.88671875" style="2" bestFit="1" customWidth="1"/>
    <col min="14617" max="14617" width="11.5546875" style="2"/>
    <col min="14618" max="14618" width="13.109375" style="2" customWidth="1"/>
    <col min="14619" max="14620" width="7.5546875" style="2" bestFit="1" customWidth="1"/>
    <col min="14621" max="14621" width="10.5546875" style="2" customWidth="1"/>
    <col min="14622" max="14622" width="1.6640625" style="2" customWidth="1"/>
    <col min="14623" max="14623" width="16.109375" style="2" customWidth="1"/>
    <col min="14624" max="14624" width="11.5546875" style="2"/>
    <col min="14625" max="14626" width="8.109375" style="2" bestFit="1" customWidth="1"/>
    <col min="14627" max="14627" width="9" style="2" customWidth="1"/>
    <col min="14628" max="14628" width="11.5546875" style="2"/>
    <col min="14629" max="14629" width="9.109375" style="2" bestFit="1" customWidth="1"/>
    <col min="14630" max="14630" width="8.33203125" style="2" customWidth="1"/>
    <col min="14631" max="14631" width="10.33203125" style="2" bestFit="1" customWidth="1"/>
    <col min="14632" max="14632" width="11.5546875" style="2"/>
    <col min="14633" max="14633" width="9" style="2" customWidth="1"/>
    <col min="14634" max="14634" width="8.33203125" style="2" customWidth="1"/>
    <col min="14635" max="14635" width="9.5546875" style="2" customWidth="1"/>
    <col min="14636" max="14636" width="11.5546875" style="2"/>
    <col min="14637" max="14637" width="8.44140625" style="2" customWidth="1"/>
    <col min="14638" max="14638" width="9" style="2" customWidth="1"/>
    <col min="14639" max="14639" width="8.6640625" style="2" customWidth="1"/>
    <col min="14640" max="14640" width="12.88671875" style="2" customWidth="1"/>
    <col min="14641" max="14641" width="11.5546875" style="2"/>
    <col min="14642" max="14642" width="10.88671875" style="2" bestFit="1" customWidth="1"/>
    <col min="14643" max="14848" width="11.5546875" style="2"/>
    <col min="14849" max="14849" width="4.33203125" style="2" customWidth="1"/>
    <col min="14850" max="14850" width="20.33203125" style="2" customWidth="1"/>
    <col min="14851" max="14851" width="17" style="2" customWidth="1"/>
    <col min="14852" max="14853" width="15.44140625" style="2" customWidth="1"/>
    <col min="14854" max="14854" width="15.88671875" style="2" customWidth="1"/>
    <col min="14855" max="14855" width="21.33203125" style="2" customWidth="1"/>
    <col min="14856" max="14856" width="24.109375" style="2" customWidth="1"/>
    <col min="14857" max="14857" width="20.88671875" style="2" customWidth="1"/>
    <col min="14858" max="14858" width="17.6640625" style="2" customWidth="1"/>
    <col min="14859" max="14859" width="19" style="2" customWidth="1"/>
    <col min="14860" max="14860" width="3.33203125" style="2" customWidth="1"/>
    <col min="14861" max="14861" width="19.6640625" style="2" customWidth="1"/>
    <col min="14862" max="14862" width="14.6640625" style="2" customWidth="1"/>
    <col min="14863" max="14864" width="12" style="2" customWidth="1"/>
    <col min="14865" max="14865" width="10.5546875" style="2" customWidth="1"/>
    <col min="14866" max="14866" width="14.109375" style="2" customWidth="1"/>
    <col min="14867" max="14868" width="10.88671875" style="2" bestFit="1" customWidth="1"/>
    <col min="14869" max="14869" width="10.88671875" style="2" customWidth="1"/>
    <col min="14870" max="14870" width="15" style="2" customWidth="1"/>
    <col min="14871" max="14871" width="9.44140625" style="2" customWidth="1"/>
    <col min="14872" max="14872" width="9.88671875" style="2" bestFit="1" customWidth="1"/>
    <col min="14873" max="14873" width="11.5546875" style="2"/>
    <col min="14874" max="14874" width="13.109375" style="2" customWidth="1"/>
    <col min="14875" max="14876" width="7.5546875" style="2" bestFit="1" customWidth="1"/>
    <col min="14877" max="14877" width="10.5546875" style="2" customWidth="1"/>
    <col min="14878" max="14878" width="1.6640625" style="2" customWidth="1"/>
    <col min="14879" max="14879" width="16.109375" style="2" customWidth="1"/>
    <col min="14880" max="14880" width="11.5546875" style="2"/>
    <col min="14881" max="14882" width="8.109375" style="2" bestFit="1" customWidth="1"/>
    <col min="14883" max="14883" width="9" style="2" customWidth="1"/>
    <col min="14884" max="14884" width="11.5546875" style="2"/>
    <col min="14885" max="14885" width="9.109375" style="2" bestFit="1" customWidth="1"/>
    <col min="14886" max="14886" width="8.33203125" style="2" customWidth="1"/>
    <col min="14887" max="14887" width="10.33203125" style="2" bestFit="1" customWidth="1"/>
    <col min="14888" max="14888" width="11.5546875" style="2"/>
    <col min="14889" max="14889" width="9" style="2" customWidth="1"/>
    <col min="14890" max="14890" width="8.33203125" style="2" customWidth="1"/>
    <col min="14891" max="14891" width="9.5546875" style="2" customWidth="1"/>
    <col min="14892" max="14892" width="11.5546875" style="2"/>
    <col min="14893" max="14893" width="8.44140625" style="2" customWidth="1"/>
    <col min="14894" max="14894" width="9" style="2" customWidth="1"/>
    <col min="14895" max="14895" width="8.6640625" style="2" customWidth="1"/>
    <col min="14896" max="14896" width="12.88671875" style="2" customWidth="1"/>
    <col min="14897" max="14897" width="11.5546875" style="2"/>
    <col min="14898" max="14898" width="10.88671875" style="2" bestFit="1" customWidth="1"/>
    <col min="14899" max="15104" width="11.5546875" style="2"/>
    <col min="15105" max="15105" width="4.33203125" style="2" customWidth="1"/>
    <col min="15106" max="15106" width="20.33203125" style="2" customWidth="1"/>
    <col min="15107" max="15107" width="17" style="2" customWidth="1"/>
    <col min="15108" max="15109" width="15.44140625" style="2" customWidth="1"/>
    <col min="15110" max="15110" width="15.88671875" style="2" customWidth="1"/>
    <col min="15111" max="15111" width="21.33203125" style="2" customWidth="1"/>
    <col min="15112" max="15112" width="24.109375" style="2" customWidth="1"/>
    <col min="15113" max="15113" width="20.88671875" style="2" customWidth="1"/>
    <col min="15114" max="15114" width="17.6640625" style="2" customWidth="1"/>
    <col min="15115" max="15115" width="19" style="2" customWidth="1"/>
    <col min="15116" max="15116" width="3.33203125" style="2" customWidth="1"/>
    <col min="15117" max="15117" width="19.6640625" style="2" customWidth="1"/>
    <col min="15118" max="15118" width="14.6640625" style="2" customWidth="1"/>
    <col min="15119" max="15120" width="12" style="2" customWidth="1"/>
    <col min="15121" max="15121" width="10.5546875" style="2" customWidth="1"/>
    <col min="15122" max="15122" width="14.109375" style="2" customWidth="1"/>
    <col min="15123" max="15124" width="10.88671875" style="2" bestFit="1" customWidth="1"/>
    <col min="15125" max="15125" width="10.88671875" style="2" customWidth="1"/>
    <col min="15126" max="15126" width="15" style="2" customWidth="1"/>
    <col min="15127" max="15127" width="9.44140625" style="2" customWidth="1"/>
    <col min="15128" max="15128" width="9.88671875" style="2" bestFit="1" customWidth="1"/>
    <col min="15129" max="15129" width="11.5546875" style="2"/>
    <col min="15130" max="15130" width="13.109375" style="2" customWidth="1"/>
    <col min="15131" max="15132" width="7.5546875" style="2" bestFit="1" customWidth="1"/>
    <col min="15133" max="15133" width="10.5546875" style="2" customWidth="1"/>
    <col min="15134" max="15134" width="1.6640625" style="2" customWidth="1"/>
    <col min="15135" max="15135" width="16.109375" style="2" customWidth="1"/>
    <col min="15136" max="15136" width="11.5546875" style="2"/>
    <col min="15137" max="15138" width="8.109375" style="2" bestFit="1" customWidth="1"/>
    <col min="15139" max="15139" width="9" style="2" customWidth="1"/>
    <col min="15140" max="15140" width="11.5546875" style="2"/>
    <col min="15141" max="15141" width="9.109375" style="2" bestFit="1" customWidth="1"/>
    <col min="15142" max="15142" width="8.33203125" style="2" customWidth="1"/>
    <col min="15143" max="15143" width="10.33203125" style="2" bestFit="1" customWidth="1"/>
    <col min="15144" max="15144" width="11.5546875" style="2"/>
    <col min="15145" max="15145" width="9" style="2" customWidth="1"/>
    <col min="15146" max="15146" width="8.33203125" style="2" customWidth="1"/>
    <col min="15147" max="15147" width="9.5546875" style="2" customWidth="1"/>
    <col min="15148" max="15148" width="11.5546875" style="2"/>
    <col min="15149" max="15149" width="8.44140625" style="2" customWidth="1"/>
    <col min="15150" max="15150" width="9" style="2" customWidth="1"/>
    <col min="15151" max="15151" width="8.6640625" style="2" customWidth="1"/>
    <col min="15152" max="15152" width="12.88671875" style="2" customWidth="1"/>
    <col min="15153" max="15153" width="11.5546875" style="2"/>
    <col min="15154" max="15154" width="10.88671875" style="2" bestFit="1" customWidth="1"/>
    <col min="15155" max="15360" width="11.5546875" style="2"/>
    <col min="15361" max="15361" width="4.33203125" style="2" customWidth="1"/>
    <col min="15362" max="15362" width="20.33203125" style="2" customWidth="1"/>
    <col min="15363" max="15363" width="17" style="2" customWidth="1"/>
    <col min="15364" max="15365" width="15.44140625" style="2" customWidth="1"/>
    <col min="15366" max="15366" width="15.88671875" style="2" customWidth="1"/>
    <col min="15367" max="15367" width="21.33203125" style="2" customWidth="1"/>
    <col min="15368" max="15368" width="24.109375" style="2" customWidth="1"/>
    <col min="15369" max="15369" width="20.88671875" style="2" customWidth="1"/>
    <col min="15370" max="15370" width="17.6640625" style="2" customWidth="1"/>
    <col min="15371" max="15371" width="19" style="2" customWidth="1"/>
    <col min="15372" max="15372" width="3.33203125" style="2" customWidth="1"/>
    <col min="15373" max="15373" width="19.6640625" style="2" customWidth="1"/>
    <col min="15374" max="15374" width="14.6640625" style="2" customWidth="1"/>
    <col min="15375" max="15376" width="12" style="2" customWidth="1"/>
    <col min="15377" max="15377" width="10.5546875" style="2" customWidth="1"/>
    <col min="15378" max="15378" width="14.109375" style="2" customWidth="1"/>
    <col min="15379" max="15380" width="10.88671875" style="2" bestFit="1" customWidth="1"/>
    <col min="15381" max="15381" width="10.88671875" style="2" customWidth="1"/>
    <col min="15382" max="15382" width="15" style="2" customWidth="1"/>
    <col min="15383" max="15383" width="9.44140625" style="2" customWidth="1"/>
    <col min="15384" max="15384" width="9.88671875" style="2" bestFit="1" customWidth="1"/>
    <col min="15385" max="15385" width="11.5546875" style="2"/>
    <col min="15386" max="15386" width="13.109375" style="2" customWidth="1"/>
    <col min="15387" max="15388" width="7.5546875" style="2" bestFit="1" customWidth="1"/>
    <col min="15389" max="15389" width="10.5546875" style="2" customWidth="1"/>
    <col min="15390" max="15390" width="1.6640625" style="2" customWidth="1"/>
    <col min="15391" max="15391" width="16.109375" style="2" customWidth="1"/>
    <col min="15392" max="15392" width="11.5546875" style="2"/>
    <col min="15393" max="15394" width="8.109375" style="2" bestFit="1" customWidth="1"/>
    <col min="15395" max="15395" width="9" style="2" customWidth="1"/>
    <col min="15396" max="15396" width="11.5546875" style="2"/>
    <col min="15397" max="15397" width="9.109375" style="2" bestFit="1" customWidth="1"/>
    <col min="15398" max="15398" width="8.33203125" style="2" customWidth="1"/>
    <col min="15399" max="15399" width="10.33203125" style="2" bestFit="1" customWidth="1"/>
    <col min="15400" max="15400" width="11.5546875" style="2"/>
    <col min="15401" max="15401" width="9" style="2" customWidth="1"/>
    <col min="15402" max="15402" width="8.33203125" style="2" customWidth="1"/>
    <col min="15403" max="15403" width="9.5546875" style="2" customWidth="1"/>
    <col min="15404" max="15404" width="11.5546875" style="2"/>
    <col min="15405" max="15405" width="8.44140625" style="2" customWidth="1"/>
    <col min="15406" max="15406" width="9" style="2" customWidth="1"/>
    <col min="15407" max="15407" width="8.6640625" style="2" customWidth="1"/>
    <col min="15408" max="15408" width="12.88671875" style="2" customWidth="1"/>
    <col min="15409" max="15409" width="11.5546875" style="2"/>
    <col min="15410" max="15410" width="10.88671875" style="2" bestFit="1" customWidth="1"/>
    <col min="15411" max="15616" width="11.5546875" style="2"/>
    <col min="15617" max="15617" width="4.33203125" style="2" customWidth="1"/>
    <col min="15618" max="15618" width="20.33203125" style="2" customWidth="1"/>
    <col min="15619" max="15619" width="17" style="2" customWidth="1"/>
    <col min="15620" max="15621" width="15.44140625" style="2" customWidth="1"/>
    <col min="15622" max="15622" width="15.88671875" style="2" customWidth="1"/>
    <col min="15623" max="15623" width="21.33203125" style="2" customWidth="1"/>
    <col min="15624" max="15624" width="24.109375" style="2" customWidth="1"/>
    <col min="15625" max="15625" width="20.88671875" style="2" customWidth="1"/>
    <col min="15626" max="15626" width="17.6640625" style="2" customWidth="1"/>
    <col min="15627" max="15627" width="19" style="2" customWidth="1"/>
    <col min="15628" max="15628" width="3.33203125" style="2" customWidth="1"/>
    <col min="15629" max="15629" width="19.6640625" style="2" customWidth="1"/>
    <col min="15630" max="15630" width="14.6640625" style="2" customWidth="1"/>
    <col min="15631" max="15632" width="12" style="2" customWidth="1"/>
    <col min="15633" max="15633" width="10.5546875" style="2" customWidth="1"/>
    <col min="15634" max="15634" width="14.109375" style="2" customWidth="1"/>
    <col min="15635" max="15636" width="10.88671875" style="2" bestFit="1" customWidth="1"/>
    <col min="15637" max="15637" width="10.88671875" style="2" customWidth="1"/>
    <col min="15638" max="15638" width="15" style="2" customWidth="1"/>
    <col min="15639" max="15639" width="9.44140625" style="2" customWidth="1"/>
    <col min="15640" max="15640" width="9.88671875" style="2" bestFit="1" customWidth="1"/>
    <col min="15641" max="15641" width="11.5546875" style="2"/>
    <col min="15642" max="15642" width="13.109375" style="2" customWidth="1"/>
    <col min="15643" max="15644" width="7.5546875" style="2" bestFit="1" customWidth="1"/>
    <col min="15645" max="15645" width="10.5546875" style="2" customWidth="1"/>
    <col min="15646" max="15646" width="1.6640625" style="2" customWidth="1"/>
    <col min="15647" max="15647" width="16.109375" style="2" customWidth="1"/>
    <col min="15648" max="15648" width="11.5546875" style="2"/>
    <col min="15649" max="15650" width="8.109375" style="2" bestFit="1" customWidth="1"/>
    <col min="15651" max="15651" width="9" style="2" customWidth="1"/>
    <col min="15652" max="15652" width="11.5546875" style="2"/>
    <col min="15653" max="15653" width="9.109375" style="2" bestFit="1" customWidth="1"/>
    <col min="15654" max="15654" width="8.33203125" style="2" customWidth="1"/>
    <col min="15655" max="15655" width="10.33203125" style="2" bestFit="1" customWidth="1"/>
    <col min="15656" max="15656" width="11.5546875" style="2"/>
    <col min="15657" max="15657" width="9" style="2" customWidth="1"/>
    <col min="15658" max="15658" width="8.33203125" style="2" customWidth="1"/>
    <col min="15659" max="15659" width="9.5546875" style="2" customWidth="1"/>
    <col min="15660" max="15660" width="11.5546875" style="2"/>
    <col min="15661" max="15661" width="8.44140625" style="2" customWidth="1"/>
    <col min="15662" max="15662" width="9" style="2" customWidth="1"/>
    <col min="15663" max="15663" width="8.6640625" style="2" customWidth="1"/>
    <col min="15664" max="15664" width="12.88671875" style="2" customWidth="1"/>
    <col min="15665" max="15665" width="11.5546875" style="2"/>
    <col min="15666" max="15666" width="10.88671875" style="2" bestFit="1" customWidth="1"/>
    <col min="15667" max="15872" width="11.5546875" style="2"/>
    <col min="15873" max="15873" width="4.33203125" style="2" customWidth="1"/>
    <col min="15874" max="15874" width="20.33203125" style="2" customWidth="1"/>
    <col min="15875" max="15875" width="17" style="2" customWidth="1"/>
    <col min="15876" max="15877" width="15.44140625" style="2" customWidth="1"/>
    <col min="15878" max="15878" width="15.88671875" style="2" customWidth="1"/>
    <col min="15879" max="15879" width="21.33203125" style="2" customWidth="1"/>
    <col min="15880" max="15880" width="24.109375" style="2" customWidth="1"/>
    <col min="15881" max="15881" width="20.88671875" style="2" customWidth="1"/>
    <col min="15882" max="15882" width="17.6640625" style="2" customWidth="1"/>
    <col min="15883" max="15883" width="19" style="2" customWidth="1"/>
    <col min="15884" max="15884" width="3.33203125" style="2" customWidth="1"/>
    <col min="15885" max="15885" width="19.6640625" style="2" customWidth="1"/>
    <col min="15886" max="15886" width="14.6640625" style="2" customWidth="1"/>
    <col min="15887" max="15888" width="12" style="2" customWidth="1"/>
    <col min="15889" max="15889" width="10.5546875" style="2" customWidth="1"/>
    <col min="15890" max="15890" width="14.109375" style="2" customWidth="1"/>
    <col min="15891" max="15892" width="10.88671875" style="2" bestFit="1" customWidth="1"/>
    <col min="15893" max="15893" width="10.88671875" style="2" customWidth="1"/>
    <col min="15894" max="15894" width="15" style="2" customWidth="1"/>
    <col min="15895" max="15895" width="9.44140625" style="2" customWidth="1"/>
    <col min="15896" max="15896" width="9.88671875" style="2" bestFit="1" customWidth="1"/>
    <col min="15897" max="15897" width="11.5546875" style="2"/>
    <col min="15898" max="15898" width="13.109375" style="2" customWidth="1"/>
    <col min="15899" max="15900" width="7.5546875" style="2" bestFit="1" customWidth="1"/>
    <col min="15901" max="15901" width="10.5546875" style="2" customWidth="1"/>
    <col min="15902" max="15902" width="1.6640625" style="2" customWidth="1"/>
    <col min="15903" max="15903" width="16.109375" style="2" customWidth="1"/>
    <col min="15904" max="15904" width="11.5546875" style="2"/>
    <col min="15905" max="15906" width="8.109375" style="2" bestFit="1" customWidth="1"/>
    <col min="15907" max="15907" width="9" style="2" customWidth="1"/>
    <col min="15908" max="15908" width="11.5546875" style="2"/>
    <col min="15909" max="15909" width="9.109375" style="2" bestFit="1" customWidth="1"/>
    <col min="15910" max="15910" width="8.33203125" style="2" customWidth="1"/>
    <col min="15911" max="15911" width="10.33203125" style="2" bestFit="1" customWidth="1"/>
    <col min="15912" max="15912" width="11.5546875" style="2"/>
    <col min="15913" max="15913" width="9" style="2" customWidth="1"/>
    <col min="15914" max="15914" width="8.33203125" style="2" customWidth="1"/>
    <col min="15915" max="15915" width="9.5546875" style="2" customWidth="1"/>
    <col min="15916" max="15916" width="11.5546875" style="2"/>
    <col min="15917" max="15917" width="8.44140625" style="2" customWidth="1"/>
    <col min="15918" max="15918" width="9" style="2" customWidth="1"/>
    <col min="15919" max="15919" width="8.6640625" style="2" customWidth="1"/>
    <col min="15920" max="15920" width="12.88671875" style="2" customWidth="1"/>
    <col min="15921" max="15921" width="11.5546875" style="2"/>
    <col min="15922" max="15922" width="10.88671875" style="2" bestFit="1" customWidth="1"/>
    <col min="15923" max="16128" width="11.5546875" style="2"/>
    <col min="16129" max="16129" width="4.33203125" style="2" customWidth="1"/>
    <col min="16130" max="16130" width="20.33203125" style="2" customWidth="1"/>
    <col min="16131" max="16131" width="17" style="2" customWidth="1"/>
    <col min="16132" max="16133" width="15.44140625" style="2" customWidth="1"/>
    <col min="16134" max="16134" width="15.88671875" style="2" customWidth="1"/>
    <col min="16135" max="16135" width="21.33203125" style="2" customWidth="1"/>
    <col min="16136" max="16136" width="24.109375" style="2" customWidth="1"/>
    <col min="16137" max="16137" width="20.88671875" style="2" customWidth="1"/>
    <col min="16138" max="16138" width="17.6640625" style="2" customWidth="1"/>
    <col min="16139" max="16139" width="19" style="2" customWidth="1"/>
    <col min="16140" max="16140" width="3.33203125" style="2" customWidth="1"/>
    <col min="16141" max="16141" width="19.6640625" style="2" customWidth="1"/>
    <col min="16142" max="16142" width="14.6640625" style="2" customWidth="1"/>
    <col min="16143" max="16144" width="12" style="2" customWidth="1"/>
    <col min="16145" max="16145" width="10.5546875" style="2" customWidth="1"/>
    <col min="16146" max="16146" width="14.109375" style="2" customWidth="1"/>
    <col min="16147" max="16148" width="10.88671875" style="2" bestFit="1" customWidth="1"/>
    <col min="16149" max="16149" width="10.88671875" style="2" customWidth="1"/>
    <col min="16150" max="16150" width="15" style="2" customWidth="1"/>
    <col min="16151" max="16151" width="9.44140625" style="2" customWidth="1"/>
    <col min="16152" max="16152" width="9.88671875" style="2" bestFit="1" customWidth="1"/>
    <col min="16153" max="16153" width="11.5546875" style="2"/>
    <col min="16154" max="16154" width="13.109375" style="2" customWidth="1"/>
    <col min="16155" max="16156" width="7.5546875" style="2" bestFit="1" customWidth="1"/>
    <col min="16157" max="16157" width="10.5546875" style="2" customWidth="1"/>
    <col min="16158" max="16158" width="1.6640625" style="2" customWidth="1"/>
    <col min="16159" max="16159" width="16.109375" style="2" customWidth="1"/>
    <col min="16160" max="16160" width="11.5546875" style="2"/>
    <col min="16161" max="16162" width="8.109375" style="2" bestFit="1" customWidth="1"/>
    <col min="16163" max="16163" width="9" style="2" customWidth="1"/>
    <col min="16164" max="16164" width="11.5546875" style="2"/>
    <col min="16165" max="16165" width="9.109375" style="2" bestFit="1" customWidth="1"/>
    <col min="16166" max="16166" width="8.33203125" style="2" customWidth="1"/>
    <col min="16167" max="16167" width="10.33203125" style="2" bestFit="1" customWidth="1"/>
    <col min="16168" max="16168" width="11.5546875" style="2"/>
    <col min="16169" max="16169" width="9" style="2" customWidth="1"/>
    <col min="16170" max="16170" width="8.33203125" style="2" customWidth="1"/>
    <col min="16171" max="16171" width="9.5546875" style="2" customWidth="1"/>
    <col min="16172" max="16172" width="11.5546875" style="2"/>
    <col min="16173" max="16173" width="8.44140625" style="2" customWidth="1"/>
    <col min="16174" max="16174" width="9" style="2" customWidth="1"/>
    <col min="16175" max="16175" width="8.6640625" style="2" customWidth="1"/>
    <col min="16176" max="16176" width="12.88671875" style="2" customWidth="1"/>
    <col min="16177" max="16177" width="11.5546875" style="2"/>
    <col min="16178" max="16178" width="10.88671875" style="2" bestFit="1" customWidth="1"/>
    <col min="16179" max="16384" width="11.5546875" style="2"/>
  </cols>
  <sheetData>
    <row r="2" spans="2:53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M2" s="1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53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M3" s="4" t="s"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4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2:53" x14ac:dyDescent="0.2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M4" s="4" t="s">
        <v>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  <c r="AE4" s="4" t="s">
        <v>3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53" x14ac:dyDescent="0.25">
      <c r="D5" s="5"/>
      <c r="E5" s="5"/>
      <c r="F5" s="5"/>
      <c r="G5" s="5"/>
      <c r="H5" s="5"/>
      <c r="I5" s="5"/>
      <c r="J5" s="5"/>
      <c r="Q5" s="5"/>
      <c r="R5" s="5"/>
      <c r="AI5" s="5"/>
      <c r="AJ5" s="5"/>
    </row>
    <row r="6" spans="2:53" ht="14.4" thickBot="1" x14ac:dyDescent="0.3">
      <c r="B6" s="6"/>
      <c r="C6" s="7"/>
      <c r="I6" s="8"/>
      <c r="K6" s="9"/>
      <c r="M6" s="10"/>
      <c r="X6" s="7"/>
      <c r="AC6" s="9"/>
      <c r="AE6" s="6"/>
      <c r="AP6" s="9"/>
    </row>
    <row r="7" spans="2:53" ht="16.8" thickTop="1" thickBot="1" x14ac:dyDescent="0.35">
      <c r="B7" s="11"/>
      <c r="C7" s="12" t="s">
        <v>4</v>
      </c>
      <c r="D7" s="13"/>
      <c r="E7" s="13"/>
      <c r="F7" s="13"/>
      <c r="G7" s="13"/>
      <c r="H7" s="13"/>
      <c r="I7" s="13"/>
      <c r="J7" s="13"/>
      <c r="K7" s="14"/>
      <c r="L7" s="15"/>
      <c r="M7" s="16"/>
      <c r="N7" s="17" t="s">
        <v>5</v>
      </c>
      <c r="O7" s="18"/>
      <c r="P7" s="18"/>
      <c r="Q7" s="19"/>
      <c r="R7" s="20" t="s">
        <v>6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D7" s="23"/>
      <c r="AE7" s="16"/>
      <c r="AF7" s="20" t="s">
        <v>7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4"/>
      <c r="AV7" s="25" t="s">
        <v>8</v>
      </c>
      <c r="AW7" s="26"/>
      <c r="AX7" s="27"/>
      <c r="AZ7" s="28" t="s">
        <v>9</v>
      </c>
      <c r="BA7" s="29"/>
    </row>
    <row r="8" spans="2:53" x14ac:dyDescent="0.25">
      <c r="B8" s="30" t="s">
        <v>10</v>
      </c>
      <c r="C8" s="31" t="s">
        <v>11</v>
      </c>
      <c r="D8" s="32"/>
      <c r="E8" s="32"/>
      <c r="F8" s="32"/>
      <c r="G8" s="33"/>
      <c r="H8" s="34" t="s">
        <v>12</v>
      </c>
      <c r="I8" s="35"/>
      <c r="J8" s="35"/>
      <c r="K8" s="36"/>
      <c r="L8" s="37"/>
      <c r="M8" s="38" t="s">
        <v>10</v>
      </c>
      <c r="N8" s="39" t="s">
        <v>13</v>
      </c>
      <c r="O8" s="40"/>
      <c r="P8" s="40"/>
      <c r="Q8" s="41"/>
      <c r="R8" s="42" t="s">
        <v>14</v>
      </c>
      <c r="S8" s="42"/>
      <c r="T8" s="42"/>
      <c r="U8" s="43"/>
      <c r="V8" s="44" t="s">
        <v>15</v>
      </c>
      <c r="W8" s="45"/>
      <c r="X8" s="45"/>
      <c r="Y8" s="46"/>
      <c r="Z8" s="44" t="s">
        <v>16</v>
      </c>
      <c r="AA8" s="45"/>
      <c r="AB8" s="45"/>
      <c r="AC8" s="47"/>
      <c r="AD8" s="37"/>
      <c r="AE8" s="38" t="s">
        <v>10</v>
      </c>
      <c r="AF8" s="44" t="s">
        <v>17</v>
      </c>
      <c r="AG8" s="45"/>
      <c r="AH8" s="45"/>
      <c r="AI8" s="46"/>
      <c r="AJ8" s="44" t="s">
        <v>18</v>
      </c>
      <c r="AK8" s="45"/>
      <c r="AL8" s="45"/>
      <c r="AM8" s="46"/>
      <c r="AN8" s="44" t="s">
        <v>19</v>
      </c>
      <c r="AO8" s="45"/>
      <c r="AP8" s="45"/>
      <c r="AQ8" s="46"/>
      <c r="AR8" s="44" t="s">
        <v>20</v>
      </c>
      <c r="AS8" s="45"/>
      <c r="AT8" s="45"/>
      <c r="AU8" s="46"/>
      <c r="AV8" s="39"/>
      <c r="AW8" s="40"/>
      <c r="AX8" s="48"/>
    </row>
    <row r="9" spans="2:53" x14ac:dyDescent="0.25">
      <c r="B9" s="49"/>
      <c r="C9" s="50" t="s">
        <v>21</v>
      </c>
      <c r="D9" s="51" t="s">
        <v>22</v>
      </c>
      <c r="E9" s="35"/>
      <c r="F9" s="52"/>
      <c r="G9" s="53" t="s">
        <v>23</v>
      </c>
      <c r="H9" s="54" t="s">
        <v>21</v>
      </c>
      <c r="I9" s="50" t="s">
        <v>24</v>
      </c>
      <c r="J9" s="55" t="s">
        <v>25</v>
      </c>
      <c r="K9" s="56" t="s">
        <v>26</v>
      </c>
      <c r="L9" s="57"/>
      <c r="M9" s="58"/>
      <c r="N9" s="59" t="s">
        <v>27</v>
      </c>
      <c r="O9" s="60" t="s">
        <v>28</v>
      </c>
      <c r="P9" s="61"/>
      <c r="Q9" s="62" t="s">
        <v>29</v>
      </c>
      <c r="R9" s="63" t="s">
        <v>27</v>
      </c>
      <c r="S9" s="60" t="s">
        <v>28</v>
      </c>
      <c r="T9" s="61"/>
      <c r="U9" s="62" t="s">
        <v>29</v>
      </c>
      <c r="V9" s="59" t="s">
        <v>27</v>
      </c>
      <c r="W9" s="60" t="s">
        <v>28</v>
      </c>
      <c r="X9" s="61"/>
      <c r="Y9" s="62" t="s">
        <v>29</v>
      </c>
      <c r="Z9" s="59" t="s">
        <v>27</v>
      </c>
      <c r="AA9" s="60" t="s">
        <v>28</v>
      </c>
      <c r="AB9" s="61"/>
      <c r="AC9" s="64" t="s">
        <v>29</v>
      </c>
      <c r="AD9" s="65"/>
      <c r="AE9" s="58"/>
      <c r="AF9" s="59" t="s">
        <v>27</v>
      </c>
      <c r="AG9" s="60" t="s">
        <v>28</v>
      </c>
      <c r="AH9" s="61"/>
      <c r="AI9" s="62" t="s">
        <v>29</v>
      </c>
      <c r="AJ9" s="66" t="s">
        <v>27</v>
      </c>
      <c r="AK9" s="60" t="s">
        <v>28</v>
      </c>
      <c r="AL9" s="61"/>
      <c r="AM9" s="62" t="s">
        <v>29</v>
      </c>
      <c r="AN9" s="59" t="s">
        <v>27</v>
      </c>
      <c r="AO9" s="60" t="s">
        <v>28</v>
      </c>
      <c r="AP9" s="61"/>
      <c r="AQ9" s="62" t="s">
        <v>29</v>
      </c>
      <c r="AR9" s="59" t="s">
        <v>27</v>
      </c>
      <c r="AS9" s="60" t="s">
        <v>28</v>
      </c>
      <c r="AT9" s="61"/>
      <c r="AU9" s="62" t="s">
        <v>29</v>
      </c>
      <c r="AV9" s="59" t="s">
        <v>27</v>
      </c>
      <c r="AW9" s="60" t="s">
        <v>28</v>
      </c>
      <c r="AX9" s="67"/>
    </row>
    <row r="10" spans="2:53" ht="14.4" thickBot="1" x14ac:dyDescent="0.3">
      <c r="B10" s="49"/>
      <c r="C10" s="68" t="s">
        <v>30</v>
      </c>
      <c r="D10" s="69" t="s">
        <v>31</v>
      </c>
      <c r="E10" s="70" t="s">
        <v>32</v>
      </c>
      <c r="F10" s="71" t="s">
        <v>33</v>
      </c>
      <c r="G10" s="53" t="s">
        <v>34</v>
      </c>
      <c r="H10" s="72" t="s">
        <v>30</v>
      </c>
      <c r="I10" s="68" t="s">
        <v>35</v>
      </c>
      <c r="J10" s="73" t="s">
        <v>36</v>
      </c>
      <c r="K10" s="74" t="s">
        <v>37</v>
      </c>
      <c r="L10" s="75"/>
      <c r="M10" s="76"/>
      <c r="N10" s="77" t="s">
        <v>38</v>
      </c>
      <c r="O10" s="78" t="s">
        <v>39</v>
      </c>
      <c r="P10" s="79" t="s">
        <v>40</v>
      </c>
      <c r="Q10" s="80" t="s">
        <v>41</v>
      </c>
      <c r="R10" s="77" t="s">
        <v>38</v>
      </c>
      <c r="S10" s="78" t="s">
        <v>39</v>
      </c>
      <c r="T10" s="79" t="s">
        <v>40</v>
      </c>
      <c r="U10" s="80" t="s">
        <v>41</v>
      </c>
      <c r="V10" s="81" t="s">
        <v>38</v>
      </c>
      <c r="W10" s="78" t="s">
        <v>39</v>
      </c>
      <c r="X10" s="79" t="s">
        <v>40</v>
      </c>
      <c r="Y10" s="80" t="s">
        <v>41</v>
      </c>
      <c r="Z10" s="77" t="s">
        <v>38</v>
      </c>
      <c r="AA10" s="78" t="s">
        <v>39</v>
      </c>
      <c r="AB10" s="79" t="s">
        <v>40</v>
      </c>
      <c r="AC10" s="82" t="s">
        <v>41</v>
      </c>
      <c r="AD10" s="83"/>
      <c r="AE10" s="58"/>
      <c r="AF10" s="77" t="s">
        <v>38</v>
      </c>
      <c r="AG10" s="78" t="s">
        <v>39</v>
      </c>
      <c r="AH10" s="79" t="s">
        <v>40</v>
      </c>
      <c r="AI10" s="80" t="s">
        <v>41</v>
      </c>
      <c r="AJ10" s="81" t="s">
        <v>38</v>
      </c>
      <c r="AK10" s="78" t="s">
        <v>39</v>
      </c>
      <c r="AL10" s="79" t="s">
        <v>40</v>
      </c>
      <c r="AM10" s="80" t="s">
        <v>41</v>
      </c>
      <c r="AN10" s="77" t="s">
        <v>38</v>
      </c>
      <c r="AO10" s="78" t="s">
        <v>39</v>
      </c>
      <c r="AP10" s="79" t="s">
        <v>40</v>
      </c>
      <c r="AQ10" s="80" t="s">
        <v>41</v>
      </c>
      <c r="AR10" s="77" t="s">
        <v>38</v>
      </c>
      <c r="AS10" s="78" t="s">
        <v>39</v>
      </c>
      <c r="AT10" s="79" t="s">
        <v>40</v>
      </c>
      <c r="AU10" s="80" t="s">
        <v>41</v>
      </c>
      <c r="AV10" s="77" t="s">
        <v>38</v>
      </c>
      <c r="AW10" s="78" t="s">
        <v>39</v>
      </c>
      <c r="AX10" s="84" t="s">
        <v>40</v>
      </c>
    </row>
    <row r="11" spans="2:53" ht="15" customHeight="1" x14ac:dyDescent="0.25">
      <c r="B11" s="85" t="s">
        <v>42</v>
      </c>
      <c r="C11" s="86">
        <v>361</v>
      </c>
      <c r="D11" s="87">
        <v>2458</v>
      </c>
      <c r="E11" s="86">
        <v>1917</v>
      </c>
      <c r="F11" s="87">
        <v>541</v>
      </c>
      <c r="G11" s="88">
        <v>2250884</v>
      </c>
      <c r="H11" s="89">
        <v>82</v>
      </c>
      <c r="I11" s="90">
        <v>833</v>
      </c>
      <c r="J11" s="87">
        <v>0</v>
      </c>
      <c r="K11" s="91">
        <v>166800</v>
      </c>
      <c r="L11" s="92"/>
      <c r="M11" s="93" t="s">
        <v>42</v>
      </c>
      <c r="N11" s="94">
        <v>28128000</v>
      </c>
      <c r="O11" s="95">
        <v>99300000</v>
      </c>
      <c r="P11" s="96">
        <v>78700000</v>
      </c>
      <c r="Q11" s="97"/>
      <c r="R11" s="94">
        <v>3290987.3736831448</v>
      </c>
      <c r="S11" s="95">
        <v>10876300</v>
      </c>
      <c r="T11" s="96">
        <v>9422248.8678235263</v>
      </c>
      <c r="U11" s="98"/>
      <c r="V11" s="99">
        <v>612987</v>
      </c>
      <c r="W11" s="95">
        <v>1512220</v>
      </c>
      <c r="X11" s="96">
        <v>1369914</v>
      </c>
      <c r="Y11" s="100"/>
      <c r="Z11" s="99">
        <v>440</v>
      </c>
      <c r="AA11" s="95">
        <v>1475</v>
      </c>
      <c r="AB11" s="96">
        <v>1469.75</v>
      </c>
      <c r="AC11" s="101"/>
      <c r="AD11" s="5"/>
      <c r="AE11" s="102" t="s">
        <v>42</v>
      </c>
      <c r="AF11" s="94">
        <v>19231</v>
      </c>
      <c r="AG11" s="95">
        <v>42500</v>
      </c>
      <c r="AH11" s="96">
        <v>38955</v>
      </c>
      <c r="AI11" s="100"/>
      <c r="AJ11" s="99">
        <v>0</v>
      </c>
      <c r="AK11" s="95">
        <v>0</v>
      </c>
      <c r="AL11" s="96">
        <v>0</v>
      </c>
      <c r="AM11" s="97"/>
      <c r="AN11" s="99">
        <v>11489</v>
      </c>
      <c r="AO11" s="95">
        <v>34400</v>
      </c>
      <c r="AP11" s="96">
        <v>31295</v>
      </c>
      <c r="AQ11" s="100"/>
      <c r="AR11" s="99">
        <v>170576</v>
      </c>
      <c r="AS11" s="95">
        <v>391400</v>
      </c>
      <c r="AT11" s="96">
        <v>369585</v>
      </c>
      <c r="AU11" s="101"/>
      <c r="AV11" s="103">
        <v>32233710.373683143</v>
      </c>
      <c r="AW11" s="86">
        <v>112158295</v>
      </c>
      <c r="AX11" s="104">
        <v>89933467.617823526</v>
      </c>
    </row>
    <row r="12" spans="2:53" ht="15" customHeight="1" x14ac:dyDescent="0.25">
      <c r="B12" s="105" t="s">
        <v>43</v>
      </c>
      <c r="C12" s="106">
        <v>89</v>
      </c>
      <c r="D12" s="107">
        <v>235</v>
      </c>
      <c r="E12" s="106">
        <v>124</v>
      </c>
      <c r="F12" s="107">
        <v>111</v>
      </c>
      <c r="G12" s="108">
        <v>220000</v>
      </c>
      <c r="H12" s="109"/>
      <c r="I12" s="106"/>
      <c r="J12" s="107"/>
      <c r="K12" s="110"/>
      <c r="L12" s="111"/>
      <c r="M12" s="112" t="s">
        <v>43</v>
      </c>
      <c r="N12" s="113"/>
      <c r="O12" s="114"/>
      <c r="P12" s="115"/>
      <c r="Q12" s="116"/>
      <c r="R12" s="113">
        <v>255000</v>
      </c>
      <c r="S12" s="114">
        <v>800000</v>
      </c>
      <c r="T12" s="106">
        <v>750000</v>
      </c>
      <c r="U12" s="116">
        <v>340</v>
      </c>
      <c r="V12" s="2">
        <v>500</v>
      </c>
      <c r="W12" s="114">
        <v>1000</v>
      </c>
      <c r="X12" s="106">
        <v>930</v>
      </c>
      <c r="Y12" s="116">
        <v>537.63440860215053</v>
      </c>
      <c r="Z12" s="117">
        <v>0</v>
      </c>
      <c r="AA12" s="114"/>
      <c r="AB12" s="106">
        <v>0</v>
      </c>
      <c r="AC12" s="116" t="s">
        <v>44</v>
      </c>
      <c r="AD12" s="118"/>
      <c r="AE12" s="112" t="s">
        <v>43</v>
      </c>
      <c r="AF12" s="113">
        <v>1571</v>
      </c>
      <c r="AG12" s="114">
        <v>3500</v>
      </c>
      <c r="AH12" s="119">
        <v>3255</v>
      </c>
      <c r="AI12" s="116">
        <v>482.642089093702</v>
      </c>
      <c r="AJ12" s="117"/>
      <c r="AK12" s="114"/>
      <c r="AL12" s="115"/>
      <c r="AM12" s="116" t="s">
        <v>44</v>
      </c>
      <c r="AN12" s="117">
        <v>0</v>
      </c>
      <c r="AO12" s="114"/>
      <c r="AP12" s="120"/>
      <c r="AQ12" s="116" t="s">
        <v>44</v>
      </c>
      <c r="AR12" s="117">
        <v>800</v>
      </c>
      <c r="AS12" s="114">
        <v>1800</v>
      </c>
      <c r="AT12" s="119">
        <v>1656</v>
      </c>
      <c r="AU12" s="116">
        <v>483.09178743961348</v>
      </c>
      <c r="AV12" s="121">
        <v>257871</v>
      </c>
      <c r="AW12" s="114">
        <v>806300</v>
      </c>
      <c r="AX12" s="122">
        <v>755841</v>
      </c>
    </row>
    <row r="13" spans="2:53" ht="15" customHeight="1" x14ac:dyDescent="0.25">
      <c r="B13" s="105" t="s">
        <v>45</v>
      </c>
      <c r="C13" s="106">
        <v>39</v>
      </c>
      <c r="D13" s="107">
        <v>515</v>
      </c>
      <c r="E13" s="106">
        <v>417</v>
      </c>
      <c r="F13" s="107">
        <v>98</v>
      </c>
      <c r="G13" s="108">
        <v>1202691</v>
      </c>
      <c r="H13" s="109"/>
      <c r="I13" s="106"/>
      <c r="J13" s="107"/>
      <c r="K13" s="110"/>
      <c r="L13" s="111"/>
      <c r="M13" s="112" t="s">
        <v>45</v>
      </c>
      <c r="N13" s="113"/>
      <c r="O13" s="114"/>
      <c r="P13" s="115"/>
      <c r="Q13" s="116"/>
      <c r="R13" s="123">
        <v>2250000</v>
      </c>
      <c r="S13" s="114">
        <v>7600000</v>
      </c>
      <c r="T13" s="106">
        <v>6460000</v>
      </c>
      <c r="U13" s="124">
        <v>348.29721362229105</v>
      </c>
      <c r="V13" s="117">
        <v>503426</v>
      </c>
      <c r="W13" s="114">
        <v>1297000</v>
      </c>
      <c r="X13" s="120">
        <v>1176491</v>
      </c>
      <c r="Y13" s="116">
        <v>427.90467585387393</v>
      </c>
      <c r="Z13" s="117"/>
      <c r="AA13" s="114"/>
      <c r="AB13" s="119"/>
      <c r="AC13" s="125"/>
      <c r="AD13" s="118"/>
      <c r="AE13" s="112" t="s">
        <v>45</v>
      </c>
      <c r="AF13" s="113"/>
      <c r="AG13" s="106"/>
      <c r="AH13" s="115"/>
      <c r="AI13" s="116"/>
      <c r="AJ13" s="117"/>
      <c r="AK13" s="114"/>
      <c r="AL13" s="115"/>
      <c r="AM13" s="116"/>
      <c r="AN13" s="117">
        <v>1001</v>
      </c>
      <c r="AO13" s="114">
        <v>3400</v>
      </c>
      <c r="AP13" s="120">
        <v>2925</v>
      </c>
      <c r="AQ13" s="116">
        <v>342.22222222222223</v>
      </c>
      <c r="AR13" s="126">
        <v>154186</v>
      </c>
      <c r="AS13" s="106">
        <v>352550</v>
      </c>
      <c r="AT13" s="115">
        <v>333606</v>
      </c>
      <c r="AU13" s="116">
        <v>462.17993681168804</v>
      </c>
      <c r="AV13" s="121">
        <v>2908613</v>
      </c>
      <c r="AW13" s="114">
        <v>9252950</v>
      </c>
      <c r="AX13" s="122">
        <v>7973022</v>
      </c>
    </row>
    <row r="14" spans="2:53" ht="15" customHeight="1" x14ac:dyDescent="0.25">
      <c r="B14" s="105" t="s">
        <v>46</v>
      </c>
      <c r="C14" s="106">
        <v>17</v>
      </c>
      <c r="D14" s="107">
        <v>160</v>
      </c>
      <c r="E14" s="106">
        <v>60</v>
      </c>
      <c r="F14" s="107">
        <v>100</v>
      </c>
      <c r="G14" s="108">
        <v>13200</v>
      </c>
      <c r="H14" s="109"/>
      <c r="I14" s="106"/>
      <c r="J14" s="107"/>
      <c r="K14" s="110"/>
      <c r="L14" s="111"/>
      <c r="M14" s="112" t="s">
        <v>46</v>
      </c>
      <c r="N14" s="113"/>
      <c r="O14" s="114"/>
      <c r="P14" s="115"/>
      <c r="Q14" s="116"/>
      <c r="R14" s="123">
        <v>17500</v>
      </c>
      <c r="S14" s="114">
        <v>36000</v>
      </c>
      <c r="T14" s="106">
        <v>35000</v>
      </c>
      <c r="U14" s="124">
        <v>500</v>
      </c>
      <c r="V14" s="117">
        <v>1000</v>
      </c>
      <c r="W14" s="114">
        <v>3000</v>
      </c>
      <c r="X14" s="120">
        <v>2000</v>
      </c>
      <c r="Y14" s="116">
        <v>500</v>
      </c>
      <c r="Z14" s="117"/>
      <c r="AA14" s="114"/>
      <c r="AB14" s="119"/>
      <c r="AC14" s="125"/>
      <c r="AD14" s="118"/>
      <c r="AE14" s="112" t="s">
        <v>46</v>
      </c>
      <c r="AF14" s="113">
        <v>4500</v>
      </c>
      <c r="AG14" s="106">
        <v>15000</v>
      </c>
      <c r="AH14" s="115">
        <v>13200</v>
      </c>
      <c r="AI14" s="116">
        <v>340.90909090909088</v>
      </c>
      <c r="AJ14" s="117"/>
      <c r="AK14" s="114"/>
      <c r="AL14" s="115"/>
      <c r="AM14" s="116"/>
      <c r="AN14" s="117">
        <v>1520</v>
      </c>
      <c r="AO14" s="114">
        <v>4000</v>
      </c>
      <c r="AP14" s="120">
        <v>3900</v>
      </c>
      <c r="AQ14" s="116">
        <v>389.74358974358972</v>
      </c>
      <c r="AR14" s="126">
        <v>5720</v>
      </c>
      <c r="AS14" s="106">
        <v>16250</v>
      </c>
      <c r="AT14" s="115">
        <v>14300</v>
      </c>
      <c r="AU14" s="116">
        <v>400</v>
      </c>
      <c r="AV14" s="121">
        <v>30240</v>
      </c>
      <c r="AW14" s="114">
        <v>74250</v>
      </c>
      <c r="AX14" s="122">
        <v>68400</v>
      </c>
    </row>
    <row r="15" spans="2:53" ht="15" customHeight="1" x14ac:dyDescent="0.25">
      <c r="B15" s="105" t="s">
        <v>47</v>
      </c>
      <c r="C15" s="106">
        <v>24</v>
      </c>
      <c r="D15" s="107">
        <v>151</v>
      </c>
      <c r="E15" s="106">
        <v>51</v>
      </c>
      <c r="F15" s="107">
        <v>100</v>
      </c>
      <c r="G15" s="108">
        <v>107805</v>
      </c>
      <c r="H15" s="109"/>
      <c r="I15" s="106"/>
      <c r="J15" s="107"/>
      <c r="K15" s="110"/>
      <c r="L15" s="111"/>
      <c r="M15" s="112" t="s">
        <v>47</v>
      </c>
      <c r="N15" s="113"/>
      <c r="O15" s="114"/>
      <c r="P15" s="115"/>
      <c r="Q15" s="116"/>
      <c r="R15" s="123">
        <v>261947.09944367455</v>
      </c>
      <c r="S15" s="114">
        <v>800000</v>
      </c>
      <c r="T15" s="106">
        <v>710000</v>
      </c>
      <c r="U15" s="116">
        <v>368.93957668123176</v>
      </c>
      <c r="V15" s="117">
        <v>18846</v>
      </c>
      <c r="W15" s="114">
        <v>25000</v>
      </c>
      <c r="X15" s="106">
        <v>23250</v>
      </c>
      <c r="Y15" s="116">
        <v>810.58064516129036</v>
      </c>
      <c r="Z15" s="117">
        <v>25</v>
      </c>
      <c r="AA15" s="114">
        <v>50</v>
      </c>
      <c r="AB15" s="106">
        <v>46.5</v>
      </c>
      <c r="AC15" s="116">
        <v>537.63440860215053</v>
      </c>
      <c r="AD15" s="118"/>
      <c r="AE15" s="112" t="s">
        <v>47</v>
      </c>
      <c r="AF15" s="113">
        <v>0</v>
      </c>
      <c r="AG15" s="106">
        <v>0</v>
      </c>
      <c r="AH15" s="115">
        <v>0</v>
      </c>
      <c r="AI15" s="116"/>
      <c r="AJ15" s="117"/>
      <c r="AK15" s="114"/>
      <c r="AL15" s="115"/>
      <c r="AM15" s="116"/>
      <c r="AN15" s="117"/>
      <c r="AO15" s="114"/>
      <c r="AP15" s="120"/>
      <c r="AQ15" s="116"/>
      <c r="AR15" s="126">
        <v>3000</v>
      </c>
      <c r="AS15" s="106">
        <v>5000</v>
      </c>
      <c r="AT15" s="115">
        <v>4615</v>
      </c>
      <c r="AU15" s="116">
        <v>650.0541711809318</v>
      </c>
      <c r="AV15" s="121">
        <v>283818.09944367455</v>
      </c>
      <c r="AW15" s="114">
        <v>830050</v>
      </c>
      <c r="AX15" s="122">
        <v>737911.5</v>
      </c>
    </row>
    <row r="16" spans="2:53" ht="15" customHeight="1" x14ac:dyDescent="0.25">
      <c r="B16" s="105" t="s">
        <v>48</v>
      </c>
      <c r="C16" s="106">
        <v>40</v>
      </c>
      <c r="D16" s="107">
        <v>741</v>
      </c>
      <c r="E16" s="106">
        <v>704</v>
      </c>
      <c r="F16" s="107">
        <v>37</v>
      </c>
      <c r="G16" s="108">
        <v>87966</v>
      </c>
      <c r="H16" s="109">
        <v>45</v>
      </c>
      <c r="I16" s="106">
        <v>456</v>
      </c>
      <c r="J16" s="107"/>
      <c r="K16" s="110">
        <v>91200</v>
      </c>
      <c r="L16" s="111"/>
      <c r="M16" s="112" t="s">
        <v>48</v>
      </c>
      <c r="N16" s="113">
        <v>14160000</v>
      </c>
      <c r="O16" s="114">
        <v>49500000</v>
      </c>
      <c r="P16" s="115">
        <v>39600000</v>
      </c>
      <c r="Q16" s="116">
        <v>357.57575757575762</v>
      </c>
      <c r="R16" s="127">
        <v>147000</v>
      </c>
      <c r="S16" s="128">
        <v>500000</v>
      </c>
      <c r="T16" s="106">
        <v>425000</v>
      </c>
      <c r="U16" s="129">
        <v>345.88235294117646</v>
      </c>
      <c r="V16" s="117">
        <v>5180</v>
      </c>
      <c r="W16" s="114">
        <v>7200</v>
      </c>
      <c r="X16" s="106">
        <v>6696</v>
      </c>
      <c r="Y16" s="116">
        <v>773.59617682198325</v>
      </c>
      <c r="Z16" s="117">
        <v>15</v>
      </c>
      <c r="AA16" s="114">
        <v>25</v>
      </c>
      <c r="AB16" s="106">
        <v>23.25</v>
      </c>
      <c r="AC16" s="116">
        <v>645.16129032258061</v>
      </c>
      <c r="AD16" s="118"/>
      <c r="AE16" s="112" t="s">
        <v>48</v>
      </c>
      <c r="AF16" s="113">
        <v>0</v>
      </c>
      <c r="AG16" s="106">
        <v>0</v>
      </c>
      <c r="AH16" s="115">
        <v>0</v>
      </c>
      <c r="AI16" s="116"/>
      <c r="AJ16" s="117"/>
      <c r="AK16" s="114"/>
      <c r="AL16" s="115"/>
      <c r="AM16" s="116"/>
      <c r="AN16" s="117">
        <v>1550</v>
      </c>
      <c r="AO16" s="114">
        <v>3500</v>
      </c>
      <c r="AP16" s="119">
        <v>3220</v>
      </c>
      <c r="AQ16" s="116">
        <v>481.36645962732922</v>
      </c>
      <c r="AR16" s="126">
        <v>500</v>
      </c>
      <c r="AS16" s="106">
        <v>1000</v>
      </c>
      <c r="AT16" s="115">
        <v>900</v>
      </c>
      <c r="AU16" s="116">
        <v>555.55555555555554</v>
      </c>
      <c r="AV16" s="121">
        <v>14314245</v>
      </c>
      <c r="AW16" s="114">
        <v>50011725</v>
      </c>
      <c r="AX16" s="122">
        <v>40035839.25</v>
      </c>
    </row>
    <row r="17" spans="2:50" ht="15" customHeight="1" x14ac:dyDescent="0.25">
      <c r="B17" s="105" t="s">
        <v>49</v>
      </c>
      <c r="C17" s="106">
        <v>2</v>
      </c>
      <c r="D17" s="107">
        <v>18</v>
      </c>
      <c r="E17" s="106">
        <v>18</v>
      </c>
      <c r="F17" s="107">
        <v>0</v>
      </c>
      <c r="G17" s="108">
        <v>26968</v>
      </c>
      <c r="H17" s="109"/>
      <c r="I17" s="106"/>
      <c r="J17" s="107"/>
      <c r="K17" s="110"/>
      <c r="L17" s="111"/>
      <c r="M17" s="112" t="s">
        <v>49</v>
      </c>
      <c r="N17" s="113"/>
      <c r="O17" s="114"/>
      <c r="P17" s="115"/>
      <c r="Q17" s="116"/>
      <c r="R17" s="123">
        <v>11000</v>
      </c>
      <c r="S17" s="114">
        <v>35000</v>
      </c>
      <c r="T17" s="106">
        <v>32000</v>
      </c>
      <c r="U17" s="124">
        <v>343.75</v>
      </c>
      <c r="V17" s="117">
        <v>4538</v>
      </c>
      <c r="W17" s="114">
        <v>10800</v>
      </c>
      <c r="X17" s="120">
        <v>9137</v>
      </c>
      <c r="Y17" s="116">
        <v>496.66192404509138</v>
      </c>
      <c r="Z17" s="126"/>
      <c r="AA17" s="106"/>
      <c r="AB17" s="115"/>
      <c r="AC17" s="125"/>
      <c r="AD17" s="118"/>
      <c r="AE17" s="112" t="s">
        <v>49</v>
      </c>
      <c r="AF17" s="113">
        <v>0</v>
      </c>
      <c r="AG17" s="106">
        <v>0</v>
      </c>
      <c r="AH17" s="115">
        <v>0</v>
      </c>
      <c r="AI17" s="116"/>
      <c r="AJ17" s="117"/>
      <c r="AK17" s="114"/>
      <c r="AL17" s="115"/>
      <c r="AM17" s="116"/>
      <c r="AN17" s="117"/>
      <c r="AO17" s="114"/>
      <c r="AP17" s="120"/>
      <c r="AQ17" s="116"/>
      <c r="AR17" s="126"/>
      <c r="AS17" s="106"/>
      <c r="AT17" s="115"/>
      <c r="AU17" s="116"/>
      <c r="AV17" s="121">
        <v>15538</v>
      </c>
      <c r="AW17" s="114">
        <v>45800</v>
      </c>
      <c r="AX17" s="122">
        <v>41137</v>
      </c>
    </row>
    <row r="18" spans="2:50" ht="15" customHeight="1" x14ac:dyDescent="0.25">
      <c r="B18" s="105" t="s">
        <v>50</v>
      </c>
      <c r="C18" s="106">
        <v>4</v>
      </c>
      <c r="D18" s="107">
        <v>100</v>
      </c>
      <c r="E18" s="106">
        <v>62</v>
      </c>
      <c r="F18" s="107">
        <v>38</v>
      </c>
      <c r="G18" s="108">
        <v>56000</v>
      </c>
      <c r="H18" s="109">
        <v>5</v>
      </c>
      <c r="I18" s="106">
        <v>52</v>
      </c>
      <c r="J18" s="107"/>
      <c r="K18" s="110">
        <v>12600</v>
      </c>
      <c r="L18" s="111"/>
      <c r="M18" s="112" t="s">
        <v>50</v>
      </c>
      <c r="N18" s="113">
        <v>3685000</v>
      </c>
      <c r="O18" s="114">
        <v>12800000</v>
      </c>
      <c r="P18" s="115">
        <v>10240000</v>
      </c>
      <c r="Q18" s="116">
        <v>359.86328125</v>
      </c>
      <c r="R18" s="127">
        <v>598.27423947012085</v>
      </c>
      <c r="S18" s="128">
        <v>2000</v>
      </c>
      <c r="T18" s="106">
        <v>1850</v>
      </c>
      <c r="U18" s="124">
        <v>323.39148079465991</v>
      </c>
      <c r="V18" s="117">
        <v>12000</v>
      </c>
      <c r="W18" s="114">
        <v>16500</v>
      </c>
      <c r="X18" s="120">
        <v>15345</v>
      </c>
      <c r="Y18" s="116">
        <v>782.01368523949168</v>
      </c>
      <c r="Z18" s="126">
        <v>0</v>
      </c>
      <c r="AA18" s="106"/>
      <c r="AB18" s="115"/>
      <c r="AC18" s="125" t="s">
        <v>44</v>
      </c>
      <c r="AD18" s="118"/>
      <c r="AE18" s="112" t="s">
        <v>50</v>
      </c>
      <c r="AF18" s="113">
        <v>0</v>
      </c>
      <c r="AG18" s="106">
        <v>0</v>
      </c>
      <c r="AH18" s="115">
        <v>0</v>
      </c>
      <c r="AI18" s="116"/>
      <c r="AJ18" s="117"/>
      <c r="AK18" s="114"/>
      <c r="AL18" s="115"/>
      <c r="AM18" s="116"/>
      <c r="AN18" s="117"/>
      <c r="AO18" s="114"/>
      <c r="AP18" s="120"/>
      <c r="AQ18" s="116"/>
      <c r="AR18" s="126"/>
      <c r="AS18" s="106"/>
      <c r="AT18" s="115"/>
      <c r="AU18" s="116"/>
      <c r="AV18" s="121">
        <v>3697598.2742394703</v>
      </c>
      <c r="AW18" s="114">
        <v>12818500</v>
      </c>
      <c r="AX18" s="122">
        <v>10257195</v>
      </c>
    </row>
    <row r="19" spans="2:50" ht="15" customHeight="1" x14ac:dyDescent="0.25">
      <c r="B19" s="105" t="s">
        <v>51</v>
      </c>
      <c r="C19" s="106">
        <v>8</v>
      </c>
      <c r="D19" s="107">
        <v>29</v>
      </c>
      <c r="E19" s="106">
        <v>29</v>
      </c>
      <c r="F19" s="107">
        <v>0</v>
      </c>
      <c r="G19" s="108">
        <v>3100</v>
      </c>
      <c r="H19" s="109"/>
      <c r="I19" s="106"/>
      <c r="J19" s="107"/>
      <c r="K19" s="110"/>
      <c r="L19" s="111"/>
      <c r="M19" s="112" t="s">
        <v>51</v>
      </c>
      <c r="N19" s="113"/>
      <c r="O19" s="114"/>
      <c r="P19" s="115"/>
      <c r="Q19" s="116"/>
      <c r="R19" s="123">
        <v>8000</v>
      </c>
      <c r="S19" s="114">
        <v>27000</v>
      </c>
      <c r="T19" s="106">
        <v>25000</v>
      </c>
      <c r="U19" s="124">
        <v>320</v>
      </c>
      <c r="V19" s="117">
        <v>2925</v>
      </c>
      <c r="W19" s="114">
        <v>7650</v>
      </c>
      <c r="X19" s="120">
        <v>6500</v>
      </c>
      <c r="Y19" s="116">
        <v>450</v>
      </c>
      <c r="Z19" s="126"/>
      <c r="AA19" s="106"/>
      <c r="AB19" s="115"/>
      <c r="AC19" s="125"/>
      <c r="AD19" s="118"/>
      <c r="AE19" s="112" t="s">
        <v>51</v>
      </c>
      <c r="AF19" s="113">
        <v>2250</v>
      </c>
      <c r="AG19" s="106">
        <v>5000</v>
      </c>
      <c r="AH19" s="115">
        <v>4500</v>
      </c>
      <c r="AI19" s="116">
        <v>500</v>
      </c>
      <c r="AJ19" s="117"/>
      <c r="AK19" s="114"/>
      <c r="AL19" s="115"/>
      <c r="AM19" s="116"/>
      <c r="AN19" s="117"/>
      <c r="AO19" s="114"/>
      <c r="AP19" s="120"/>
      <c r="AQ19" s="116"/>
      <c r="AR19" s="126">
        <v>212</v>
      </c>
      <c r="AS19" s="106">
        <v>500</v>
      </c>
      <c r="AT19" s="115">
        <v>450</v>
      </c>
      <c r="AU19" s="116">
        <v>471.11111111111109</v>
      </c>
      <c r="AV19" s="121">
        <v>13387</v>
      </c>
      <c r="AW19" s="114">
        <v>40150</v>
      </c>
      <c r="AX19" s="122">
        <v>36450</v>
      </c>
    </row>
    <row r="20" spans="2:50" ht="15" customHeight="1" x14ac:dyDescent="0.25">
      <c r="B20" s="105" t="s">
        <v>52</v>
      </c>
      <c r="C20" s="106">
        <v>25</v>
      </c>
      <c r="D20" s="107">
        <v>119</v>
      </c>
      <c r="E20" s="106">
        <v>109</v>
      </c>
      <c r="F20" s="107">
        <v>10</v>
      </c>
      <c r="G20" s="108">
        <v>198000</v>
      </c>
      <c r="H20" s="109"/>
      <c r="I20" s="106"/>
      <c r="J20" s="107"/>
      <c r="K20" s="110"/>
      <c r="L20" s="111"/>
      <c r="M20" s="112" t="s">
        <v>53</v>
      </c>
      <c r="N20" s="113"/>
      <c r="O20" s="114"/>
      <c r="P20" s="115"/>
      <c r="Q20" s="116"/>
      <c r="R20" s="123">
        <v>179920</v>
      </c>
      <c r="S20" s="114">
        <v>572000</v>
      </c>
      <c r="T20" s="106">
        <v>525000</v>
      </c>
      <c r="U20" s="124">
        <v>342.70476190476188</v>
      </c>
      <c r="V20" s="117">
        <v>37440</v>
      </c>
      <c r="W20" s="114">
        <v>70000</v>
      </c>
      <c r="X20" s="120">
        <v>65000</v>
      </c>
      <c r="Y20" s="116">
        <v>576</v>
      </c>
      <c r="Z20" s="126"/>
      <c r="AA20" s="106"/>
      <c r="AB20" s="115"/>
      <c r="AC20" s="125"/>
      <c r="AD20" s="118"/>
      <c r="AE20" s="112" t="s">
        <v>54</v>
      </c>
      <c r="AF20" s="113">
        <v>0</v>
      </c>
      <c r="AG20" s="106">
        <v>0</v>
      </c>
      <c r="AH20" s="115">
        <v>0</v>
      </c>
      <c r="AI20" s="116"/>
      <c r="AJ20" s="117"/>
      <c r="AK20" s="114"/>
      <c r="AL20" s="115"/>
      <c r="AM20" s="116"/>
      <c r="AN20" s="117">
        <v>2800</v>
      </c>
      <c r="AO20" s="114">
        <v>7500</v>
      </c>
      <c r="AP20" s="119">
        <v>6850</v>
      </c>
      <c r="AQ20" s="116">
        <v>408.75912408759126</v>
      </c>
      <c r="AR20" s="117">
        <v>500</v>
      </c>
      <c r="AS20" s="114">
        <v>1200</v>
      </c>
      <c r="AT20" s="119">
        <v>1104</v>
      </c>
      <c r="AU20" s="116">
        <v>452.89855072463769</v>
      </c>
      <c r="AV20" s="121">
        <v>220660</v>
      </c>
      <c r="AW20" s="114">
        <v>650700</v>
      </c>
      <c r="AX20" s="122">
        <v>597954</v>
      </c>
    </row>
    <row r="21" spans="2:50" ht="15" customHeight="1" x14ac:dyDescent="0.25">
      <c r="B21" s="105" t="s">
        <v>55</v>
      </c>
      <c r="C21" s="106">
        <v>43</v>
      </c>
      <c r="D21" s="107">
        <v>245</v>
      </c>
      <c r="E21" s="106">
        <v>235</v>
      </c>
      <c r="F21" s="107">
        <v>10</v>
      </c>
      <c r="G21" s="108">
        <v>264000</v>
      </c>
      <c r="H21" s="109"/>
      <c r="I21" s="106"/>
      <c r="J21" s="107"/>
      <c r="K21" s="110"/>
      <c r="L21" s="111"/>
      <c r="M21" s="112" t="s">
        <v>55</v>
      </c>
      <c r="N21" s="113"/>
      <c r="O21" s="114"/>
      <c r="P21" s="115"/>
      <c r="Q21" s="116"/>
      <c r="R21" s="123">
        <v>144990</v>
      </c>
      <c r="S21" s="114">
        <v>450000</v>
      </c>
      <c r="T21" s="106">
        <v>414000</v>
      </c>
      <c r="U21" s="124">
        <v>350.21739130434781</v>
      </c>
      <c r="V21" s="117">
        <v>13662</v>
      </c>
      <c r="W21" s="114">
        <v>45000</v>
      </c>
      <c r="X21" s="120">
        <v>41400</v>
      </c>
      <c r="Y21" s="116">
        <v>330</v>
      </c>
      <c r="Z21" s="126">
        <v>400</v>
      </c>
      <c r="AA21" s="106">
        <v>1400</v>
      </c>
      <c r="AB21" s="115">
        <v>1400</v>
      </c>
      <c r="AC21" s="125">
        <v>285.71428571428572</v>
      </c>
      <c r="AD21" s="118"/>
      <c r="AE21" s="112" t="s">
        <v>55</v>
      </c>
      <c r="AF21" s="113">
        <v>0</v>
      </c>
      <c r="AG21" s="106">
        <v>0</v>
      </c>
      <c r="AH21" s="115">
        <v>0</v>
      </c>
      <c r="AI21" s="116"/>
      <c r="AJ21" s="117"/>
      <c r="AK21" s="114"/>
      <c r="AL21" s="115"/>
      <c r="AM21" s="116"/>
      <c r="AN21" s="117">
        <v>3050</v>
      </c>
      <c r="AO21" s="114">
        <v>10000</v>
      </c>
      <c r="AP21" s="119">
        <v>9200</v>
      </c>
      <c r="AQ21" s="116">
        <v>331.52173913043475</v>
      </c>
      <c r="AR21" s="117">
        <v>3800</v>
      </c>
      <c r="AS21" s="114">
        <v>10000</v>
      </c>
      <c r="AT21" s="119">
        <v>9200</v>
      </c>
      <c r="AU21" s="116">
        <v>413.04347826086956</v>
      </c>
      <c r="AV21" s="121">
        <v>165902</v>
      </c>
      <c r="AW21" s="114">
        <v>516400</v>
      </c>
      <c r="AX21" s="122">
        <v>475200</v>
      </c>
    </row>
    <row r="22" spans="2:50" ht="15" customHeight="1" x14ac:dyDescent="0.25">
      <c r="B22" s="105" t="s">
        <v>56</v>
      </c>
      <c r="C22" s="106">
        <v>5</v>
      </c>
      <c r="D22" s="107">
        <v>24</v>
      </c>
      <c r="E22" s="106">
        <v>24</v>
      </c>
      <c r="F22" s="107">
        <v>0</v>
      </c>
      <c r="G22" s="108">
        <v>1980</v>
      </c>
      <c r="H22" s="109"/>
      <c r="I22" s="106"/>
      <c r="J22" s="107"/>
      <c r="K22" s="110"/>
      <c r="L22" s="111"/>
      <c r="M22" s="112" t="s">
        <v>56</v>
      </c>
      <c r="N22" s="113"/>
      <c r="O22" s="114"/>
      <c r="P22" s="115"/>
      <c r="Q22" s="116"/>
      <c r="R22" s="113">
        <v>1500</v>
      </c>
      <c r="S22" s="114">
        <v>4500</v>
      </c>
      <c r="T22" s="106">
        <v>3900</v>
      </c>
      <c r="U22" s="124">
        <v>384.61538461538464</v>
      </c>
      <c r="V22" s="117">
        <v>0</v>
      </c>
      <c r="W22" s="114">
        <v>0</v>
      </c>
      <c r="X22" s="120">
        <v>0</v>
      </c>
      <c r="Y22" s="116"/>
      <c r="Z22" s="126"/>
      <c r="AA22" s="106"/>
      <c r="AB22" s="115"/>
      <c r="AC22" s="125"/>
      <c r="AD22" s="118"/>
      <c r="AE22" s="112" t="s">
        <v>56</v>
      </c>
      <c r="AF22" s="113">
        <v>7160</v>
      </c>
      <c r="AG22" s="106">
        <v>11000</v>
      </c>
      <c r="AH22" s="115">
        <v>10500</v>
      </c>
      <c r="AI22" s="116">
        <v>681.90476190476193</v>
      </c>
      <c r="AJ22" s="117"/>
      <c r="AK22" s="114"/>
      <c r="AL22" s="115"/>
      <c r="AM22" s="116"/>
      <c r="AN22" s="117"/>
      <c r="AO22" s="114"/>
      <c r="AP22" s="120"/>
      <c r="AQ22" s="116"/>
      <c r="AR22" s="126"/>
      <c r="AS22" s="106"/>
      <c r="AT22" s="115"/>
      <c r="AU22" s="116"/>
      <c r="AV22" s="121">
        <v>8660</v>
      </c>
      <c r="AW22" s="114">
        <v>15500</v>
      </c>
      <c r="AX22" s="122">
        <v>14400</v>
      </c>
    </row>
    <row r="23" spans="2:50" ht="15" customHeight="1" x14ac:dyDescent="0.25">
      <c r="B23" s="105" t="s">
        <v>57</v>
      </c>
      <c r="C23" s="106">
        <v>15</v>
      </c>
      <c r="D23" s="107">
        <v>46</v>
      </c>
      <c r="E23" s="106">
        <v>16</v>
      </c>
      <c r="F23" s="107">
        <v>30</v>
      </c>
      <c r="G23" s="108">
        <v>6612</v>
      </c>
      <c r="H23" s="109"/>
      <c r="I23" s="106"/>
      <c r="J23" s="107"/>
      <c r="K23" s="110"/>
      <c r="L23" s="111"/>
      <c r="M23" s="112" t="s">
        <v>57</v>
      </c>
      <c r="N23" s="113"/>
      <c r="O23" s="114"/>
      <c r="P23" s="115"/>
      <c r="Q23" s="116"/>
      <c r="R23" s="113">
        <v>6817</v>
      </c>
      <c r="S23" s="114">
        <v>22500</v>
      </c>
      <c r="T23" s="106">
        <v>19574.127906976744</v>
      </c>
      <c r="U23" s="124">
        <v>348.26583500408401</v>
      </c>
      <c r="V23" s="117">
        <v>2931</v>
      </c>
      <c r="W23" s="114">
        <v>6250</v>
      </c>
      <c r="X23" s="120">
        <v>3030</v>
      </c>
      <c r="Y23" s="116">
        <v>967.32673267326732</v>
      </c>
      <c r="Z23" s="126"/>
      <c r="AA23" s="106"/>
      <c r="AB23" s="115"/>
      <c r="AC23" s="125"/>
      <c r="AD23" s="118"/>
      <c r="AE23" s="112" t="s">
        <v>57</v>
      </c>
      <c r="AF23" s="113">
        <v>0</v>
      </c>
      <c r="AG23" s="106">
        <v>0</v>
      </c>
      <c r="AH23" s="115">
        <v>0</v>
      </c>
      <c r="AI23" s="116"/>
      <c r="AJ23" s="117"/>
      <c r="AK23" s="114"/>
      <c r="AL23" s="115"/>
      <c r="AM23" s="116"/>
      <c r="AN23" s="117">
        <v>1568</v>
      </c>
      <c r="AO23" s="114">
        <v>6000</v>
      </c>
      <c r="AP23" s="120">
        <v>5200</v>
      </c>
      <c r="AQ23" s="116">
        <v>301.53846153846155</v>
      </c>
      <c r="AR23" s="126">
        <v>608</v>
      </c>
      <c r="AS23" s="106">
        <v>1300</v>
      </c>
      <c r="AT23" s="115">
        <v>1254</v>
      </c>
      <c r="AU23" s="116">
        <v>484.84848484848487</v>
      </c>
      <c r="AV23" s="121">
        <v>11924</v>
      </c>
      <c r="AW23" s="114">
        <v>36050</v>
      </c>
      <c r="AX23" s="122">
        <v>29058.127906976744</v>
      </c>
    </row>
    <row r="24" spans="2:50" ht="15" customHeight="1" x14ac:dyDescent="0.25">
      <c r="B24" s="105" t="s">
        <v>58</v>
      </c>
      <c r="C24" s="106">
        <v>3</v>
      </c>
      <c r="D24" s="107">
        <v>13</v>
      </c>
      <c r="E24" s="106">
        <v>13</v>
      </c>
      <c r="F24" s="107">
        <v>0</v>
      </c>
      <c r="G24" s="108">
        <v>1950</v>
      </c>
      <c r="H24" s="109"/>
      <c r="I24" s="106"/>
      <c r="J24" s="107"/>
      <c r="K24" s="110"/>
      <c r="L24" s="111"/>
      <c r="M24" s="112" t="s">
        <v>58</v>
      </c>
      <c r="N24" s="113"/>
      <c r="O24" s="114"/>
      <c r="P24" s="115"/>
      <c r="Q24" s="116"/>
      <c r="R24" s="113">
        <v>1250</v>
      </c>
      <c r="S24" s="114">
        <v>3000</v>
      </c>
      <c r="T24" s="106">
        <v>2500</v>
      </c>
      <c r="U24" s="124">
        <v>500</v>
      </c>
      <c r="V24" s="117">
        <v>1000</v>
      </c>
      <c r="W24" s="114">
        <v>2200</v>
      </c>
      <c r="X24" s="120">
        <v>2000</v>
      </c>
      <c r="Y24" s="116">
        <v>500</v>
      </c>
      <c r="Z24" s="117"/>
      <c r="AA24" s="114"/>
      <c r="AB24" s="119"/>
      <c r="AC24" s="125"/>
      <c r="AD24" s="118"/>
      <c r="AE24" s="112" t="s">
        <v>58</v>
      </c>
      <c r="AF24" s="113">
        <v>3750</v>
      </c>
      <c r="AG24" s="106">
        <v>8000</v>
      </c>
      <c r="AH24" s="115">
        <v>7500</v>
      </c>
      <c r="AI24" s="116">
        <v>500</v>
      </c>
      <c r="AJ24" s="117"/>
      <c r="AK24" s="114"/>
      <c r="AL24" s="115"/>
      <c r="AM24" s="116"/>
      <c r="AN24" s="117"/>
      <c r="AO24" s="114"/>
      <c r="AP24" s="120"/>
      <c r="AQ24" s="116"/>
      <c r="AR24" s="126">
        <v>1250</v>
      </c>
      <c r="AS24" s="106">
        <v>1800</v>
      </c>
      <c r="AT24" s="115">
        <v>2500</v>
      </c>
      <c r="AU24" s="116">
        <v>500</v>
      </c>
      <c r="AV24" s="121">
        <v>7250</v>
      </c>
      <c r="AW24" s="114">
        <v>15000</v>
      </c>
      <c r="AX24" s="122">
        <v>14500</v>
      </c>
    </row>
    <row r="25" spans="2:50" ht="15" customHeight="1" x14ac:dyDescent="0.25">
      <c r="B25" s="105" t="s">
        <v>59</v>
      </c>
      <c r="C25" s="106">
        <v>6</v>
      </c>
      <c r="D25" s="107">
        <v>25</v>
      </c>
      <c r="E25" s="106">
        <v>20</v>
      </c>
      <c r="F25" s="107">
        <v>5</v>
      </c>
      <c r="G25" s="108">
        <v>20612</v>
      </c>
      <c r="H25" s="109"/>
      <c r="I25" s="106"/>
      <c r="J25" s="107"/>
      <c r="K25" s="110"/>
      <c r="L25" s="111"/>
      <c r="M25" s="112" t="s">
        <v>59</v>
      </c>
      <c r="N25" s="113"/>
      <c r="O25" s="114"/>
      <c r="P25" s="115"/>
      <c r="Q25" s="116"/>
      <c r="R25" s="113">
        <v>5465</v>
      </c>
      <c r="S25" s="114">
        <v>24300</v>
      </c>
      <c r="T25" s="106">
        <v>18424.739916550767</v>
      </c>
      <c r="U25" s="124">
        <v>296.61205665599886</v>
      </c>
      <c r="V25" s="117">
        <v>9539</v>
      </c>
      <c r="W25" s="114">
        <v>20620</v>
      </c>
      <c r="X25" s="120">
        <v>18135</v>
      </c>
      <c r="Y25" s="116">
        <v>525.99944858009371</v>
      </c>
      <c r="Z25" s="117"/>
      <c r="AA25" s="114"/>
      <c r="AB25" s="119"/>
      <c r="AC25" s="125"/>
      <c r="AD25" s="118"/>
      <c r="AE25" s="112" t="s">
        <v>59</v>
      </c>
      <c r="AF25" s="113"/>
      <c r="AG25" s="106"/>
      <c r="AH25" s="115"/>
      <c r="AI25" s="116"/>
      <c r="AJ25" s="117"/>
      <c r="AK25" s="114"/>
      <c r="AL25" s="115"/>
      <c r="AM25" s="116"/>
      <c r="AN25" s="117"/>
      <c r="AO25" s="114"/>
      <c r="AP25" s="120"/>
      <c r="AQ25" s="116"/>
      <c r="AR25" s="126"/>
      <c r="AS25" s="106"/>
      <c r="AT25" s="115"/>
      <c r="AU25" s="116"/>
      <c r="AV25" s="121">
        <v>15004</v>
      </c>
      <c r="AW25" s="114">
        <v>44920</v>
      </c>
      <c r="AX25" s="122">
        <v>36559.739916550767</v>
      </c>
    </row>
    <row r="26" spans="2:50" ht="15" customHeight="1" x14ac:dyDescent="0.25">
      <c r="B26" s="105" t="s">
        <v>60</v>
      </c>
      <c r="C26" s="106">
        <v>41</v>
      </c>
      <c r="D26" s="107">
        <v>37</v>
      </c>
      <c r="E26" s="106">
        <v>35</v>
      </c>
      <c r="F26" s="107">
        <v>2</v>
      </c>
      <c r="G26" s="108">
        <v>40000</v>
      </c>
      <c r="H26" s="109">
        <v>32</v>
      </c>
      <c r="I26" s="106">
        <v>325</v>
      </c>
      <c r="J26" s="107"/>
      <c r="K26" s="110">
        <v>63000</v>
      </c>
      <c r="L26" s="111"/>
      <c r="M26" s="112" t="s">
        <v>61</v>
      </c>
      <c r="N26" s="113">
        <v>10283000</v>
      </c>
      <c r="O26" s="114">
        <v>37000000</v>
      </c>
      <c r="P26" s="115">
        <v>28860000</v>
      </c>
      <c r="Q26" s="116">
        <v>356.30630630630634</v>
      </c>
      <c r="R26" s="130"/>
      <c r="S26" s="128"/>
      <c r="T26" s="128">
        <v>0</v>
      </c>
      <c r="U26" s="131"/>
      <c r="V26" s="117"/>
      <c r="W26" s="114"/>
      <c r="X26" s="120">
        <v>0</v>
      </c>
      <c r="Y26" s="116"/>
      <c r="Z26" s="117"/>
      <c r="AA26" s="114"/>
      <c r="AB26" s="119"/>
      <c r="AC26" s="125"/>
      <c r="AD26" s="118"/>
      <c r="AE26" s="112" t="s">
        <v>61</v>
      </c>
      <c r="AF26" s="113"/>
      <c r="AG26" s="106"/>
      <c r="AH26" s="115"/>
      <c r="AI26" s="116"/>
      <c r="AJ26" s="117"/>
      <c r="AK26" s="114"/>
      <c r="AL26" s="115"/>
      <c r="AM26" s="116"/>
      <c r="AN26" s="117"/>
      <c r="AO26" s="114"/>
      <c r="AP26" s="120"/>
      <c r="AQ26" s="116"/>
      <c r="AR26" s="117"/>
      <c r="AS26" s="114"/>
      <c r="AT26" s="119"/>
      <c r="AU26" s="116"/>
      <c r="AV26" s="121">
        <v>10283000</v>
      </c>
      <c r="AW26" s="114">
        <v>37000000</v>
      </c>
      <c r="AX26" s="122">
        <v>28860000</v>
      </c>
    </row>
    <row r="27" spans="2:50" ht="15" customHeight="1" x14ac:dyDescent="0.25">
      <c r="B27" s="132" t="s">
        <v>62</v>
      </c>
      <c r="C27" s="133">
        <v>107</v>
      </c>
      <c r="D27" s="134">
        <v>258</v>
      </c>
      <c r="E27" s="133">
        <v>189</v>
      </c>
      <c r="F27" s="134">
        <v>69</v>
      </c>
      <c r="G27" s="135">
        <v>97883</v>
      </c>
      <c r="H27" s="136">
        <v>0</v>
      </c>
      <c r="I27" s="134">
        <v>0</v>
      </c>
      <c r="J27" s="134">
        <v>0</v>
      </c>
      <c r="K27" s="137">
        <v>0</v>
      </c>
      <c r="L27" s="138"/>
      <c r="M27" s="139" t="s">
        <v>62</v>
      </c>
      <c r="N27" s="136">
        <v>0</v>
      </c>
      <c r="O27" s="133">
        <v>0</v>
      </c>
      <c r="P27" s="140">
        <v>0</v>
      </c>
      <c r="Q27" s="141"/>
      <c r="R27" s="136">
        <v>93610.969578804827</v>
      </c>
      <c r="S27" s="133">
        <v>281500</v>
      </c>
      <c r="T27" s="133">
        <v>259300</v>
      </c>
      <c r="U27" s="142"/>
      <c r="V27" s="143">
        <v>14257</v>
      </c>
      <c r="W27" s="133">
        <v>32350</v>
      </c>
      <c r="X27" s="140">
        <v>29353.5</v>
      </c>
      <c r="Y27" s="141"/>
      <c r="Z27" s="143">
        <v>5781</v>
      </c>
      <c r="AA27" s="133">
        <v>10200</v>
      </c>
      <c r="AB27" s="140">
        <v>9450</v>
      </c>
      <c r="AC27" s="144"/>
      <c r="AD27" s="145"/>
      <c r="AE27" s="139" t="s">
        <v>62</v>
      </c>
      <c r="AF27" s="136">
        <v>6588</v>
      </c>
      <c r="AG27" s="133">
        <v>25000</v>
      </c>
      <c r="AH27" s="140">
        <v>24150</v>
      </c>
      <c r="AI27" s="141"/>
      <c r="AJ27" s="143">
        <v>6532</v>
      </c>
      <c r="AK27" s="133">
        <v>15000</v>
      </c>
      <c r="AL27" s="140">
        <v>13580</v>
      </c>
      <c r="AM27" s="141"/>
      <c r="AN27" s="143">
        <v>59</v>
      </c>
      <c r="AO27" s="133">
        <v>150</v>
      </c>
      <c r="AP27" s="140">
        <v>130</v>
      </c>
      <c r="AQ27" s="141"/>
      <c r="AR27" s="143">
        <v>6188</v>
      </c>
      <c r="AS27" s="133">
        <v>13900</v>
      </c>
      <c r="AT27" s="140">
        <v>12640</v>
      </c>
      <c r="AU27" s="141"/>
      <c r="AV27" s="146">
        <v>133015.96957880483</v>
      </c>
      <c r="AW27" s="133">
        <v>378100</v>
      </c>
      <c r="AX27" s="147">
        <v>348603.5</v>
      </c>
    </row>
    <row r="28" spans="2:50" ht="15" customHeight="1" x14ac:dyDescent="0.25">
      <c r="B28" s="105" t="s">
        <v>63</v>
      </c>
      <c r="C28" s="106">
        <v>26</v>
      </c>
      <c r="D28" s="107">
        <v>86</v>
      </c>
      <c r="E28" s="106">
        <v>44</v>
      </c>
      <c r="F28" s="107">
        <v>42</v>
      </c>
      <c r="G28" s="108">
        <v>14014</v>
      </c>
      <c r="H28" s="109"/>
      <c r="I28" s="106"/>
      <c r="J28" s="107"/>
      <c r="K28" s="110"/>
      <c r="L28" s="111"/>
      <c r="M28" s="112" t="s">
        <v>63</v>
      </c>
      <c r="N28" s="113"/>
      <c r="O28" s="114"/>
      <c r="P28" s="115"/>
      <c r="Q28" s="116"/>
      <c r="R28" s="113">
        <v>29050</v>
      </c>
      <c r="S28" s="114">
        <v>90000</v>
      </c>
      <c r="T28" s="106">
        <v>83000</v>
      </c>
      <c r="U28" s="124">
        <v>350</v>
      </c>
      <c r="V28" s="117">
        <v>2475</v>
      </c>
      <c r="W28" s="114">
        <v>5200</v>
      </c>
      <c r="X28" s="120">
        <v>4950</v>
      </c>
      <c r="Y28" s="116">
        <v>500</v>
      </c>
      <c r="Z28" s="126">
        <v>2040</v>
      </c>
      <c r="AA28" s="106">
        <v>3700</v>
      </c>
      <c r="AB28" s="115">
        <v>3400</v>
      </c>
      <c r="AC28" s="125">
        <v>600</v>
      </c>
      <c r="AD28" s="118"/>
      <c r="AE28" s="112" t="s">
        <v>63</v>
      </c>
      <c r="AF28" s="113">
        <v>1238</v>
      </c>
      <c r="AG28" s="106">
        <v>3000</v>
      </c>
      <c r="AH28" s="115">
        <v>2750</v>
      </c>
      <c r="AI28" s="116">
        <v>450.18181818181819</v>
      </c>
      <c r="AJ28" s="117">
        <v>4785</v>
      </c>
      <c r="AK28" s="114">
        <v>9000</v>
      </c>
      <c r="AL28" s="115">
        <v>8700</v>
      </c>
      <c r="AM28" s="116">
        <v>550</v>
      </c>
      <c r="AN28" s="117">
        <v>59</v>
      </c>
      <c r="AO28" s="114">
        <v>150</v>
      </c>
      <c r="AP28" s="120">
        <v>130</v>
      </c>
      <c r="AQ28" s="116">
        <v>453.84615384615387</v>
      </c>
      <c r="AR28" s="126">
        <v>1500</v>
      </c>
      <c r="AS28" s="106">
        <v>2800</v>
      </c>
      <c r="AT28" s="115">
        <v>2500</v>
      </c>
      <c r="AU28" s="116">
        <v>600</v>
      </c>
      <c r="AV28" s="121">
        <v>41147</v>
      </c>
      <c r="AW28" s="114">
        <v>113850</v>
      </c>
      <c r="AX28" s="122">
        <v>105430</v>
      </c>
    </row>
    <row r="29" spans="2:50" ht="15" customHeight="1" x14ac:dyDescent="0.25">
      <c r="B29" s="105" t="s">
        <v>64</v>
      </c>
      <c r="C29" s="106">
        <v>57</v>
      </c>
      <c r="D29" s="107">
        <v>95</v>
      </c>
      <c r="E29" s="106">
        <v>84</v>
      </c>
      <c r="F29" s="107">
        <v>11</v>
      </c>
      <c r="G29" s="108">
        <v>37623</v>
      </c>
      <c r="H29" s="109"/>
      <c r="I29" s="106"/>
      <c r="J29" s="107"/>
      <c r="K29" s="110"/>
      <c r="L29" s="111"/>
      <c r="M29" s="112" t="s">
        <v>64</v>
      </c>
      <c r="N29" s="113"/>
      <c r="O29" s="114"/>
      <c r="P29" s="115"/>
      <c r="Q29" s="116"/>
      <c r="R29" s="113">
        <v>30000</v>
      </c>
      <c r="S29" s="114">
        <v>88000</v>
      </c>
      <c r="T29" s="106">
        <v>82000</v>
      </c>
      <c r="U29" s="116">
        <v>365.85365853658539</v>
      </c>
      <c r="V29" s="117">
        <v>4332</v>
      </c>
      <c r="W29" s="114">
        <v>10000</v>
      </c>
      <c r="X29" s="106">
        <v>9300</v>
      </c>
      <c r="Y29" s="116">
        <v>465.80645161290323</v>
      </c>
      <c r="Z29" s="117">
        <v>1400</v>
      </c>
      <c r="AA29" s="114">
        <v>3000</v>
      </c>
      <c r="AB29" s="106">
        <v>2800</v>
      </c>
      <c r="AC29" s="116">
        <v>500</v>
      </c>
      <c r="AD29" s="118"/>
      <c r="AE29" s="112" t="s">
        <v>64</v>
      </c>
      <c r="AF29" s="113">
        <v>5350</v>
      </c>
      <c r="AG29" s="114">
        <v>22000</v>
      </c>
      <c r="AH29" s="119">
        <v>21400</v>
      </c>
      <c r="AI29" s="116">
        <v>250</v>
      </c>
      <c r="AJ29" s="117">
        <v>1115</v>
      </c>
      <c r="AK29" s="114">
        <v>4000</v>
      </c>
      <c r="AL29" s="119">
        <v>3300</v>
      </c>
      <c r="AM29" s="116">
        <v>337.87878787878788</v>
      </c>
      <c r="AN29" s="117">
        <v>0</v>
      </c>
      <c r="AO29" s="114"/>
      <c r="AP29" s="120"/>
      <c r="AQ29" s="116" t="s">
        <v>44</v>
      </c>
      <c r="AR29" s="117">
        <v>700</v>
      </c>
      <c r="AS29" s="114">
        <v>1500</v>
      </c>
      <c r="AT29" s="119">
        <v>1380</v>
      </c>
      <c r="AU29" s="116">
        <v>507.24637681159425</v>
      </c>
      <c r="AV29" s="121">
        <v>42897</v>
      </c>
      <c r="AW29" s="114">
        <v>128500</v>
      </c>
      <c r="AX29" s="122">
        <v>120180</v>
      </c>
    </row>
    <row r="30" spans="2:50" ht="15" customHeight="1" x14ac:dyDescent="0.25">
      <c r="B30" s="105" t="s">
        <v>65</v>
      </c>
      <c r="C30" s="106">
        <v>12</v>
      </c>
      <c r="D30" s="107">
        <v>25</v>
      </c>
      <c r="E30" s="106">
        <v>10</v>
      </c>
      <c r="F30" s="107">
        <v>15</v>
      </c>
      <c r="G30" s="108">
        <v>10000</v>
      </c>
      <c r="H30" s="109"/>
      <c r="I30" s="106"/>
      <c r="J30" s="107"/>
      <c r="K30" s="110"/>
      <c r="L30" s="111"/>
      <c r="M30" s="112" t="s">
        <v>65</v>
      </c>
      <c r="N30" s="113"/>
      <c r="O30" s="114"/>
      <c r="P30" s="115"/>
      <c r="Q30" s="116"/>
      <c r="R30" s="113">
        <v>3430</v>
      </c>
      <c r="S30" s="114">
        <v>11000</v>
      </c>
      <c r="T30" s="106">
        <v>9800</v>
      </c>
      <c r="U30" s="116">
        <v>350</v>
      </c>
      <c r="V30" s="117">
        <v>1700</v>
      </c>
      <c r="W30" s="114">
        <v>5600</v>
      </c>
      <c r="X30" s="120">
        <v>4280</v>
      </c>
      <c r="Y30" s="116">
        <v>397.196261682243</v>
      </c>
      <c r="Z30" s="126">
        <v>181</v>
      </c>
      <c r="AA30" s="106">
        <v>500</v>
      </c>
      <c r="AB30" s="115">
        <v>430</v>
      </c>
      <c r="AC30" s="116">
        <v>420.93023255813955</v>
      </c>
      <c r="AD30" s="118"/>
      <c r="AE30" s="112" t="s">
        <v>65</v>
      </c>
      <c r="AF30" s="113"/>
      <c r="AG30" s="106"/>
      <c r="AH30" s="115"/>
      <c r="AI30" s="116"/>
      <c r="AJ30" s="117">
        <v>632</v>
      </c>
      <c r="AK30" s="114">
        <v>2000</v>
      </c>
      <c r="AL30" s="115">
        <v>1580</v>
      </c>
      <c r="AM30" s="116">
        <v>400</v>
      </c>
      <c r="AN30" s="117"/>
      <c r="AO30" s="114"/>
      <c r="AP30" s="120"/>
      <c r="AQ30" s="116"/>
      <c r="AR30" s="126">
        <v>2488</v>
      </c>
      <c r="AS30" s="106">
        <v>7000</v>
      </c>
      <c r="AT30" s="115">
        <v>6380</v>
      </c>
      <c r="AU30" s="116">
        <v>389.96865203761757</v>
      </c>
      <c r="AV30" s="121">
        <v>8431</v>
      </c>
      <c r="AW30" s="114">
        <v>26100</v>
      </c>
      <c r="AX30" s="122">
        <v>22470</v>
      </c>
    </row>
    <row r="31" spans="2:50" ht="15" customHeight="1" x14ac:dyDescent="0.25">
      <c r="B31" s="105" t="s">
        <v>66</v>
      </c>
      <c r="C31" s="106">
        <v>6</v>
      </c>
      <c r="D31" s="107">
        <v>24</v>
      </c>
      <c r="E31" s="106">
        <v>23</v>
      </c>
      <c r="F31" s="107">
        <v>1</v>
      </c>
      <c r="G31" s="108">
        <v>11046</v>
      </c>
      <c r="H31" s="109"/>
      <c r="I31" s="106"/>
      <c r="J31" s="107"/>
      <c r="K31" s="110"/>
      <c r="L31" s="111"/>
      <c r="M31" s="112" t="s">
        <v>66</v>
      </c>
      <c r="N31" s="113"/>
      <c r="O31" s="114"/>
      <c r="P31" s="115"/>
      <c r="Q31" s="116"/>
      <c r="R31" s="113">
        <v>23930.969578804834</v>
      </c>
      <c r="S31" s="114">
        <v>79000</v>
      </c>
      <c r="T31" s="106">
        <v>72000</v>
      </c>
      <c r="U31" s="116">
        <v>332.37457748340051</v>
      </c>
      <c r="V31" s="117">
        <v>3500</v>
      </c>
      <c r="W31" s="114">
        <v>8950</v>
      </c>
      <c r="X31" s="106">
        <v>8323.5</v>
      </c>
      <c r="Y31" s="116">
        <v>420.49618549888868</v>
      </c>
      <c r="Z31" s="117">
        <v>1200</v>
      </c>
      <c r="AA31" s="114">
        <v>2000</v>
      </c>
      <c r="AB31" s="106">
        <v>1860</v>
      </c>
      <c r="AC31" s="116">
        <v>645.16129032258061</v>
      </c>
      <c r="AD31" s="118"/>
      <c r="AE31" s="112" t="s">
        <v>66</v>
      </c>
      <c r="AF31" s="113">
        <v>0</v>
      </c>
      <c r="AG31" s="114"/>
      <c r="AH31" s="119"/>
      <c r="AI31" s="116" t="s">
        <v>44</v>
      </c>
      <c r="AJ31" s="117">
        <v>0</v>
      </c>
      <c r="AK31" s="114"/>
      <c r="AL31" s="115"/>
      <c r="AM31" s="116" t="s">
        <v>44</v>
      </c>
      <c r="AN31" s="117">
        <v>0</v>
      </c>
      <c r="AO31" s="114"/>
      <c r="AP31" s="120"/>
      <c r="AQ31" s="116" t="s">
        <v>44</v>
      </c>
      <c r="AR31" s="117">
        <v>500</v>
      </c>
      <c r="AS31" s="114">
        <v>1500</v>
      </c>
      <c r="AT31" s="119">
        <v>1380</v>
      </c>
      <c r="AU31" s="116">
        <v>362.31884057971013</v>
      </c>
      <c r="AV31" s="121">
        <v>29130.969578804834</v>
      </c>
      <c r="AW31" s="114">
        <v>91450</v>
      </c>
      <c r="AX31" s="122">
        <v>83563.5</v>
      </c>
    </row>
    <row r="32" spans="2:50" ht="15" customHeight="1" x14ac:dyDescent="0.25">
      <c r="B32" s="105" t="s">
        <v>67</v>
      </c>
      <c r="C32" s="106">
        <v>6</v>
      </c>
      <c r="D32" s="107">
        <v>28</v>
      </c>
      <c r="E32" s="106">
        <v>28</v>
      </c>
      <c r="F32" s="107">
        <v>0</v>
      </c>
      <c r="G32" s="108">
        <v>25200</v>
      </c>
      <c r="H32" s="109"/>
      <c r="I32" s="106"/>
      <c r="J32" s="107"/>
      <c r="K32" s="110"/>
      <c r="L32" s="111"/>
      <c r="M32" s="112" t="s">
        <v>67</v>
      </c>
      <c r="N32" s="113"/>
      <c r="O32" s="114"/>
      <c r="P32" s="115"/>
      <c r="Q32" s="116"/>
      <c r="R32" s="113">
        <v>7200</v>
      </c>
      <c r="S32" s="114">
        <v>13500</v>
      </c>
      <c r="T32" s="106">
        <v>12500</v>
      </c>
      <c r="U32" s="124">
        <v>576</v>
      </c>
      <c r="V32" s="117">
        <v>2250</v>
      </c>
      <c r="W32" s="114">
        <v>2600</v>
      </c>
      <c r="X32" s="120">
        <v>2500</v>
      </c>
      <c r="Y32" s="116">
        <v>900</v>
      </c>
      <c r="Z32" s="126">
        <v>960</v>
      </c>
      <c r="AA32" s="106">
        <v>1000</v>
      </c>
      <c r="AB32" s="115">
        <v>960</v>
      </c>
      <c r="AC32" s="125">
        <v>1000</v>
      </c>
      <c r="AD32" s="118"/>
      <c r="AE32" s="112" t="s">
        <v>67</v>
      </c>
      <c r="AF32" s="113"/>
      <c r="AG32" s="106"/>
      <c r="AH32" s="115"/>
      <c r="AI32" s="116"/>
      <c r="AJ32" s="117"/>
      <c r="AK32" s="114"/>
      <c r="AL32" s="115"/>
      <c r="AM32" s="116"/>
      <c r="AN32" s="117"/>
      <c r="AO32" s="114"/>
      <c r="AP32" s="120"/>
      <c r="AQ32" s="116"/>
      <c r="AR32" s="126">
        <v>1000</v>
      </c>
      <c r="AS32" s="106">
        <v>1100</v>
      </c>
      <c r="AT32" s="115">
        <v>1000</v>
      </c>
      <c r="AU32" s="116">
        <v>1000</v>
      </c>
      <c r="AV32" s="121">
        <v>11410</v>
      </c>
      <c r="AW32" s="114">
        <v>18200</v>
      </c>
      <c r="AX32" s="122">
        <v>16960</v>
      </c>
    </row>
    <row r="33" spans="2:50" ht="15" customHeight="1" x14ac:dyDescent="0.25">
      <c r="B33" s="132" t="s">
        <v>68</v>
      </c>
      <c r="C33" s="133">
        <v>132</v>
      </c>
      <c r="D33" s="134">
        <v>879</v>
      </c>
      <c r="E33" s="133">
        <v>661</v>
      </c>
      <c r="F33" s="134">
        <v>218</v>
      </c>
      <c r="G33" s="135">
        <v>1144460</v>
      </c>
      <c r="H33" s="136">
        <v>0</v>
      </c>
      <c r="I33" s="134">
        <v>0</v>
      </c>
      <c r="J33" s="134">
        <v>0</v>
      </c>
      <c r="K33" s="137">
        <v>0</v>
      </c>
      <c r="L33" s="138"/>
      <c r="M33" s="139" t="s">
        <v>68</v>
      </c>
      <c r="N33" s="136">
        <v>0</v>
      </c>
      <c r="O33" s="133">
        <v>0</v>
      </c>
      <c r="P33" s="140">
        <v>0</v>
      </c>
      <c r="Q33" s="148"/>
      <c r="R33" s="136">
        <v>1352094</v>
      </c>
      <c r="S33" s="133">
        <v>4489500</v>
      </c>
      <c r="T33" s="133">
        <v>3825800</v>
      </c>
      <c r="U33" s="142"/>
      <c r="V33" s="143">
        <v>382707</v>
      </c>
      <c r="W33" s="133">
        <v>846500</v>
      </c>
      <c r="X33" s="140">
        <v>760071</v>
      </c>
      <c r="Y33" s="148"/>
      <c r="Z33" s="143">
        <v>783</v>
      </c>
      <c r="AA33" s="133">
        <v>1800</v>
      </c>
      <c r="AB33" s="140">
        <v>1600</v>
      </c>
      <c r="AC33" s="149"/>
      <c r="AD33" s="145"/>
      <c r="AE33" s="139" t="s">
        <v>68</v>
      </c>
      <c r="AF33" s="136">
        <v>11175</v>
      </c>
      <c r="AG33" s="133">
        <v>37000</v>
      </c>
      <c r="AH33" s="140">
        <v>33000</v>
      </c>
      <c r="AI33" s="148"/>
      <c r="AJ33" s="143">
        <v>18332</v>
      </c>
      <c r="AK33" s="133">
        <v>45900</v>
      </c>
      <c r="AL33" s="140">
        <v>37685</v>
      </c>
      <c r="AM33" s="148"/>
      <c r="AN33" s="143">
        <v>65438</v>
      </c>
      <c r="AO33" s="133">
        <v>170400</v>
      </c>
      <c r="AP33" s="140">
        <v>156360</v>
      </c>
      <c r="AQ33" s="148"/>
      <c r="AR33" s="143">
        <v>59770</v>
      </c>
      <c r="AS33" s="133">
        <v>138900</v>
      </c>
      <c r="AT33" s="140">
        <v>131750</v>
      </c>
      <c r="AU33" s="148"/>
      <c r="AV33" s="146">
        <v>1890299</v>
      </c>
      <c r="AW33" s="133">
        <v>5730000</v>
      </c>
      <c r="AX33" s="147">
        <v>4946266</v>
      </c>
    </row>
    <row r="34" spans="2:50" ht="15" customHeight="1" x14ac:dyDescent="0.25">
      <c r="B34" s="105" t="s">
        <v>69</v>
      </c>
      <c r="C34" s="106">
        <v>48</v>
      </c>
      <c r="D34" s="107">
        <v>428</v>
      </c>
      <c r="E34" s="106">
        <v>386</v>
      </c>
      <c r="F34" s="107">
        <v>42</v>
      </c>
      <c r="G34" s="108">
        <v>617600</v>
      </c>
      <c r="H34" s="109"/>
      <c r="I34" s="106"/>
      <c r="J34" s="107"/>
      <c r="K34" s="110"/>
      <c r="L34" s="150"/>
      <c r="M34" s="112" t="s">
        <v>69</v>
      </c>
      <c r="N34" s="113"/>
      <c r="O34" s="114"/>
      <c r="P34" s="115"/>
      <c r="Q34" s="116"/>
      <c r="R34" s="123">
        <v>1256640</v>
      </c>
      <c r="S34" s="114">
        <v>4200000</v>
      </c>
      <c r="T34" s="106">
        <v>3570000</v>
      </c>
      <c r="U34" s="124">
        <v>352</v>
      </c>
      <c r="V34" s="117">
        <v>117405</v>
      </c>
      <c r="W34" s="114">
        <v>265000</v>
      </c>
      <c r="X34" s="120">
        <v>246450</v>
      </c>
      <c r="Y34" s="116">
        <v>476.38466220328667</v>
      </c>
      <c r="Z34" s="117"/>
      <c r="AA34" s="114"/>
      <c r="AB34" s="119"/>
      <c r="AC34" s="125" t="s">
        <v>44</v>
      </c>
      <c r="AD34" s="118"/>
      <c r="AE34" s="112" t="s">
        <v>69</v>
      </c>
      <c r="AF34" s="113">
        <v>7500</v>
      </c>
      <c r="AG34" s="106">
        <v>25000</v>
      </c>
      <c r="AH34" s="115">
        <v>22500</v>
      </c>
      <c r="AI34" s="116">
        <v>333.33333333333331</v>
      </c>
      <c r="AJ34" s="117">
        <v>0</v>
      </c>
      <c r="AK34" s="114"/>
      <c r="AL34" s="115"/>
      <c r="AM34" s="116" t="s">
        <v>44</v>
      </c>
      <c r="AN34" s="117">
        <v>59750</v>
      </c>
      <c r="AO34" s="114">
        <v>150000</v>
      </c>
      <c r="AP34" s="120">
        <v>138000</v>
      </c>
      <c r="AQ34" s="116">
        <v>432.97101449275362</v>
      </c>
      <c r="AR34" s="126">
        <v>14115</v>
      </c>
      <c r="AS34" s="106">
        <v>32000</v>
      </c>
      <c r="AT34" s="115">
        <v>29440</v>
      </c>
      <c r="AU34" s="116">
        <v>479.44972826086956</v>
      </c>
      <c r="AV34" s="121">
        <v>1455410</v>
      </c>
      <c r="AW34" s="114">
        <v>4672000</v>
      </c>
      <c r="AX34" s="122">
        <v>4006390</v>
      </c>
    </row>
    <row r="35" spans="2:50" ht="15" customHeight="1" x14ac:dyDescent="0.25">
      <c r="B35" s="105" t="s">
        <v>70</v>
      </c>
      <c r="C35" s="106">
        <v>7</v>
      </c>
      <c r="D35" s="107">
        <v>46</v>
      </c>
      <c r="E35" s="106">
        <v>24</v>
      </c>
      <c r="F35" s="107">
        <v>22</v>
      </c>
      <c r="G35" s="108">
        <v>42000</v>
      </c>
      <c r="H35" s="109"/>
      <c r="I35" s="106"/>
      <c r="J35" s="107"/>
      <c r="K35" s="110"/>
      <c r="L35" s="111"/>
      <c r="M35" s="112" t="s">
        <v>70</v>
      </c>
      <c r="N35" s="113"/>
      <c r="O35" s="114"/>
      <c r="P35" s="115"/>
      <c r="Q35" s="116"/>
      <c r="R35" s="113">
        <v>18500</v>
      </c>
      <c r="S35" s="114">
        <v>60000</v>
      </c>
      <c r="T35" s="106">
        <v>51000</v>
      </c>
      <c r="U35" s="124">
        <v>362.74509803921569</v>
      </c>
      <c r="V35" s="117">
        <v>89705</v>
      </c>
      <c r="W35" s="114">
        <v>175000</v>
      </c>
      <c r="X35" s="120">
        <v>162750</v>
      </c>
      <c r="Y35" s="116">
        <v>551.18279569892468</v>
      </c>
      <c r="Z35" s="117"/>
      <c r="AA35" s="114"/>
      <c r="AB35" s="119"/>
      <c r="AC35" s="125"/>
      <c r="AD35" s="118"/>
      <c r="AE35" s="112" t="s">
        <v>70</v>
      </c>
      <c r="AF35" s="113"/>
      <c r="AG35" s="106"/>
      <c r="AH35" s="115"/>
      <c r="AI35" s="116"/>
      <c r="AJ35" s="117">
        <v>6800</v>
      </c>
      <c r="AK35" s="114">
        <v>15000</v>
      </c>
      <c r="AL35" s="115">
        <v>13800</v>
      </c>
      <c r="AM35" s="116">
        <v>492.75362318840581</v>
      </c>
      <c r="AN35" s="117"/>
      <c r="AO35" s="114"/>
      <c r="AP35" s="120"/>
      <c r="AQ35" s="116"/>
      <c r="AR35" s="126">
        <v>635</v>
      </c>
      <c r="AS35" s="106">
        <v>1500</v>
      </c>
      <c r="AT35" s="115">
        <v>1380</v>
      </c>
      <c r="AU35" s="116">
        <v>460.14492753623188</v>
      </c>
      <c r="AV35" s="121">
        <v>115640</v>
      </c>
      <c r="AW35" s="114">
        <v>251500</v>
      </c>
      <c r="AX35" s="122">
        <v>228930</v>
      </c>
    </row>
    <row r="36" spans="2:50" ht="15" customHeight="1" x14ac:dyDescent="0.25">
      <c r="B36" s="105" t="s">
        <v>71</v>
      </c>
      <c r="C36" s="106">
        <v>1</v>
      </c>
      <c r="D36" s="107">
        <v>14</v>
      </c>
      <c r="E36" s="106">
        <v>8</v>
      </c>
      <c r="F36" s="107">
        <v>6</v>
      </c>
      <c r="G36" s="108">
        <v>2400</v>
      </c>
      <c r="H36" s="109"/>
      <c r="I36" s="106"/>
      <c r="J36" s="107"/>
      <c r="K36" s="110"/>
      <c r="L36" s="111"/>
      <c r="M36" s="112" t="s">
        <v>71</v>
      </c>
      <c r="N36" s="113"/>
      <c r="O36" s="114"/>
      <c r="P36" s="115"/>
      <c r="Q36" s="116"/>
      <c r="R36" s="113">
        <v>702</v>
      </c>
      <c r="S36" s="114">
        <v>1500</v>
      </c>
      <c r="T36" s="106">
        <v>1300</v>
      </c>
      <c r="U36" s="124">
        <v>540</v>
      </c>
      <c r="V36" s="117">
        <v>900</v>
      </c>
      <c r="W36" s="114">
        <v>1800</v>
      </c>
      <c r="X36" s="120">
        <v>1500</v>
      </c>
      <c r="Y36" s="116">
        <v>600</v>
      </c>
      <c r="Z36" s="117"/>
      <c r="AA36" s="114"/>
      <c r="AB36" s="119"/>
      <c r="AC36" s="125"/>
      <c r="AD36" s="118"/>
      <c r="AE36" s="112" t="s">
        <v>71</v>
      </c>
      <c r="AF36" s="113"/>
      <c r="AG36" s="106"/>
      <c r="AH36" s="115"/>
      <c r="AI36" s="116"/>
      <c r="AJ36" s="117"/>
      <c r="AK36" s="114"/>
      <c r="AL36" s="115"/>
      <c r="AM36" s="116"/>
      <c r="AN36" s="117"/>
      <c r="AO36" s="114"/>
      <c r="AP36" s="120"/>
      <c r="AQ36" s="116"/>
      <c r="AR36" s="126"/>
      <c r="AS36" s="106"/>
      <c r="AT36" s="115"/>
      <c r="AU36" s="116"/>
      <c r="AV36" s="121">
        <v>1602</v>
      </c>
      <c r="AW36" s="114">
        <v>3300</v>
      </c>
      <c r="AX36" s="122">
        <v>2800</v>
      </c>
    </row>
    <row r="37" spans="2:50" ht="15" customHeight="1" x14ac:dyDescent="0.25">
      <c r="B37" s="105" t="s">
        <v>72</v>
      </c>
      <c r="C37" s="106">
        <v>21</v>
      </c>
      <c r="D37" s="107">
        <v>153</v>
      </c>
      <c r="E37" s="106">
        <v>100</v>
      </c>
      <c r="F37" s="107">
        <v>53</v>
      </c>
      <c r="G37" s="108">
        <v>331090</v>
      </c>
      <c r="H37" s="109"/>
      <c r="I37" s="106"/>
      <c r="J37" s="107"/>
      <c r="K37" s="110"/>
      <c r="L37" s="111"/>
      <c r="M37" s="112" t="s">
        <v>72</v>
      </c>
      <c r="N37" s="113"/>
      <c r="O37" s="114"/>
      <c r="P37" s="115"/>
      <c r="Q37" s="116"/>
      <c r="R37" s="113">
        <v>29050</v>
      </c>
      <c r="S37" s="114">
        <v>85000</v>
      </c>
      <c r="T37" s="106">
        <v>83000</v>
      </c>
      <c r="U37" s="124">
        <v>350</v>
      </c>
      <c r="V37" s="117">
        <v>150000</v>
      </c>
      <c r="W37" s="114">
        <v>350000</v>
      </c>
      <c r="X37" s="120">
        <v>300000</v>
      </c>
      <c r="Y37" s="116">
        <v>500</v>
      </c>
      <c r="Z37" s="117">
        <v>375</v>
      </c>
      <c r="AA37" s="114">
        <v>800</v>
      </c>
      <c r="AB37" s="119">
        <v>750</v>
      </c>
      <c r="AC37" s="125">
        <v>500</v>
      </c>
      <c r="AD37" s="118"/>
      <c r="AE37" s="112" t="s">
        <v>72</v>
      </c>
      <c r="AF37" s="113"/>
      <c r="AG37" s="106"/>
      <c r="AH37" s="115"/>
      <c r="AI37" s="116"/>
      <c r="AJ37" s="117">
        <v>132</v>
      </c>
      <c r="AK37" s="114">
        <v>400</v>
      </c>
      <c r="AL37" s="115">
        <v>385</v>
      </c>
      <c r="AM37" s="116">
        <v>342.85714285714283</v>
      </c>
      <c r="AN37" s="117">
        <v>5400</v>
      </c>
      <c r="AO37" s="114">
        <v>20000</v>
      </c>
      <c r="AP37" s="120">
        <v>18000</v>
      </c>
      <c r="AQ37" s="116">
        <v>300</v>
      </c>
      <c r="AR37" s="126">
        <v>40725</v>
      </c>
      <c r="AS37" s="106">
        <v>96900</v>
      </c>
      <c r="AT37" s="115">
        <v>93070</v>
      </c>
      <c r="AU37" s="116">
        <v>437.57386913076181</v>
      </c>
      <c r="AV37" s="121">
        <v>225682</v>
      </c>
      <c r="AW37" s="114">
        <v>553100</v>
      </c>
      <c r="AX37" s="122">
        <v>495205</v>
      </c>
    </row>
    <row r="38" spans="2:50" ht="15" customHeight="1" x14ac:dyDescent="0.25">
      <c r="B38" s="105" t="s">
        <v>73</v>
      </c>
      <c r="C38" s="106">
        <v>10</v>
      </c>
      <c r="D38" s="107">
        <v>76</v>
      </c>
      <c r="E38" s="106">
        <v>35</v>
      </c>
      <c r="F38" s="107">
        <v>41</v>
      </c>
      <c r="G38" s="108">
        <v>105000</v>
      </c>
      <c r="H38" s="109"/>
      <c r="I38" s="106"/>
      <c r="J38" s="107"/>
      <c r="K38" s="110"/>
      <c r="L38" s="111"/>
      <c r="M38" s="112" t="s">
        <v>73</v>
      </c>
      <c r="N38" s="113"/>
      <c r="O38" s="114"/>
      <c r="P38" s="115"/>
      <c r="Q38" s="116"/>
      <c r="R38" s="113">
        <v>12000</v>
      </c>
      <c r="S38" s="114">
        <v>35000</v>
      </c>
      <c r="T38" s="106">
        <v>24000</v>
      </c>
      <c r="U38" s="124">
        <v>500</v>
      </c>
      <c r="V38" s="117">
        <v>10950</v>
      </c>
      <c r="W38" s="114">
        <v>20000</v>
      </c>
      <c r="X38" s="120">
        <v>18250</v>
      </c>
      <c r="Y38" s="116">
        <v>600</v>
      </c>
      <c r="Z38" s="117"/>
      <c r="AA38" s="114"/>
      <c r="AB38" s="119"/>
      <c r="AC38" s="125"/>
      <c r="AD38" s="118"/>
      <c r="AE38" s="112" t="s">
        <v>73</v>
      </c>
      <c r="AF38" s="113"/>
      <c r="AG38" s="106"/>
      <c r="AH38" s="115"/>
      <c r="AI38" s="116"/>
      <c r="AJ38" s="117">
        <v>7200</v>
      </c>
      <c r="AK38" s="114">
        <v>18000</v>
      </c>
      <c r="AL38" s="115">
        <v>12000</v>
      </c>
      <c r="AM38" s="116">
        <v>600</v>
      </c>
      <c r="AN38" s="117">
        <v>288</v>
      </c>
      <c r="AO38" s="114">
        <v>400</v>
      </c>
      <c r="AP38" s="120">
        <v>360</v>
      </c>
      <c r="AQ38" s="116">
        <v>800</v>
      </c>
      <c r="AR38" s="126">
        <v>2240</v>
      </c>
      <c r="AS38" s="106">
        <v>3000</v>
      </c>
      <c r="AT38" s="115">
        <v>2800</v>
      </c>
      <c r="AU38" s="116">
        <v>800</v>
      </c>
      <c r="AV38" s="121">
        <v>32678</v>
      </c>
      <c r="AW38" s="114">
        <v>76400</v>
      </c>
      <c r="AX38" s="122">
        <v>57410</v>
      </c>
    </row>
    <row r="39" spans="2:50" ht="15" customHeight="1" x14ac:dyDescent="0.25">
      <c r="B39" s="105" t="s">
        <v>74</v>
      </c>
      <c r="C39" s="106">
        <v>13</v>
      </c>
      <c r="D39" s="107">
        <v>41</v>
      </c>
      <c r="E39" s="106">
        <v>30</v>
      </c>
      <c r="F39" s="107">
        <v>11</v>
      </c>
      <c r="G39" s="108">
        <v>12886</v>
      </c>
      <c r="H39" s="109"/>
      <c r="I39" s="106"/>
      <c r="J39" s="107"/>
      <c r="K39" s="110"/>
      <c r="L39" s="111"/>
      <c r="M39" s="112" t="s">
        <v>74</v>
      </c>
      <c r="N39" s="113"/>
      <c r="O39" s="114"/>
      <c r="P39" s="115"/>
      <c r="Q39" s="116"/>
      <c r="R39" s="113">
        <v>12500</v>
      </c>
      <c r="S39" s="114">
        <v>38000</v>
      </c>
      <c r="T39" s="106">
        <v>34200</v>
      </c>
      <c r="U39" s="116">
        <v>365.4970760233918</v>
      </c>
      <c r="V39" s="117">
        <v>3055</v>
      </c>
      <c r="W39" s="114">
        <v>8200</v>
      </c>
      <c r="X39" s="106">
        <v>7626</v>
      </c>
      <c r="Y39" s="116">
        <v>400.60319958038286</v>
      </c>
      <c r="Z39" s="117"/>
      <c r="AA39" s="114"/>
      <c r="AB39" s="106"/>
      <c r="AC39" s="116"/>
      <c r="AD39" s="118"/>
      <c r="AE39" s="112" t="s">
        <v>74</v>
      </c>
      <c r="AF39" s="113">
        <v>0</v>
      </c>
      <c r="AG39" s="114"/>
      <c r="AH39" s="119"/>
      <c r="AI39" s="116" t="s">
        <v>44</v>
      </c>
      <c r="AJ39" s="117">
        <v>4200</v>
      </c>
      <c r="AK39" s="114">
        <v>12500</v>
      </c>
      <c r="AL39" s="119">
        <v>11500</v>
      </c>
      <c r="AM39" s="116">
        <v>365.21739130434781</v>
      </c>
      <c r="AN39" s="117">
        <v>0</v>
      </c>
      <c r="AO39" s="114"/>
      <c r="AP39" s="120"/>
      <c r="AQ39" s="116" t="s">
        <v>44</v>
      </c>
      <c r="AR39" s="117">
        <v>0</v>
      </c>
      <c r="AS39" s="114"/>
      <c r="AT39" s="119"/>
      <c r="AU39" s="116" t="s">
        <v>44</v>
      </c>
      <c r="AV39" s="121">
        <v>19755</v>
      </c>
      <c r="AW39" s="114">
        <v>58700</v>
      </c>
      <c r="AX39" s="122">
        <v>53326</v>
      </c>
    </row>
    <row r="40" spans="2:50" ht="15" customHeight="1" x14ac:dyDescent="0.25">
      <c r="B40" s="105" t="s">
        <v>75</v>
      </c>
      <c r="C40" s="106">
        <v>8</v>
      </c>
      <c r="D40" s="107">
        <v>35</v>
      </c>
      <c r="E40" s="106">
        <v>32</v>
      </c>
      <c r="F40" s="107">
        <v>3</v>
      </c>
      <c r="G40" s="108">
        <v>12000</v>
      </c>
      <c r="H40" s="109"/>
      <c r="I40" s="106"/>
      <c r="J40" s="107"/>
      <c r="K40" s="110"/>
      <c r="L40" s="111"/>
      <c r="M40" s="112" t="s">
        <v>75</v>
      </c>
      <c r="N40" s="113"/>
      <c r="O40" s="114"/>
      <c r="P40" s="115"/>
      <c r="Q40" s="116"/>
      <c r="R40" s="113">
        <v>17952</v>
      </c>
      <c r="S40" s="114">
        <v>60000</v>
      </c>
      <c r="T40" s="106">
        <v>52800</v>
      </c>
      <c r="U40" s="124">
        <v>340</v>
      </c>
      <c r="V40" s="117">
        <v>9504</v>
      </c>
      <c r="W40" s="114">
        <v>24000</v>
      </c>
      <c r="X40" s="120">
        <v>21120</v>
      </c>
      <c r="Y40" s="116">
        <v>450</v>
      </c>
      <c r="Z40" s="126">
        <v>408</v>
      </c>
      <c r="AA40" s="106">
        <v>1000</v>
      </c>
      <c r="AB40" s="115">
        <v>850</v>
      </c>
      <c r="AC40" s="125">
        <v>480</v>
      </c>
      <c r="AD40" s="118"/>
      <c r="AE40" s="112" t="s">
        <v>75</v>
      </c>
      <c r="AF40" s="113">
        <v>3675</v>
      </c>
      <c r="AG40" s="106">
        <v>12000</v>
      </c>
      <c r="AH40" s="115">
        <v>10500</v>
      </c>
      <c r="AI40" s="116">
        <v>350</v>
      </c>
      <c r="AJ40" s="117"/>
      <c r="AK40" s="114"/>
      <c r="AL40" s="115"/>
      <c r="AM40" s="116"/>
      <c r="AN40" s="117"/>
      <c r="AO40" s="114"/>
      <c r="AP40" s="120"/>
      <c r="AQ40" s="116"/>
      <c r="AR40" s="126">
        <v>1150</v>
      </c>
      <c r="AS40" s="106">
        <v>3000</v>
      </c>
      <c r="AT40" s="115">
        <v>2760</v>
      </c>
      <c r="AU40" s="116">
        <v>416.66666666666669</v>
      </c>
      <c r="AV40" s="121">
        <v>32689</v>
      </c>
      <c r="AW40" s="114">
        <v>100000</v>
      </c>
      <c r="AX40" s="122">
        <v>88030</v>
      </c>
    </row>
    <row r="41" spans="2:50" ht="15" customHeight="1" x14ac:dyDescent="0.25">
      <c r="B41" s="105" t="s">
        <v>76</v>
      </c>
      <c r="C41" s="106">
        <v>24</v>
      </c>
      <c r="D41" s="107">
        <v>86</v>
      </c>
      <c r="E41" s="106">
        <v>46</v>
      </c>
      <c r="F41" s="107">
        <v>40</v>
      </c>
      <c r="G41" s="108">
        <v>21484</v>
      </c>
      <c r="H41" s="109"/>
      <c r="I41" s="106"/>
      <c r="J41" s="107"/>
      <c r="K41" s="110"/>
      <c r="L41" s="111"/>
      <c r="M41" s="112" t="s">
        <v>76</v>
      </c>
      <c r="N41" s="113"/>
      <c r="O41" s="114"/>
      <c r="P41" s="115"/>
      <c r="Q41" s="116"/>
      <c r="R41" s="113">
        <v>4750</v>
      </c>
      <c r="S41" s="114">
        <v>10000</v>
      </c>
      <c r="T41" s="106">
        <v>9500</v>
      </c>
      <c r="U41" s="124">
        <v>500</v>
      </c>
      <c r="V41" s="117">
        <v>1188</v>
      </c>
      <c r="W41" s="114">
        <v>2500</v>
      </c>
      <c r="X41" s="120">
        <v>2375</v>
      </c>
      <c r="Y41" s="116">
        <v>500.21052631578942</v>
      </c>
      <c r="Z41" s="126"/>
      <c r="AA41" s="106"/>
      <c r="AB41" s="115"/>
      <c r="AC41" s="125"/>
      <c r="AD41" s="118"/>
      <c r="AE41" s="112" t="s">
        <v>76</v>
      </c>
      <c r="AF41" s="113"/>
      <c r="AG41" s="106"/>
      <c r="AH41" s="115"/>
      <c r="AI41" s="116"/>
      <c r="AJ41" s="117"/>
      <c r="AK41" s="114"/>
      <c r="AL41" s="115"/>
      <c r="AM41" s="116"/>
      <c r="AN41" s="117"/>
      <c r="AO41" s="114"/>
      <c r="AP41" s="120"/>
      <c r="AQ41" s="116"/>
      <c r="AR41" s="126">
        <v>905</v>
      </c>
      <c r="AS41" s="106">
        <v>2500</v>
      </c>
      <c r="AT41" s="115">
        <v>2300</v>
      </c>
      <c r="AU41" s="116">
        <v>393.47826086956525</v>
      </c>
      <c r="AV41" s="121">
        <v>6843</v>
      </c>
      <c r="AW41" s="114">
        <v>15000</v>
      </c>
      <c r="AX41" s="122">
        <v>14175</v>
      </c>
    </row>
    <row r="42" spans="2:50" ht="15" customHeight="1" x14ac:dyDescent="0.25">
      <c r="B42" s="132" t="s">
        <v>77</v>
      </c>
      <c r="C42" s="133">
        <v>304</v>
      </c>
      <c r="D42" s="134">
        <v>731</v>
      </c>
      <c r="E42" s="133">
        <v>524</v>
      </c>
      <c r="F42" s="134">
        <v>214</v>
      </c>
      <c r="G42" s="135">
        <v>195256</v>
      </c>
      <c r="H42" s="136">
        <v>0</v>
      </c>
      <c r="I42" s="134">
        <v>0</v>
      </c>
      <c r="J42" s="134">
        <v>0</v>
      </c>
      <c r="K42" s="137">
        <v>0</v>
      </c>
      <c r="L42" s="138"/>
      <c r="M42" s="139" t="s">
        <v>77</v>
      </c>
      <c r="N42" s="136">
        <v>0</v>
      </c>
      <c r="O42" s="133">
        <v>0</v>
      </c>
      <c r="P42" s="140">
        <v>0</v>
      </c>
      <c r="Q42" s="148"/>
      <c r="R42" s="136">
        <v>117928</v>
      </c>
      <c r="S42" s="133">
        <v>333050</v>
      </c>
      <c r="T42" s="133">
        <v>299655</v>
      </c>
      <c r="U42" s="142"/>
      <c r="V42" s="143">
        <v>29060</v>
      </c>
      <c r="W42" s="133">
        <v>41800</v>
      </c>
      <c r="X42" s="140">
        <v>38874</v>
      </c>
      <c r="Y42" s="148"/>
      <c r="Z42" s="143">
        <v>2968</v>
      </c>
      <c r="AA42" s="133">
        <v>6185</v>
      </c>
      <c r="AB42" s="140">
        <v>5752.1500000000005</v>
      </c>
      <c r="AC42" s="149"/>
      <c r="AD42" s="145"/>
      <c r="AE42" s="139" t="s">
        <v>77</v>
      </c>
      <c r="AF42" s="136">
        <v>21600</v>
      </c>
      <c r="AG42" s="133">
        <v>62500</v>
      </c>
      <c r="AH42" s="140">
        <v>56510</v>
      </c>
      <c r="AI42" s="148"/>
      <c r="AJ42" s="143">
        <v>440</v>
      </c>
      <c r="AK42" s="133">
        <v>1250</v>
      </c>
      <c r="AL42" s="140">
        <v>1150</v>
      </c>
      <c r="AM42" s="148"/>
      <c r="AN42" s="143">
        <v>602</v>
      </c>
      <c r="AO42" s="133">
        <v>1595</v>
      </c>
      <c r="AP42" s="140">
        <v>1467.3999999999999</v>
      </c>
      <c r="AQ42" s="148"/>
      <c r="AR42" s="143">
        <v>6285</v>
      </c>
      <c r="AS42" s="133">
        <v>21780</v>
      </c>
      <c r="AT42" s="140">
        <v>20037.599999999999</v>
      </c>
      <c r="AU42" s="148"/>
      <c r="AV42" s="146">
        <v>178883</v>
      </c>
      <c r="AW42" s="133">
        <v>468160</v>
      </c>
      <c r="AX42" s="147">
        <v>423446.15</v>
      </c>
    </row>
    <row r="43" spans="2:50" ht="15" customHeight="1" x14ac:dyDescent="0.25">
      <c r="B43" s="105" t="s">
        <v>78</v>
      </c>
      <c r="C43" s="106">
        <v>154</v>
      </c>
      <c r="D43" s="107">
        <v>348</v>
      </c>
      <c r="E43" s="106">
        <v>284</v>
      </c>
      <c r="F43" s="107">
        <v>64</v>
      </c>
      <c r="G43" s="108">
        <v>134295</v>
      </c>
      <c r="H43" s="109"/>
      <c r="I43" s="106"/>
      <c r="J43" s="107"/>
      <c r="K43" s="110"/>
      <c r="L43" s="111"/>
      <c r="M43" s="112" t="s">
        <v>79</v>
      </c>
      <c r="N43" s="113"/>
      <c r="O43" s="114"/>
      <c r="P43" s="115"/>
      <c r="Q43" s="116"/>
      <c r="R43" s="113">
        <v>85000</v>
      </c>
      <c r="S43" s="114">
        <v>250000</v>
      </c>
      <c r="T43" s="106">
        <v>225000</v>
      </c>
      <c r="U43" s="116">
        <v>377.77777777777777</v>
      </c>
      <c r="V43" s="117">
        <v>21024</v>
      </c>
      <c r="W43" s="114">
        <v>27500</v>
      </c>
      <c r="X43" s="106">
        <v>25575</v>
      </c>
      <c r="Y43" s="116">
        <v>822.05278592375362</v>
      </c>
      <c r="Z43" s="117">
        <v>1659</v>
      </c>
      <c r="AA43" s="114">
        <v>3500</v>
      </c>
      <c r="AB43" s="106">
        <v>3255</v>
      </c>
      <c r="AC43" s="116">
        <v>509.67741935483866</v>
      </c>
      <c r="AD43" s="118"/>
      <c r="AE43" s="112" t="s">
        <v>79</v>
      </c>
      <c r="AF43" s="113">
        <v>9500</v>
      </c>
      <c r="AG43" s="114">
        <v>32000</v>
      </c>
      <c r="AH43" s="119">
        <v>29760</v>
      </c>
      <c r="AI43" s="116">
        <v>319.22043010752685</v>
      </c>
      <c r="AJ43" s="117">
        <v>350</v>
      </c>
      <c r="AK43" s="114">
        <v>1000</v>
      </c>
      <c r="AL43" s="119">
        <v>920</v>
      </c>
      <c r="AM43" s="116">
        <v>380.43478260869568</v>
      </c>
      <c r="AN43" s="117">
        <v>568</v>
      </c>
      <c r="AO43" s="114">
        <v>1500</v>
      </c>
      <c r="AP43" s="119">
        <v>1380</v>
      </c>
      <c r="AQ43" s="116">
        <v>411.59420289855069</v>
      </c>
      <c r="AR43" s="117">
        <v>4284</v>
      </c>
      <c r="AS43" s="114">
        <v>15000</v>
      </c>
      <c r="AT43" s="119">
        <v>13800</v>
      </c>
      <c r="AU43" s="116">
        <v>310.43478260869568</v>
      </c>
      <c r="AV43" s="121">
        <v>122385</v>
      </c>
      <c r="AW43" s="114">
        <v>330500</v>
      </c>
      <c r="AX43" s="122">
        <v>299690</v>
      </c>
    </row>
    <row r="44" spans="2:50" ht="15" customHeight="1" x14ac:dyDescent="0.25">
      <c r="B44" s="105" t="s">
        <v>80</v>
      </c>
      <c r="C44" s="106">
        <v>22</v>
      </c>
      <c r="D44" s="107">
        <v>58</v>
      </c>
      <c r="E44" s="106">
        <v>40</v>
      </c>
      <c r="F44" s="107">
        <v>18</v>
      </c>
      <c r="G44" s="108">
        <v>10000</v>
      </c>
      <c r="H44" s="109"/>
      <c r="I44" s="106"/>
      <c r="J44" s="107"/>
      <c r="K44" s="110"/>
      <c r="L44" s="111"/>
      <c r="M44" s="112" t="s">
        <v>80</v>
      </c>
      <c r="N44" s="113"/>
      <c r="O44" s="114"/>
      <c r="P44" s="115"/>
      <c r="Q44" s="116"/>
      <c r="R44" s="113">
        <v>2064</v>
      </c>
      <c r="S44" s="114">
        <v>5000</v>
      </c>
      <c r="T44" s="106">
        <v>4800</v>
      </c>
      <c r="U44" s="124">
        <v>430</v>
      </c>
      <c r="V44" s="117">
        <v>1605</v>
      </c>
      <c r="W44" s="114">
        <v>2500</v>
      </c>
      <c r="X44" s="120">
        <v>2325</v>
      </c>
      <c r="Y44" s="116">
        <v>690.32258064516122</v>
      </c>
      <c r="Z44" s="126">
        <v>319</v>
      </c>
      <c r="AA44" s="106">
        <v>650</v>
      </c>
      <c r="AB44" s="115">
        <v>604.5</v>
      </c>
      <c r="AC44" s="125">
        <v>527.70885028949544</v>
      </c>
      <c r="AD44" s="118"/>
      <c r="AE44" s="112" t="s">
        <v>80</v>
      </c>
      <c r="AF44" s="113"/>
      <c r="AG44" s="106"/>
      <c r="AH44" s="115"/>
      <c r="AI44" s="116"/>
      <c r="AJ44" s="117"/>
      <c r="AK44" s="114"/>
      <c r="AL44" s="115"/>
      <c r="AM44" s="116"/>
      <c r="AN44" s="117">
        <v>20</v>
      </c>
      <c r="AO44" s="114">
        <v>50</v>
      </c>
      <c r="AP44" s="120">
        <v>46</v>
      </c>
      <c r="AQ44" s="116">
        <v>434.78260869565219</v>
      </c>
      <c r="AR44" s="126">
        <v>910</v>
      </c>
      <c r="AS44" s="106">
        <v>3000</v>
      </c>
      <c r="AT44" s="115">
        <v>2760</v>
      </c>
      <c r="AU44" s="116">
        <v>329.71014492753625</v>
      </c>
      <c r="AV44" s="121">
        <v>4918</v>
      </c>
      <c r="AW44" s="114">
        <v>11200</v>
      </c>
      <c r="AX44" s="122">
        <v>10535.5</v>
      </c>
    </row>
    <row r="45" spans="2:50" ht="15" customHeight="1" x14ac:dyDescent="0.25">
      <c r="B45" s="105" t="s">
        <v>81</v>
      </c>
      <c r="C45" s="106">
        <v>8</v>
      </c>
      <c r="D45" s="107">
        <v>15</v>
      </c>
      <c r="E45" s="106">
        <v>12</v>
      </c>
      <c r="F45" s="107">
        <v>10</v>
      </c>
      <c r="G45" s="108">
        <v>3459</v>
      </c>
      <c r="H45" s="109"/>
      <c r="I45" s="106"/>
      <c r="J45" s="107"/>
      <c r="K45" s="110"/>
      <c r="L45" s="111"/>
      <c r="M45" s="112" t="s">
        <v>81</v>
      </c>
      <c r="N45" s="113"/>
      <c r="O45" s="114"/>
      <c r="P45" s="115"/>
      <c r="Q45" s="116"/>
      <c r="R45" s="113">
        <v>675</v>
      </c>
      <c r="S45" s="114">
        <v>1800</v>
      </c>
      <c r="T45" s="106">
        <v>1500</v>
      </c>
      <c r="U45" s="124">
        <v>450</v>
      </c>
      <c r="V45" s="117">
        <v>2565</v>
      </c>
      <c r="W45" s="114">
        <v>5200</v>
      </c>
      <c r="X45" s="120">
        <v>4836</v>
      </c>
      <c r="Y45" s="116">
        <v>530.39702233250614</v>
      </c>
      <c r="Z45" s="126">
        <v>98</v>
      </c>
      <c r="AA45" s="106">
        <v>150</v>
      </c>
      <c r="AB45" s="115">
        <v>139.5</v>
      </c>
      <c r="AC45" s="125">
        <v>702.50896057347666</v>
      </c>
      <c r="AD45" s="118"/>
      <c r="AE45" s="112" t="s">
        <v>81</v>
      </c>
      <c r="AF45" s="113"/>
      <c r="AG45" s="106"/>
      <c r="AH45" s="115"/>
      <c r="AI45" s="116"/>
      <c r="AJ45" s="117"/>
      <c r="AK45" s="114"/>
      <c r="AL45" s="115"/>
      <c r="AM45" s="116"/>
      <c r="AN45" s="117">
        <v>12</v>
      </c>
      <c r="AO45" s="114">
        <v>40</v>
      </c>
      <c r="AP45" s="119">
        <v>36.800000000000004</v>
      </c>
      <c r="AQ45" s="116">
        <v>326.08695652173907</v>
      </c>
      <c r="AR45" s="126"/>
      <c r="AS45" s="106"/>
      <c r="AT45" s="115"/>
      <c r="AU45" s="116"/>
      <c r="AV45" s="121">
        <v>3350</v>
      </c>
      <c r="AW45" s="114">
        <v>7190</v>
      </c>
      <c r="AX45" s="122">
        <v>6512.3</v>
      </c>
    </row>
    <row r="46" spans="2:50" ht="15" customHeight="1" x14ac:dyDescent="0.25">
      <c r="B46" s="105" t="s">
        <v>82</v>
      </c>
      <c r="C46" s="106">
        <v>16</v>
      </c>
      <c r="D46" s="107">
        <v>31</v>
      </c>
      <c r="E46" s="106">
        <v>15</v>
      </c>
      <c r="F46" s="107">
        <v>16</v>
      </c>
      <c r="G46" s="108">
        <v>17513</v>
      </c>
      <c r="H46" s="109"/>
      <c r="I46" s="106"/>
      <c r="J46" s="107"/>
      <c r="K46" s="110"/>
      <c r="L46" s="111"/>
      <c r="M46" s="112" t="s">
        <v>82</v>
      </c>
      <c r="N46" s="113"/>
      <c r="O46" s="114"/>
      <c r="P46" s="115"/>
      <c r="Q46" s="116"/>
      <c r="R46" s="113">
        <v>2025</v>
      </c>
      <c r="S46" s="114">
        <v>5000</v>
      </c>
      <c r="T46" s="106">
        <v>4500</v>
      </c>
      <c r="U46" s="124">
        <v>450</v>
      </c>
      <c r="V46" s="117"/>
      <c r="W46" s="114"/>
      <c r="X46" s="120"/>
      <c r="Y46" s="116"/>
      <c r="Z46" s="126">
        <v>150</v>
      </c>
      <c r="AA46" s="106">
        <v>320</v>
      </c>
      <c r="AB46" s="115">
        <v>298</v>
      </c>
      <c r="AC46" s="125">
        <v>503.35570469798665</v>
      </c>
      <c r="AD46" s="118"/>
      <c r="AE46" s="112" t="s">
        <v>82</v>
      </c>
      <c r="AF46" s="113"/>
      <c r="AG46" s="106"/>
      <c r="AH46" s="115"/>
      <c r="AI46" s="116"/>
      <c r="AJ46" s="117"/>
      <c r="AK46" s="114"/>
      <c r="AL46" s="115"/>
      <c r="AM46" s="116"/>
      <c r="AN46" s="117"/>
      <c r="AO46" s="114"/>
      <c r="AP46" s="120"/>
      <c r="AQ46" s="116"/>
      <c r="AR46" s="126"/>
      <c r="AS46" s="106"/>
      <c r="AT46" s="115"/>
      <c r="AU46" s="116"/>
      <c r="AV46" s="121">
        <v>2175</v>
      </c>
      <c r="AW46" s="114">
        <v>5320</v>
      </c>
      <c r="AX46" s="122">
        <v>4798</v>
      </c>
    </row>
    <row r="47" spans="2:50" ht="15" customHeight="1" x14ac:dyDescent="0.25">
      <c r="B47" s="105" t="s">
        <v>83</v>
      </c>
      <c r="C47" s="106">
        <v>16</v>
      </c>
      <c r="D47" s="107">
        <v>34</v>
      </c>
      <c r="E47" s="106">
        <v>22</v>
      </c>
      <c r="F47" s="107">
        <v>12</v>
      </c>
      <c r="G47" s="108">
        <v>3300</v>
      </c>
      <c r="H47" s="109"/>
      <c r="I47" s="106"/>
      <c r="J47" s="107"/>
      <c r="K47" s="110"/>
      <c r="L47" s="111"/>
      <c r="M47" s="112" t="s">
        <v>83</v>
      </c>
      <c r="N47" s="113"/>
      <c r="O47" s="114"/>
      <c r="P47" s="115"/>
      <c r="Q47" s="116"/>
      <c r="R47" s="113">
        <v>3600</v>
      </c>
      <c r="S47" s="114">
        <v>10000</v>
      </c>
      <c r="T47" s="106">
        <v>8800</v>
      </c>
      <c r="U47" s="124">
        <v>409.09090909090912</v>
      </c>
      <c r="V47" s="117">
        <v>265</v>
      </c>
      <c r="W47" s="114">
        <v>550</v>
      </c>
      <c r="X47" s="106">
        <v>511.5</v>
      </c>
      <c r="Y47" s="116">
        <v>518.08406647116328</v>
      </c>
      <c r="Z47" s="117">
        <v>315</v>
      </c>
      <c r="AA47" s="114">
        <v>650</v>
      </c>
      <c r="AB47" s="106">
        <v>604.5</v>
      </c>
      <c r="AC47" s="116">
        <v>521.09181141439205</v>
      </c>
      <c r="AD47" s="118"/>
      <c r="AE47" s="112" t="s">
        <v>83</v>
      </c>
      <c r="AF47" s="113">
        <v>1500</v>
      </c>
      <c r="AG47" s="114">
        <v>2800</v>
      </c>
      <c r="AH47" s="115">
        <v>2604</v>
      </c>
      <c r="AI47" s="116">
        <v>576.036866359447</v>
      </c>
      <c r="AJ47" s="117">
        <v>0</v>
      </c>
      <c r="AK47" s="114"/>
      <c r="AL47" s="115"/>
      <c r="AM47" s="116" t="s">
        <v>44</v>
      </c>
      <c r="AN47" s="117">
        <v>0</v>
      </c>
      <c r="AO47" s="114"/>
      <c r="AP47" s="120"/>
      <c r="AQ47" s="116" t="s">
        <v>44</v>
      </c>
      <c r="AR47" s="117">
        <v>0</v>
      </c>
      <c r="AS47" s="114"/>
      <c r="AT47" s="119"/>
      <c r="AU47" s="116" t="s">
        <v>44</v>
      </c>
      <c r="AV47" s="121">
        <v>5680</v>
      </c>
      <c r="AW47" s="114">
        <v>14000</v>
      </c>
      <c r="AX47" s="122">
        <v>12520</v>
      </c>
    </row>
    <row r="48" spans="2:50" ht="15" customHeight="1" x14ac:dyDescent="0.25">
      <c r="B48" s="105" t="s">
        <v>84</v>
      </c>
      <c r="C48" s="106">
        <v>9</v>
      </c>
      <c r="D48" s="107">
        <v>42</v>
      </c>
      <c r="E48" s="106">
        <v>29</v>
      </c>
      <c r="F48" s="107">
        <v>13</v>
      </c>
      <c r="G48" s="108">
        <v>5800</v>
      </c>
      <c r="H48" s="109"/>
      <c r="I48" s="106"/>
      <c r="J48" s="107"/>
      <c r="K48" s="110"/>
      <c r="L48" s="111"/>
      <c r="M48" s="112" t="s">
        <v>84</v>
      </c>
      <c r="N48" s="113"/>
      <c r="O48" s="114"/>
      <c r="P48" s="115"/>
      <c r="Q48" s="116"/>
      <c r="R48" s="113">
        <v>1960</v>
      </c>
      <c r="S48" s="114">
        <v>5000</v>
      </c>
      <c r="T48" s="106">
        <v>4680</v>
      </c>
      <c r="U48" s="124">
        <v>418.80341880341882</v>
      </c>
      <c r="V48" s="117">
        <v>0</v>
      </c>
      <c r="W48" s="114">
        <v>0</v>
      </c>
      <c r="X48" s="120">
        <v>0</v>
      </c>
      <c r="Y48" s="116"/>
      <c r="Z48" s="126">
        <v>250</v>
      </c>
      <c r="AA48" s="106">
        <v>510</v>
      </c>
      <c r="AB48" s="115">
        <v>474</v>
      </c>
      <c r="AC48" s="125">
        <v>527.42616033755269</v>
      </c>
      <c r="AD48" s="118"/>
      <c r="AE48" s="112" t="s">
        <v>84</v>
      </c>
      <c r="AF48" s="113">
        <v>5200</v>
      </c>
      <c r="AG48" s="106">
        <v>14000</v>
      </c>
      <c r="AH48" s="115">
        <v>13000</v>
      </c>
      <c r="AI48" s="116">
        <v>400</v>
      </c>
      <c r="AJ48" s="117"/>
      <c r="AK48" s="114"/>
      <c r="AL48" s="115"/>
      <c r="AM48" s="116"/>
      <c r="AN48" s="117"/>
      <c r="AO48" s="114"/>
      <c r="AP48" s="120"/>
      <c r="AQ48" s="116"/>
      <c r="AR48" s="126"/>
      <c r="AS48" s="106"/>
      <c r="AT48" s="115"/>
      <c r="AU48" s="116"/>
      <c r="AV48" s="121">
        <v>7410</v>
      </c>
      <c r="AW48" s="114">
        <v>19510</v>
      </c>
      <c r="AX48" s="122">
        <v>18154</v>
      </c>
    </row>
    <row r="49" spans="2:50" ht="15" customHeight="1" x14ac:dyDescent="0.25">
      <c r="B49" s="105" t="s">
        <v>85</v>
      </c>
      <c r="C49" s="106">
        <v>8</v>
      </c>
      <c r="D49" s="107">
        <v>20</v>
      </c>
      <c r="E49" s="106">
        <v>5</v>
      </c>
      <c r="F49" s="107">
        <v>15</v>
      </c>
      <c r="G49" s="108">
        <v>500</v>
      </c>
      <c r="H49" s="109"/>
      <c r="I49" s="106"/>
      <c r="J49" s="107"/>
      <c r="K49" s="110"/>
      <c r="L49" s="111"/>
      <c r="M49" s="112" t="s">
        <v>85</v>
      </c>
      <c r="N49" s="113"/>
      <c r="O49" s="114"/>
      <c r="P49" s="115"/>
      <c r="Q49" s="116"/>
      <c r="R49" s="113">
        <v>520</v>
      </c>
      <c r="S49" s="114">
        <v>1500</v>
      </c>
      <c r="T49" s="106">
        <v>1300</v>
      </c>
      <c r="U49" s="124">
        <v>400</v>
      </c>
      <c r="V49" s="117">
        <v>78</v>
      </c>
      <c r="W49" s="114">
        <v>150</v>
      </c>
      <c r="X49" s="106">
        <v>139.5</v>
      </c>
      <c r="Y49" s="116">
        <v>559.13978494623655</v>
      </c>
      <c r="Z49" s="117">
        <v>35</v>
      </c>
      <c r="AA49" s="114">
        <v>100</v>
      </c>
      <c r="AB49" s="106">
        <v>93</v>
      </c>
      <c r="AC49" s="116">
        <v>376.34408602150535</v>
      </c>
      <c r="AD49" s="118"/>
      <c r="AE49" s="112" t="s">
        <v>85</v>
      </c>
      <c r="AF49" s="113">
        <v>500</v>
      </c>
      <c r="AG49" s="114">
        <v>1200</v>
      </c>
      <c r="AH49" s="115">
        <v>1116</v>
      </c>
      <c r="AI49" s="116">
        <v>448.02867383512546</v>
      </c>
      <c r="AJ49" s="117">
        <v>0</v>
      </c>
      <c r="AK49" s="114"/>
      <c r="AL49" s="115"/>
      <c r="AM49" s="116" t="s">
        <v>44</v>
      </c>
      <c r="AN49" s="117">
        <v>0</v>
      </c>
      <c r="AO49" s="114"/>
      <c r="AP49" s="120"/>
      <c r="AQ49" s="116" t="s">
        <v>44</v>
      </c>
      <c r="AR49" s="117">
        <v>0</v>
      </c>
      <c r="AS49" s="114"/>
      <c r="AT49" s="119"/>
      <c r="AU49" s="116" t="s">
        <v>44</v>
      </c>
      <c r="AV49" s="121">
        <v>1133</v>
      </c>
      <c r="AW49" s="114">
        <v>2950</v>
      </c>
      <c r="AX49" s="122">
        <v>2648.5</v>
      </c>
    </row>
    <row r="50" spans="2:50" ht="15" customHeight="1" x14ac:dyDescent="0.25">
      <c r="B50" s="105" t="s">
        <v>86</v>
      </c>
      <c r="C50" s="106">
        <v>17</v>
      </c>
      <c r="D50" s="107">
        <v>47</v>
      </c>
      <c r="E50" s="106">
        <v>32</v>
      </c>
      <c r="F50" s="107">
        <v>15</v>
      </c>
      <c r="G50" s="108">
        <v>1689</v>
      </c>
      <c r="H50" s="109"/>
      <c r="I50" s="106"/>
      <c r="J50" s="107"/>
      <c r="K50" s="110"/>
      <c r="L50" s="111"/>
      <c r="M50" s="112" t="s">
        <v>86</v>
      </c>
      <c r="N50" s="113"/>
      <c r="O50" s="114"/>
      <c r="P50" s="115"/>
      <c r="Q50" s="116"/>
      <c r="R50" s="113">
        <v>3150</v>
      </c>
      <c r="S50" s="114">
        <v>8000</v>
      </c>
      <c r="T50" s="106">
        <v>7000</v>
      </c>
      <c r="U50" s="124">
        <v>450</v>
      </c>
      <c r="V50" s="117">
        <v>397</v>
      </c>
      <c r="W50" s="114">
        <v>700</v>
      </c>
      <c r="X50" s="106">
        <v>651</v>
      </c>
      <c r="Y50" s="116">
        <v>609.83102918586781</v>
      </c>
      <c r="Z50" s="117">
        <v>100</v>
      </c>
      <c r="AA50" s="114">
        <v>210</v>
      </c>
      <c r="AB50" s="106">
        <v>195.3</v>
      </c>
      <c r="AC50" s="116">
        <v>512.03277009728617</v>
      </c>
      <c r="AD50" s="118"/>
      <c r="AE50" s="112" t="s">
        <v>86</v>
      </c>
      <c r="AF50" s="113">
        <v>4350</v>
      </c>
      <c r="AG50" s="114">
        <v>11500</v>
      </c>
      <c r="AH50" s="115">
        <v>9100</v>
      </c>
      <c r="AI50" s="116">
        <v>478.02197802197804</v>
      </c>
      <c r="AJ50" s="117">
        <v>0</v>
      </c>
      <c r="AK50" s="114"/>
      <c r="AL50" s="115"/>
      <c r="AM50" s="116" t="s">
        <v>44</v>
      </c>
      <c r="AN50" s="117">
        <v>0</v>
      </c>
      <c r="AO50" s="114"/>
      <c r="AP50" s="120"/>
      <c r="AQ50" s="116" t="s">
        <v>44</v>
      </c>
      <c r="AR50" s="117">
        <v>120</v>
      </c>
      <c r="AS50" s="114">
        <v>280</v>
      </c>
      <c r="AT50" s="119">
        <v>257.60000000000002</v>
      </c>
      <c r="AU50" s="116">
        <v>465.83850931677011</v>
      </c>
      <c r="AV50" s="121">
        <v>8117</v>
      </c>
      <c r="AW50" s="114">
        <v>20690</v>
      </c>
      <c r="AX50" s="122">
        <v>17203.899999999998</v>
      </c>
    </row>
    <row r="51" spans="2:50" ht="15" customHeight="1" x14ac:dyDescent="0.25">
      <c r="B51" s="105" t="s">
        <v>87</v>
      </c>
      <c r="C51" s="106">
        <v>54</v>
      </c>
      <c r="D51" s="107">
        <v>136</v>
      </c>
      <c r="E51" s="106">
        <v>85</v>
      </c>
      <c r="F51" s="107">
        <v>51</v>
      </c>
      <c r="G51" s="108">
        <v>18700</v>
      </c>
      <c r="H51" s="109"/>
      <c r="I51" s="106"/>
      <c r="J51" s="107"/>
      <c r="K51" s="110"/>
      <c r="L51" s="111"/>
      <c r="M51" s="112" t="s">
        <v>87</v>
      </c>
      <c r="N51" s="113"/>
      <c r="O51" s="114"/>
      <c r="P51" s="115"/>
      <c r="Q51" s="116"/>
      <c r="R51" s="113">
        <v>18934</v>
      </c>
      <c r="S51" s="114">
        <v>46750</v>
      </c>
      <c r="T51" s="115">
        <v>42075</v>
      </c>
      <c r="U51" s="116">
        <v>450.00594177064767</v>
      </c>
      <c r="V51" s="117">
        <v>3126</v>
      </c>
      <c r="W51" s="114">
        <v>5200</v>
      </c>
      <c r="X51" s="106">
        <v>4836</v>
      </c>
      <c r="Y51" s="116">
        <v>646.40198511166261</v>
      </c>
      <c r="Z51" s="117">
        <v>42</v>
      </c>
      <c r="AA51" s="114">
        <v>95</v>
      </c>
      <c r="AB51" s="106">
        <v>88.350000000000009</v>
      </c>
      <c r="AC51" s="116">
        <v>475.38200339558568</v>
      </c>
      <c r="AD51" s="118"/>
      <c r="AE51" s="112" t="s">
        <v>87</v>
      </c>
      <c r="AF51" s="113">
        <v>550</v>
      </c>
      <c r="AG51" s="114">
        <v>1000</v>
      </c>
      <c r="AH51" s="115">
        <v>930</v>
      </c>
      <c r="AI51" s="116">
        <v>591.39784946236557</v>
      </c>
      <c r="AJ51" s="117">
        <v>90</v>
      </c>
      <c r="AK51" s="114">
        <v>250</v>
      </c>
      <c r="AL51" s="119">
        <v>230</v>
      </c>
      <c r="AM51" s="116">
        <v>391.304347826087</v>
      </c>
      <c r="AN51" s="117">
        <v>2</v>
      </c>
      <c r="AO51" s="114">
        <v>5</v>
      </c>
      <c r="AP51" s="119">
        <v>4.6000000000000005</v>
      </c>
      <c r="AQ51" s="116">
        <v>434.78260869565213</v>
      </c>
      <c r="AR51" s="117">
        <v>971</v>
      </c>
      <c r="AS51" s="114">
        <v>3500</v>
      </c>
      <c r="AT51" s="119">
        <v>3220</v>
      </c>
      <c r="AU51" s="116">
        <v>301.55279503105589</v>
      </c>
      <c r="AV51" s="121">
        <v>23715</v>
      </c>
      <c r="AW51" s="114">
        <v>56800</v>
      </c>
      <c r="AX51" s="122">
        <v>51383.95</v>
      </c>
    </row>
    <row r="52" spans="2:50" ht="15" customHeight="1" thickBot="1" x14ac:dyDescent="0.3">
      <c r="B52" s="151"/>
      <c r="C52" s="152"/>
      <c r="D52" s="111"/>
      <c r="E52" s="152"/>
      <c r="F52" s="107"/>
      <c r="G52" s="153"/>
      <c r="H52" s="154"/>
      <c r="I52" s="152"/>
      <c r="J52" s="111"/>
      <c r="K52" s="155"/>
      <c r="L52" s="111"/>
      <c r="M52" s="156"/>
      <c r="N52" s="157"/>
      <c r="O52" s="158"/>
      <c r="P52" s="159"/>
      <c r="Q52" s="160"/>
      <c r="R52" s="161"/>
      <c r="S52" s="162"/>
      <c r="T52" s="162"/>
      <c r="U52" s="163"/>
      <c r="V52" s="164"/>
      <c r="W52" s="158"/>
      <c r="X52" s="165"/>
      <c r="Y52" s="160"/>
      <c r="Z52" s="164"/>
      <c r="AA52" s="158"/>
      <c r="AB52" s="159"/>
      <c r="AC52" s="166"/>
      <c r="AD52" s="167"/>
      <c r="AE52" s="156"/>
      <c r="AF52" s="157"/>
      <c r="AG52" s="158"/>
      <c r="AH52" s="159"/>
      <c r="AI52" s="160"/>
      <c r="AJ52" s="164"/>
      <c r="AK52" s="158"/>
      <c r="AL52" s="159"/>
      <c r="AM52" s="160"/>
      <c r="AN52" s="164"/>
      <c r="AO52" s="158"/>
      <c r="AP52" s="168"/>
      <c r="AQ52" s="160"/>
      <c r="AR52" s="164"/>
      <c r="AS52" s="158"/>
      <c r="AT52" s="159"/>
      <c r="AU52" s="160"/>
      <c r="AV52" s="169"/>
      <c r="AW52" s="158"/>
      <c r="AX52" s="170"/>
    </row>
    <row r="53" spans="2:50" ht="15" customHeight="1" thickBot="1" x14ac:dyDescent="0.3">
      <c r="B53" s="171" t="s">
        <v>88</v>
      </c>
      <c r="C53" s="172">
        <v>904</v>
      </c>
      <c r="D53" s="173">
        <v>4326</v>
      </c>
      <c r="E53" s="172">
        <v>3291</v>
      </c>
      <c r="F53" s="173">
        <v>1042</v>
      </c>
      <c r="G53" s="174">
        <v>3688483</v>
      </c>
      <c r="H53" s="175">
        <v>82</v>
      </c>
      <c r="I53" s="176">
        <v>833</v>
      </c>
      <c r="J53" s="177">
        <v>0</v>
      </c>
      <c r="K53" s="178">
        <v>166800</v>
      </c>
      <c r="L53" s="179"/>
      <c r="M53" s="180" t="s">
        <v>88</v>
      </c>
      <c r="N53" s="181">
        <v>28128000</v>
      </c>
      <c r="O53" s="182">
        <v>99300000</v>
      </c>
      <c r="P53" s="183">
        <v>78700000</v>
      </c>
      <c r="Q53" s="184">
        <v>357.40787801778907</v>
      </c>
      <c r="R53" s="175">
        <v>4854620.3432619497</v>
      </c>
      <c r="S53" s="172">
        <v>15980350</v>
      </c>
      <c r="T53" s="172">
        <v>13807003.867823526</v>
      </c>
      <c r="U53" s="184">
        <v>351.60563361435561</v>
      </c>
      <c r="V53" s="185">
        <v>1039011</v>
      </c>
      <c r="W53" s="182">
        <v>2432870</v>
      </c>
      <c r="X53" s="183">
        <v>2198212.5</v>
      </c>
      <c r="Y53" s="184">
        <v>472.66176495675467</v>
      </c>
      <c r="Z53" s="185">
        <v>9972</v>
      </c>
      <c r="AA53" s="182">
        <v>19660</v>
      </c>
      <c r="AB53" s="183">
        <v>18271.900000000001</v>
      </c>
      <c r="AC53" s="186">
        <v>545.75605164213903</v>
      </c>
      <c r="AD53" s="92"/>
      <c r="AE53" s="180" t="s">
        <v>88</v>
      </c>
      <c r="AF53" s="181">
        <v>58594</v>
      </c>
      <c r="AG53" s="182">
        <v>167000</v>
      </c>
      <c r="AH53" s="183">
        <v>152615</v>
      </c>
      <c r="AI53" s="184">
        <v>383.93342725158072</v>
      </c>
      <c r="AJ53" s="185">
        <v>25304</v>
      </c>
      <c r="AK53" s="182">
        <v>62150</v>
      </c>
      <c r="AL53" s="183">
        <v>52415</v>
      </c>
      <c r="AM53" s="184">
        <v>482.76256796718496</v>
      </c>
      <c r="AN53" s="185">
        <v>77588</v>
      </c>
      <c r="AO53" s="182">
        <v>206545</v>
      </c>
      <c r="AP53" s="183">
        <v>189252.4</v>
      </c>
      <c r="AQ53" s="184">
        <v>409.97102282454546</v>
      </c>
      <c r="AR53" s="185">
        <v>242819</v>
      </c>
      <c r="AS53" s="182">
        <v>565980</v>
      </c>
      <c r="AT53" s="183">
        <v>534012.6</v>
      </c>
      <c r="AU53" s="184">
        <v>454.70649943465759</v>
      </c>
      <c r="AV53" s="187">
        <v>34435908.34326195</v>
      </c>
      <c r="AW53" s="182">
        <v>118734555</v>
      </c>
      <c r="AX53" s="188">
        <v>95651783.267823532</v>
      </c>
    </row>
    <row r="54" spans="2:50" ht="14.4" thickTop="1" thickBot="1" x14ac:dyDescent="0.3">
      <c r="B54" s="189" t="s">
        <v>89</v>
      </c>
      <c r="I54" s="190">
        <v>833</v>
      </c>
      <c r="J54" s="191"/>
      <c r="K54" s="189"/>
      <c r="L54" s="189"/>
      <c r="M54" s="189" t="s">
        <v>89</v>
      </c>
      <c r="T54" s="189"/>
      <c r="U54" s="189"/>
      <c r="AE54" s="189" t="s">
        <v>89</v>
      </c>
      <c r="AL54" s="189"/>
      <c r="AM54" s="189"/>
    </row>
    <row r="56" spans="2:50" x14ac:dyDescent="0.25">
      <c r="AR56" s="8"/>
    </row>
    <row r="57" spans="2:50" x14ac:dyDescent="0.25">
      <c r="G57" s="8"/>
      <c r="M57" s="2" t="s">
        <v>90</v>
      </c>
    </row>
    <row r="58" spans="2:50" x14ac:dyDescent="0.25">
      <c r="K58" s="192"/>
      <c r="R58" s="8"/>
      <c r="AV58" s="8"/>
    </row>
    <row r="59" spans="2:50" x14ac:dyDescent="0.25">
      <c r="M59" s="2" t="s">
        <v>91</v>
      </c>
      <c r="N59" s="8"/>
      <c r="AV59" s="8"/>
    </row>
    <row r="60" spans="2:50" x14ac:dyDescent="0.25">
      <c r="K60" s="8"/>
    </row>
    <row r="61" spans="2:50" x14ac:dyDescent="0.25">
      <c r="D61" s="8"/>
      <c r="E61" s="8"/>
      <c r="F61" s="8"/>
    </row>
    <row r="62" spans="2:50" x14ac:dyDescent="0.25">
      <c r="G62" s="8"/>
      <c r="R62" s="8">
        <f>N53+R53</f>
        <v>32982620.34326195</v>
      </c>
    </row>
    <row r="63" spans="2:50" x14ac:dyDescent="0.25">
      <c r="G63" s="8"/>
      <c r="M63" s="193"/>
      <c r="N63" s="8"/>
    </row>
    <row r="64" spans="2:50" x14ac:dyDescent="0.25">
      <c r="R64" s="8"/>
    </row>
  </sheetData>
  <mergeCells count="37">
    <mergeCell ref="AS9:AT9"/>
    <mergeCell ref="AW9:AX9"/>
    <mergeCell ref="I54:J54"/>
    <mergeCell ref="AR8:AU8"/>
    <mergeCell ref="AV8:AX8"/>
    <mergeCell ref="D9:F9"/>
    <mergeCell ref="O9:P9"/>
    <mergeCell ref="S9:T9"/>
    <mergeCell ref="W9:X9"/>
    <mergeCell ref="AA9:AB9"/>
    <mergeCell ref="AG9:AH9"/>
    <mergeCell ref="AK9:AL9"/>
    <mergeCell ref="AO9:AP9"/>
    <mergeCell ref="AZ7:BA7"/>
    <mergeCell ref="C8:G8"/>
    <mergeCell ref="H8:K8"/>
    <mergeCell ref="N8:Q8"/>
    <mergeCell ref="R8:U8"/>
    <mergeCell ref="V8:Y8"/>
    <mergeCell ref="Z8:AC8"/>
    <mergeCell ref="AF8:AI8"/>
    <mergeCell ref="AJ8:AM8"/>
    <mergeCell ref="AN8:AQ8"/>
    <mergeCell ref="B4:K4"/>
    <mergeCell ref="M4:AC4"/>
    <mergeCell ref="AE4:AX4"/>
    <mergeCell ref="C7:K7"/>
    <mergeCell ref="N7:Q7"/>
    <mergeCell ref="R7:AC7"/>
    <mergeCell ref="AF7:AU7"/>
    <mergeCell ref="AV7:AX7"/>
    <mergeCell ref="B2:K2"/>
    <mergeCell ref="M2:AC2"/>
    <mergeCell ref="AE2:AX2"/>
    <mergeCell ref="B3:K3"/>
    <mergeCell ref="M3:AC3"/>
    <mergeCell ref="AE3:AX3"/>
  </mergeCells>
  <hyperlinks>
    <hyperlink ref="AZ7:BA7" r:id="rId1" location="ÍNDICE!A1" display="VOLVER AL ÍNDICE" xr:uid="{C8C3BDDE-2C2B-4EF6-A7EB-5F9A3B5EA4A0}"/>
  </hyperlinks>
  <pageMargins left="0.59055118110236204" right="0.39370078740157499" top="0.39370078740157499" bottom="0.39370078740157499" header="0" footer="0"/>
  <pageSetup scale="62"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D7E9-2108-4BED-BCF8-166A4ACB11D3}">
  <dimension ref="B2:BA64"/>
  <sheetViews>
    <sheetView zoomScaleNormal="100" workbookViewId="0">
      <selection activeCell="C23" sqref="C23"/>
    </sheetView>
  </sheetViews>
  <sheetFormatPr baseColWidth="10" defaultRowHeight="13.2" x14ac:dyDescent="0.25"/>
  <cols>
    <col min="1" max="1" width="4.33203125" style="2" customWidth="1"/>
    <col min="2" max="2" width="20.33203125" style="2" customWidth="1"/>
    <col min="3" max="3" width="17" style="2" customWidth="1"/>
    <col min="4" max="5" width="15.44140625" style="2" customWidth="1"/>
    <col min="6" max="6" width="15.88671875" style="2" customWidth="1"/>
    <col min="7" max="7" width="21.33203125" style="2" customWidth="1"/>
    <col min="8" max="8" width="24.109375" style="2" customWidth="1"/>
    <col min="9" max="9" width="20.88671875" style="2" customWidth="1"/>
    <col min="10" max="10" width="17.6640625" style="2" customWidth="1"/>
    <col min="11" max="11" width="19" style="2" customWidth="1"/>
    <col min="12" max="12" width="3.33203125" style="2" customWidth="1"/>
    <col min="13" max="13" width="19.6640625" style="2" customWidth="1"/>
    <col min="14" max="14" width="14.6640625" style="2" customWidth="1"/>
    <col min="15" max="16" width="12" style="2" customWidth="1"/>
    <col min="17" max="17" width="10.5546875" style="2" customWidth="1"/>
    <col min="18" max="18" width="14.109375" style="2" customWidth="1"/>
    <col min="19" max="20" width="10.88671875" style="2" bestFit="1" customWidth="1"/>
    <col min="21" max="21" width="10.88671875" style="2" customWidth="1"/>
    <col min="22" max="22" width="15" style="2" customWidth="1"/>
    <col min="23" max="23" width="9.44140625" style="2" customWidth="1"/>
    <col min="24" max="24" width="9.88671875" style="2" bestFit="1" customWidth="1"/>
    <col min="25" max="25" width="11.5546875" style="2"/>
    <col min="26" max="26" width="13.109375" style="2" customWidth="1"/>
    <col min="27" max="28" width="7.5546875" style="2" bestFit="1" customWidth="1"/>
    <col min="29" max="29" width="10.5546875" style="2" customWidth="1"/>
    <col min="30" max="30" width="1.6640625" style="2" customWidth="1"/>
    <col min="31" max="31" width="16.109375" style="2" customWidth="1"/>
    <col min="32" max="32" width="11.5546875" style="2"/>
    <col min="33" max="34" width="8.109375" style="2" bestFit="1" customWidth="1"/>
    <col min="35" max="35" width="9" style="2" customWidth="1"/>
    <col min="36" max="36" width="11.5546875" style="2"/>
    <col min="37" max="37" width="9.109375" style="2" bestFit="1" customWidth="1"/>
    <col min="38" max="38" width="8.33203125" style="2" customWidth="1"/>
    <col min="39" max="39" width="10.33203125" style="2" bestFit="1" customWidth="1"/>
    <col min="40" max="40" width="11.5546875" style="2"/>
    <col min="41" max="41" width="9" style="2" customWidth="1"/>
    <col min="42" max="42" width="8.33203125" style="2" customWidth="1"/>
    <col min="43" max="43" width="9.5546875" style="2" customWidth="1"/>
    <col min="44" max="44" width="11.5546875" style="2"/>
    <col min="45" max="45" width="8.44140625" style="2" customWidth="1"/>
    <col min="46" max="46" width="9" style="2" customWidth="1"/>
    <col min="47" max="47" width="8.6640625" style="2" customWidth="1"/>
    <col min="48" max="48" width="12.88671875" style="2" customWidth="1"/>
    <col min="49" max="49" width="11.5546875" style="2"/>
    <col min="50" max="50" width="10.88671875" style="2" bestFit="1" customWidth="1"/>
    <col min="51" max="16384" width="11.5546875" style="2"/>
  </cols>
  <sheetData>
    <row r="2" spans="2:53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M2" s="1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53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M3" s="4" t="s"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4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2:53" x14ac:dyDescent="0.25">
      <c r="B4" s="4" t="s">
        <v>92</v>
      </c>
      <c r="C4" s="4"/>
      <c r="D4" s="4"/>
      <c r="E4" s="4"/>
      <c r="F4" s="4"/>
      <c r="G4" s="4"/>
      <c r="H4" s="4"/>
      <c r="I4" s="4"/>
      <c r="J4" s="4"/>
      <c r="K4" s="4"/>
      <c r="M4" s="4" t="s">
        <v>92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  <c r="AE4" s="4" t="s">
        <v>93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53" x14ac:dyDescent="0.25">
      <c r="D5" s="5"/>
      <c r="E5" s="5"/>
      <c r="F5" s="5"/>
      <c r="G5" s="5"/>
      <c r="H5" s="5"/>
      <c r="I5" s="5"/>
      <c r="J5" s="5"/>
      <c r="Q5" s="5"/>
      <c r="R5" s="5"/>
      <c r="AI5" s="5"/>
      <c r="AJ5" s="5"/>
    </row>
    <row r="6" spans="2:53" ht="14.4" thickBot="1" x14ac:dyDescent="0.3">
      <c r="B6" s="6"/>
      <c r="C6" s="7"/>
      <c r="I6" s="8"/>
      <c r="K6" s="9"/>
      <c r="M6" s="10"/>
      <c r="X6" s="7"/>
      <c r="AC6" s="9"/>
      <c r="AE6" s="6"/>
      <c r="AP6" s="9"/>
    </row>
    <row r="7" spans="2:53" ht="16.8" thickTop="1" thickBot="1" x14ac:dyDescent="0.35">
      <c r="B7" s="11"/>
      <c r="C7" s="12" t="s">
        <v>4</v>
      </c>
      <c r="D7" s="13"/>
      <c r="E7" s="13"/>
      <c r="F7" s="13"/>
      <c r="G7" s="13"/>
      <c r="H7" s="13"/>
      <c r="I7" s="13"/>
      <c r="J7" s="13"/>
      <c r="K7" s="14"/>
      <c r="L7" s="15"/>
      <c r="M7" s="16"/>
      <c r="N7" s="17" t="s">
        <v>5</v>
      </c>
      <c r="O7" s="18"/>
      <c r="P7" s="18"/>
      <c r="Q7" s="19"/>
      <c r="R7" s="20" t="s">
        <v>6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D7" s="23"/>
      <c r="AE7" s="16"/>
      <c r="AF7" s="20" t="s">
        <v>7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4"/>
      <c r="AV7" s="25" t="s">
        <v>8</v>
      </c>
      <c r="AW7" s="26"/>
      <c r="AX7" s="27"/>
      <c r="AZ7" s="28" t="s">
        <v>9</v>
      </c>
      <c r="BA7" s="29"/>
    </row>
    <row r="8" spans="2:53" x14ac:dyDescent="0.25">
      <c r="B8" s="30" t="s">
        <v>10</v>
      </c>
      <c r="C8" s="31" t="s">
        <v>11</v>
      </c>
      <c r="D8" s="32"/>
      <c r="E8" s="32"/>
      <c r="F8" s="32"/>
      <c r="G8" s="33"/>
      <c r="H8" s="34" t="s">
        <v>12</v>
      </c>
      <c r="I8" s="35"/>
      <c r="J8" s="35"/>
      <c r="K8" s="36"/>
      <c r="L8" s="37"/>
      <c r="M8" s="38" t="s">
        <v>10</v>
      </c>
      <c r="N8" s="39" t="s">
        <v>13</v>
      </c>
      <c r="O8" s="40"/>
      <c r="P8" s="40"/>
      <c r="Q8" s="41"/>
      <c r="R8" s="42" t="s">
        <v>14</v>
      </c>
      <c r="S8" s="42"/>
      <c r="T8" s="42"/>
      <c r="U8" s="43"/>
      <c r="V8" s="44" t="s">
        <v>15</v>
      </c>
      <c r="W8" s="45"/>
      <c r="X8" s="45"/>
      <c r="Y8" s="46"/>
      <c r="Z8" s="44" t="s">
        <v>16</v>
      </c>
      <c r="AA8" s="45"/>
      <c r="AB8" s="45"/>
      <c r="AC8" s="47"/>
      <c r="AD8" s="37"/>
      <c r="AE8" s="38" t="s">
        <v>10</v>
      </c>
      <c r="AF8" s="44" t="s">
        <v>17</v>
      </c>
      <c r="AG8" s="45"/>
      <c r="AH8" s="45"/>
      <c r="AI8" s="46"/>
      <c r="AJ8" s="44" t="s">
        <v>18</v>
      </c>
      <c r="AK8" s="45"/>
      <c r="AL8" s="45"/>
      <c r="AM8" s="46"/>
      <c r="AN8" s="44" t="s">
        <v>19</v>
      </c>
      <c r="AO8" s="45"/>
      <c r="AP8" s="45"/>
      <c r="AQ8" s="46"/>
      <c r="AR8" s="44" t="s">
        <v>20</v>
      </c>
      <c r="AS8" s="45"/>
      <c r="AT8" s="45"/>
      <c r="AU8" s="46"/>
      <c r="AV8" s="39"/>
      <c r="AW8" s="40"/>
      <c r="AX8" s="48"/>
    </row>
    <row r="9" spans="2:53" x14ac:dyDescent="0.25">
      <c r="B9" s="49"/>
      <c r="C9" s="50" t="s">
        <v>21</v>
      </c>
      <c r="D9" s="51" t="s">
        <v>22</v>
      </c>
      <c r="E9" s="35"/>
      <c r="F9" s="52"/>
      <c r="G9" s="53" t="s">
        <v>23</v>
      </c>
      <c r="H9" s="54" t="s">
        <v>21</v>
      </c>
      <c r="I9" s="50" t="s">
        <v>24</v>
      </c>
      <c r="J9" s="55" t="s">
        <v>25</v>
      </c>
      <c r="K9" s="56" t="s">
        <v>26</v>
      </c>
      <c r="L9" s="57"/>
      <c r="M9" s="58"/>
      <c r="N9" s="59" t="s">
        <v>27</v>
      </c>
      <c r="O9" s="60" t="s">
        <v>28</v>
      </c>
      <c r="P9" s="61"/>
      <c r="Q9" s="62" t="s">
        <v>29</v>
      </c>
      <c r="R9" s="63" t="s">
        <v>27</v>
      </c>
      <c r="S9" s="60" t="s">
        <v>28</v>
      </c>
      <c r="T9" s="61"/>
      <c r="U9" s="62" t="s">
        <v>29</v>
      </c>
      <c r="V9" s="59" t="s">
        <v>27</v>
      </c>
      <c r="W9" s="60" t="s">
        <v>28</v>
      </c>
      <c r="X9" s="61"/>
      <c r="Y9" s="62" t="s">
        <v>29</v>
      </c>
      <c r="Z9" s="59" t="s">
        <v>27</v>
      </c>
      <c r="AA9" s="60" t="s">
        <v>28</v>
      </c>
      <c r="AB9" s="61"/>
      <c r="AC9" s="64" t="s">
        <v>29</v>
      </c>
      <c r="AD9" s="65"/>
      <c r="AE9" s="58"/>
      <c r="AF9" s="59" t="s">
        <v>27</v>
      </c>
      <c r="AG9" s="60" t="s">
        <v>28</v>
      </c>
      <c r="AH9" s="61"/>
      <c r="AI9" s="62" t="s">
        <v>29</v>
      </c>
      <c r="AJ9" s="66" t="s">
        <v>27</v>
      </c>
      <c r="AK9" s="60" t="s">
        <v>28</v>
      </c>
      <c r="AL9" s="61"/>
      <c r="AM9" s="62" t="s">
        <v>29</v>
      </c>
      <c r="AN9" s="59" t="s">
        <v>27</v>
      </c>
      <c r="AO9" s="60" t="s">
        <v>28</v>
      </c>
      <c r="AP9" s="61"/>
      <c r="AQ9" s="62" t="s">
        <v>29</v>
      </c>
      <c r="AR9" s="59" t="s">
        <v>27</v>
      </c>
      <c r="AS9" s="60" t="s">
        <v>28</v>
      </c>
      <c r="AT9" s="61"/>
      <c r="AU9" s="62" t="s">
        <v>29</v>
      </c>
      <c r="AV9" s="59" t="s">
        <v>27</v>
      </c>
      <c r="AW9" s="60" t="s">
        <v>28</v>
      </c>
      <c r="AX9" s="67"/>
    </row>
    <row r="10" spans="2:53" ht="14.4" thickBot="1" x14ac:dyDescent="0.3">
      <c r="B10" s="49"/>
      <c r="C10" s="68" t="s">
        <v>30</v>
      </c>
      <c r="D10" s="69" t="s">
        <v>31</v>
      </c>
      <c r="E10" s="70" t="s">
        <v>32</v>
      </c>
      <c r="F10" s="71" t="s">
        <v>33</v>
      </c>
      <c r="G10" s="53" t="s">
        <v>34</v>
      </c>
      <c r="H10" s="72" t="s">
        <v>30</v>
      </c>
      <c r="I10" s="68" t="s">
        <v>35</v>
      </c>
      <c r="J10" s="73" t="s">
        <v>36</v>
      </c>
      <c r="K10" s="74" t="s">
        <v>37</v>
      </c>
      <c r="L10" s="75"/>
      <c r="M10" s="76"/>
      <c r="N10" s="77" t="s">
        <v>38</v>
      </c>
      <c r="O10" s="78" t="s">
        <v>39</v>
      </c>
      <c r="P10" s="79" t="s">
        <v>40</v>
      </c>
      <c r="Q10" s="80" t="s">
        <v>41</v>
      </c>
      <c r="R10" s="77" t="s">
        <v>38</v>
      </c>
      <c r="S10" s="78" t="s">
        <v>39</v>
      </c>
      <c r="T10" s="79" t="s">
        <v>40</v>
      </c>
      <c r="U10" s="80" t="s">
        <v>41</v>
      </c>
      <c r="V10" s="81" t="s">
        <v>38</v>
      </c>
      <c r="W10" s="78" t="s">
        <v>39</v>
      </c>
      <c r="X10" s="79" t="s">
        <v>40</v>
      </c>
      <c r="Y10" s="80" t="s">
        <v>41</v>
      </c>
      <c r="Z10" s="77" t="s">
        <v>38</v>
      </c>
      <c r="AA10" s="78" t="s">
        <v>39</v>
      </c>
      <c r="AB10" s="79" t="s">
        <v>40</v>
      </c>
      <c r="AC10" s="82" t="s">
        <v>41</v>
      </c>
      <c r="AD10" s="83"/>
      <c r="AE10" s="58"/>
      <c r="AF10" s="77" t="s">
        <v>38</v>
      </c>
      <c r="AG10" s="78" t="s">
        <v>39</v>
      </c>
      <c r="AH10" s="79" t="s">
        <v>40</v>
      </c>
      <c r="AI10" s="80" t="s">
        <v>41</v>
      </c>
      <c r="AJ10" s="81" t="s">
        <v>38</v>
      </c>
      <c r="AK10" s="78" t="s">
        <v>39</v>
      </c>
      <c r="AL10" s="79" t="s">
        <v>40</v>
      </c>
      <c r="AM10" s="80" t="s">
        <v>41</v>
      </c>
      <c r="AN10" s="77" t="s">
        <v>38</v>
      </c>
      <c r="AO10" s="78" t="s">
        <v>39</v>
      </c>
      <c r="AP10" s="79" t="s">
        <v>40</v>
      </c>
      <c r="AQ10" s="80" t="s">
        <v>41</v>
      </c>
      <c r="AR10" s="77" t="s">
        <v>38</v>
      </c>
      <c r="AS10" s="78" t="s">
        <v>39</v>
      </c>
      <c r="AT10" s="79" t="s">
        <v>40</v>
      </c>
      <c r="AU10" s="80" t="s">
        <v>41</v>
      </c>
      <c r="AV10" s="77" t="s">
        <v>38</v>
      </c>
      <c r="AW10" s="78" t="s">
        <v>39</v>
      </c>
      <c r="AX10" s="84" t="s">
        <v>40</v>
      </c>
    </row>
    <row r="11" spans="2:53" ht="15" customHeight="1" x14ac:dyDescent="0.25">
      <c r="B11" s="85" t="s">
        <v>42</v>
      </c>
      <c r="C11" s="86">
        <v>379</v>
      </c>
      <c r="D11" s="87">
        <v>2729</v>
      </c>
      <c r="E11" s="86">
        <v>2242</v>
      </c>
      <c r="F11" s="87">
        <v>487</v>
      </c>
      <c r="G11" s="88">
        <v>2665120</v>
      </c>
      <c r="H11" s="89">
        <v>78</v>
      </c>
      <c r="I11" s="90">
        <v>833</v>
      </c>
      <c r="J11" s="87">
        <v>0</v>
      </c>
      <c r="K11" s="91">
        <v>166800</v>
      </c>
      <c r="L11" s="92"/>
      <c r="M11" s="93" t="s">
        <v>42</v>
      </c>
      <c r="N11" s="94">
        <v>30229000</v>
      </c>
      <c r="O11" s="95">
        <v>145800000</v>
      </c>
      <c r="P11" s="96">
        <v>87480000</v>
      </c>
      <c r="Q11" s="97"/>
      <c r="R11" s="94">
        <v>3640963</v>
      </c>
      <c r="S11" s="95">
        <v>12643500</v>
      </c>
      <c r="T11" s="96">
        <v>10165498.867823526</v>
      </c>
      <c r="U11" s="98"/>
      <c r="V11" s="99">
        <v>1025043</v>
      </c>
      <c r="W11" s="95">
        <v>2595670</v>
      </c>
      <c r="X11" s="96">
        <v>2269985</v>
      </c>
      <c r="Y11" s="100"/>
      <c r="Z11" s="99">
        <v>12598</v>
      </c>
      <c r="AA11" s="95">
        <v>28350</v>
      </c>
      <c r="AB11" s="96">
        <v>24785</v>
      </c>
      <c r="AC11" s="194"/>
      <c r="AD11" s="5"/>
      <c r="AE11" s="102" t="s">
        <v>42</v>
      </c>
      <c r="AF11" s="94">
        <v>18172</v>
      </c>
      <c r="AG11" s="95">
        <v>39550</v>
      </c>
      <c r="AH11" s="96">
        <v>36005</v>
      </c>
      <c r="AI11" s="100"/>
      <c r="AJ11" s="99">
        <v>0</v>
      </c>
      <c r="AK11" s="95">
        <v>0</v>
      </c>
      <c r="AL11" s="96">
        <v>0</v>
      </c>
      <c r="AM11" s="97"/>
      <c r="AN11" s="99">
        <v>8150</v>
      </c>
      <c r="AO11" s="95">
        <v>25600</v>
      </c>
      <c r="AP11" s="96">
        <v>23100</v>
      </c>
      <c r="AQ11" s="100"/>
      <c r="AR11" s="99">
        <v>194935</v>
      </c>
      <c r="AS11" s="95">
        <v>496700</v>
      </c>
      <c r="AT11" s="96">
        <v>421756</v>
      </c>
      <c r="AU11" s="101"/>
      <c r="AV11" s="103">
        <v>35128861</v>
      </c>
      <c r="AW11" s="86">
        <v>161629370</v>
      </c>
      <c r="AX11" s="104">
        <v>100421129.86782353</v>
      </c>
    </row>
    <row r="12" spans="2:53" ht="15" customHeight="1" x14ac:dyDescent="0.25">
      <c r="B12" s="105" t="s">
        <v>43</v>
      </c>
      <c r="C12" s="106">
        <v>89</v>
      </c>
      <c r="D12" s="107">
        <v>235</v>
      </c>
      <c r="E12" s="106">
        <v>124</v>
      </c>
      <c r="F12" s="107">
        <v>111</v>
      </c>
      <c r="G12" s="108">
        <v>220000</v>
      </c>
      <c r="H12" s="109"/>
      <c r="I12" s="106"/>
      <c r="J12" s="107"/>
      <c r="K12" s="110"/>
      <c r="L12" s="111"/>
      <c r="M12" s="112" t="s">
        <v>43</v>
      </c>
      <c r="N12" s="113"/>
      <c r="O12" s="114"/>
      <c r="P12" s="115"/>
      <c r="Q12" s="116"/>
      <c r="R12" s="113">
        <v>305000</v>
      </c>
      <c r="S12" s="114">
        <v>850000</v>
      </c>
      <c r="T12" s="106">
        <v>815000</v>
      </c>
      <c r="U12" s="116">
        <v>374.23312883435585</v>
      </c>
      <c r="V12" s="2">
        <v>472500</v>
      </c>
      <c r="W12" s="114">
        <v>1100000</v>
      </c>
      <c r="X12" s="106">
        <v>1050000</v>
      </c>
      <c r="Y12" s="116">
        <v>450</v>
      </c>
      <c r="Z12" s="117">
        <v>11000</v>
      </c>
      <c r="AA12" s="114">
        <v>25000</v>
      </c>
      <c r="AB12" s="106">
        <v>22000</v>
      </c>
      <c r="AC12" s="125">
        <v>500</v>
      </c>
      <c r="AD12" s="118"/>
      <c r="AE12" s="112" t="s">
        <v>43</v>
      </c>
      <c r="AF12" s="113">
        <v>1572</v>
      </c>
      <c r="AG12" s="114">
        <v>3500</v>
      </c>
      <c r="AH12" s="119">
        <v>3255</v>
      </c>
      <c r="AI12" s="116">
        <v>482.94930875576034</v>
      </c>
      <c r="AJ12" s="117"/>
      <c r="AK12" s="114"/>
      <c r="AL12" s="115"/>
      <c r="AM12" s="116" t="s">
        <v>44</v>
      </c>
      <c r="AN12" s="117">
        <v>0</v>
      </c>
      <c r="AO12" s="114"/>
      <c r="AP12" s="120"/>
      <c r="AQ12" s="116" t="s">
        <v>44</v>
      </c>
      <c r="AR12" s="117">
        <v>800</v>
      </c>
      <c r="AS12" s="114">
        <v>1800</v>
      </c>
      <c r="AT12" s="115">
        <v>1656</v>
      </c>
      <c r="AU12" s="116">
        <v>483.09178743961348</v>
      </c>
      <c r="AV12" s="121">
        <v>790872</v>
      </c>
      <c r="AW12" s="114">
        <v>1980300</v>
      </c>
      <c r="AX12" s="122">
        <v>1891911</v>
      </c>
    </row>
    <row r="13" spans="2:53" ht="15" customHeight="1" x14ac:dyDescent="0.25">
      <c r="B13" s="105" t="s">
        <v>45</v>
      </c>
      <c r="C13" s="106">
        <v>39</v>
      </c>
      <c r="D13" s="107">
        <v>515</v>
      </c>
      <c r="E13" s="106">
        <v>420</v>
      </c>
      <c r="F13" s="107">
        <v>95</v>
      </c>
      <c r="G13" s="108">
        <v>1218000</v>
      </c>
      <c r="H13" s="109"/>
      <c r="I13" s="106"/>
      <c r="J13" s="107"/>
      <c r="K13" s="110"/>
      <c r="L13" s="111"/>
      <c r="M13" s="112" t="s">
        <v>45</v>
      </c>
      <c r="N13" s="113"/>
      <c r="O13" s="114"/>
      <c r="P13" s="115"/>
      <c r="Q13" s="116"/>
      <c r="R13" s="195">
        <v>2324500</v>
      </c>
      <c r="S13" s="114">
        <v>8560000</v>
      </c>
      <c r="T13" s="106">
        <v>6500000</v>
      </c>
      <c r="U13" s="124">
        <v>357.61538461538458</v>
      </c>
      <c r="V13" s="117">
        <v>450256</v>
      </c>
      <c r="W13" s="114">
        <v>1300000</v>
      </c>
      <c r="X13" s="120">
        <v>1052000</v>
      </c>
      <c r="Y13" s="116">
        <v>428</v>
      </c>
      <c r="Z13" s="117"/>
      <c r="AA13" s="114"/>
      <c r="AB13" s="119"/>
      <c r="AC13" s="125"/>
      <c r="AD13" s="118"/>
      <c r="AE13" s="112" t="s">
        <v>45</v>
      </c>
      <c r="AF13" s="113"/>
      <c r="AG13" s="106"/>
      <c r="AH13" s="115"/>
      <c r="AI13" s="116"/>
      <c r="AJ13" s="117"/>
      <c r="AK13" s="114"/>
      <c r="AL13" s="115"/>
      <c r="AM13" s="116"/>
      <c r="AN13" s="117">
        <v>1100</v>
      </c>
      <c r="AO13" s="114">
        <v>3450</v>
      </c>
      <c r="AP13" s="120">
        <v>3050</v>
      </c>
      <c r="AQ13" s="116">
        <v>360.65573770491807</v>
      </c>
      <c r="AR13" s="126">
        <v>177870</v>
      </c>
      <c r="AS13" s="106">
        <v>456000</v>
      </c>
      <c r="AT13" s="115">
        <v>385000</v>
      </c>
      <c r="AU13" s="116">
        <v>462</v>
      </c>
      <c r="AV13" s="121">
        <v>2953726</v>
      </c>
      <c r="AW13" s="114">
        <v>10319450</v>
      </c>
      <c r="AX13" s="122">
        <v>7940050</v>
      </c>
    </row>
    <row r="14" spans="2:53" ht="15" customHeight="1" x14ac:dyDescent="0.25">
      <c r="B14" s="105" t="s">
        <v>46</v>
      </c>
      <c r="C14" s="106">
        <v>30</v>
      </c>
      <c r="D14" s="107">
        <v>332</v>
      </c>
      <c r="E14" s="106">
        <v>282</v>
      </c>
      <c r="F14" s="107">
        <v>50</v>
      </c>
      <c r="G14" s="108">
        <v>56400</v>
      </c>
      <c r="H14" s="109"/>
      <c r="I14" s="106"/>
      <c r="J14" s="107"/>
      <c r="K14" s="110"/>
      <c r="L14" s="111"/>
      <c r="M14" s="112" t="s">
        <v>46</v>
      </c>
      <c r="N14" s="113"/>
      <c r="O14" s="114"/>
      <c r="P14" s="115"/>
      <c r="Q14" s="116"/>
      <c r="R14" s="195">
        <v>15750</v>
      </c>
      <c r="S14" s="114">
        <v>55000</v>
      </c>
      <c r="T14" s="106">
        <v>45000</v>
      </c>
      <c r="U14" s="124">
        <v>350</v>
      </c>
      <c r="V14" s="117">
        <v>1075</v>
      </c>
      <c r="W14" s="114">
        <v>2500</v>
      </c>
      <c r="X14" s="120">
        <v>2150</v>
      </c>
      <c r="Y14" s="116">
        <v>500</v>
      </c>
      <c r="Z14" s="117">
        <v>1130</v>
      </c>
      <c r="AA14" s="114">
        <v>2500</v>
      </c>
      <c r="AB14" s="119">
        <v>2100</v>
      </c>
      <c r="AC14" s="125">
        <v>538.09523809523807</v>
      </c>
      <c r="AD14" s="118"/>
      <c r="AE14" s="112" t="s">
        <v>46</v>
      </c>
      <c r="AF14" s="113">
        <v>2530</v>
      </c>
      <c r="AG14" s="106">
        <v>7500</v>
      </c>
      <c r="AH14" s="115">
        <v>7000</v>
      </c>
      <c r="AI14" s="116">
        <v>361.42857142857144</v>
      </c>
      <c r="AJ14" s="117"/>
      <c r="AK14" s="114"/>
      <c r="AL14" s="115"/>
      <c r="AM14" s="116"/>
      <c r="AN14" s="117"/>
      <c r="AO14" s="114"/>
      <c r="AP14" s="120"/>
      <c r="AQ14" s="116"/>
      <c r="AR14" s="126">
        <v>5720</v>
      </c>
      <c r="AS14" s="106">
        <v>16250</v>
      </c>
      <c r="AT14" s="115">
        <v>14300</v>
      </c>
      <c r="AU14" s="116">
        <v>400</v>
      </c>
      <c r="AV14" s="121">
        <v>26205</v>
      </c>
      <c r="AW14" s="114">
        <v>83750</v>
      </c>
      <c r="AX14" s="122">
        <v>70550</v>
      </c>
    </row>
    <row r="15" spans="2:53" ht="15" customHeight="1" x14ac:dyDescent="0.25">
      <c r="B15" s="105" t="s">
        <v>47</v>
      </c>
      <c r="C15" s="106">
        <v>24</v>
      </c>
      <c r="D15" s="107">
        <v>151</v>
      </c>
      <c r="E15" s="106">
        <v>51</v>
      </c>
      <c r="F15" s="107">
        <v>100</v>
      </c>
      <c r="G15" s="108">
        <v>124000</v>
      </c>
      <c r="H15" s="109"/>
      <c r="I15" s="106"/>
      <c r="J15" s="107"/>
      <c r="K15" s="110"/>
      <c r="L15" s="111"/>
      <c r="M15" s="112" t="s">
        <v>47</v>
      </c>
      <c r="N15" s="113"/>
      <c r="O15" s="114"/>
      <c r="P15" s="115"/>
      <c r="Q15" s="116"/>
      <c r="R15" s="123">
        <v>261048</v>
      </c>
      <c r="S15" s="114">
        <v>850000</v>
      </c>
      <c r="T15" s="106">
        <v>715200</v>
      </c>
      <c r="U15" s="116">
        <v>365</v>
      </c>
      <c r="V15" s="117">
        <v>17842</v>
      </c>
      <c r="W15" s="114">
        <v>24500</v>
      </c>
      <c r="X15" s="106">
        <v>22000</v>
      </c>
      <c r="Y15" s="116">
        <v>811</v>
      </c>
      <c r="Z15" s="117">
        <v>65</v>
      </c>
      <c r="AA15" s="114">
        <v>100</v>
      </c>
      <c r="AB15" s="106">
        <v>65</v>
      </c>
      <c r="AC15" s="125">
        <v>1000</v>
      </c>
      <c r="AD15" s="118"/>
      <c r="AE15" s="112" t="s">
        <v>47</v>
      </c>
      <c r="AF15" s="113">
        <v>0</v>
      </c>
      <c r="AG15" s="106">
        <v>0</v>
      </c>
      <c r="AH15" s="115">
        <v>0</v>
      </c>
      <c r="AI15" s="116"/>
      <c r="AJ15" s="117"/>
      <c r="AK15" s="114"/>
      <c r="AL15" s="115"/>
      <c r="AM15" s="116"/>
      <c r="AN15" s="117"/>
      <c r="AO15" s="114"/>
      <c r="AP15" s="120"/>
      <c r="AQ15" s="116"/>
      <c r="AR15" s="126">
        <v>3380</v>
      </c>
      <c r="AS15" s="106">
        <v>6500</v>
      </c>
      <c r="AT15" s="115">
        <v>5200</v>
      </c>
      <c r="AU15" s="116">
        <v>650</v>
      </c>
      <c r="AV15" s="121">
        <v>282335</v>
      </c>
      <c r="AW15" s="114">
        <v>881100</v>
      </c>
      <c r="AX15" s="122">
        <v>742465</v>
      </c>
    </row>
    <row r="16" spans="2:53" ht="15" customHeight="1" x14ac:dyDescent="0.25">
      <c r="B16" s="105" t="s">
        <v>48</v>
      </c>
      <c r="C16" s="106">
        <v>41</v>
      </c>
      <c r="D16" s="107">
        <v>771</v>
      </c>
      <c r="E16" s="106">
        <v>734</v>
      </c>
      <c r="F16" s="107">
        <v>37</v>
      </c>
      <c r="G16" s="108">
        <v>207966</v>
      </c>
      <c r="H16" s="109">
        <v>42</v>
      </c>
      <c r="I16" s="106">
        <v>456</v>
      </c>
      <c r="J16" s="107"/>
      <c r="K16" s="110">
        <v>91200</v>
      </c>
      <c r="L16" s="111"/>
      <c r="M16" s="112" t="s">
        <v>48</v>
      </c>
      <c r="N16" s="113">
        <v>15440000</v>
      </c>
      <c r="O16" s="114">
        <v>75000000</v>
      </c>
      <c r="P16" s="115">
        <v>45000000</v>
      </c>
      <c r="Q16" s="116">
        <v>343.11111111111109</v>
      </c>
      <c r="R16" s="196">
        <v>250000</v>
      </c>
      <c r="S16" s="128">
        <v>785000</v>
      </c>
      <c r="T16" s="106">
        <v>702000</v>
      </c>
      <c r="U16" s="129">
        <v>356.12535612535612</v>
      </c>
      <c r="V16" s="117">
        <v>5325</v>
      </c>
      <c r="W16" s="114">
        <v>7500</v>
      </c>
      <c r="X16" s="106">
        <v>7100</v>
      </c>
      <c r="Y16" s="116">
        <v>750</v>
      </c>
      <c r="Z16" s="117">
        <v>78</v>
      </c>
      <c r="AA16" s="114">
        <v>150</v>
      </c>
      <c r="AB16" s="106">
        <v>120</v>
      </c>
      <c r="AC16" s="125">
        <v>650</v>
      </c>
      <c r="AD16" s="118"/>
      <c r="AE16" s="112" t="s">
        <v>48</v>
      </c>
      <c r="AF16" s="113">
        <v>0</v>
      </c>
      <c r="AG16" s="106">
        <v>0</v>
      </c>
      <c r="AH16" s="115">
        <v>0</v>
      </c>
      <c r="AI16" s="116"/>
      <c r="AJ16" s="117"/>
      <c r="AK16" s="114"/>
      <c r="AL16" s="115"/>
      <c r="AM16" s="116"/>
      <c r="AN16" s="117"/>
      <c r="AO16" s="114"/>
      <c r="AP16" s="119"/>
      <c r="AQ16" s="116" t="s">
        <v>44</v>
      </c>
      <c r="AR16" s="126">
        <v>650</v>
      </c>
      <c r="AS16" s="106">
        <v>1250</v>
      </c>
      <c r="AT16" s="115">
        <v>1000</v>
      </c>
      <c r="AU16" s="116">
        <v>650</v>
      </c>
      <c r="AV16" s="121">
        <v>15696053</v>
      </c>
      <c r="AW16" s="114">
        <v>75793900</v>
      </c>
      <c r="AX16" s="122">
        <v>45710220</v>
      </c>
    </row>
    <row r="17" spans="2:50" ht="15" customHeight="1" x14ac:dyDescent="0.25">
      <c r="B17" s="105" t="s">
        <v>49</v>
      </c>
      <c r="C17" s="106">
        <v>2</v>
      </c>
      <c r="D17" s="107">
        <v>18</v>
      </c>
      <c r="E17" s="106">
        <v>18</v>
      </c>
      <c r="F17" s="107">
        <v>0</v>
      </c>
      <c r="G17" s="108">
        <v>32500</v>
      </c>
      <c r="H17" s="109"/>
      <c r="I17" s="106"/>
      <c r="J17" s="107"/>
      <c r="K17" s="110"/>
      <c r="L17" s="111"/>
      <c r="M17" s="112" t="s">
        <v>49</v>
      </c>
      <c r="N17" s="113"/>
      <c r="O17" s="114"/>
      <c r="P17" s="115"/>
      <c r="Q17" s="116"/>
      <c r="R17" s="195">
        <v>9800</v>
      </c>
      <c r="S17" s="114">
        <v>34000</v>
      </c>
      <c r="T17" s="106">
        <v>28000</v>
      </c>
      <c r="U17" s="124">
        <v>350</v>
      </c>
      <c r="V17" s="117">
        <v>4525</v>
      </c>
      <c r="W17" s="114">
        <v>10500</v>
      </c>
      <c r="X17" s="120">
        <v>9050</v>
      </c>
      <c r="Y17" s="116">
        <v>500</v>
      </c>
      <c r="Z17" s="126"/>
      <c r="AA17" s="106"/>
      <c r="AB17" s="115"/>
      <c r="AC17" s="125"/>
      <c r="AD17" s="118"/>
      <c r="AE17" s="112" t="s">
        <v>49</v>
      </c>
      <c r="AF17" s="113">
        <v>0</v>
      </c>
      <c r="AG17" s="106">
        <v>0</v>
      </c>
      <c r="AH17" s="115">
        <v>0</v>
      </c>
      <c r="AI17" s="116"/>
      <c r="AJ17" s="117"/>
      <c r="AK17" s="114"/>
      <c r="AL17" s="115"/>
      <c r="AM17" s="116"/>
      <c r="AN17" s="117"/>
      <c r="AO17" s="114"/>
      <c r="AP17" s="120"/>
      <c r="AQ17" s="116"/>
      <c r="AR17" s="126"/>
      <c r="AS17" s="106"/>
      <c r="AT17" s="115"/>
      <c r="AU17" s="116"/>
      <c r="AV17" s="121">
        <v>14325</v>
      </c>
      <c r="AW17" s="114">
        <v>44500</v>
      </c>
      <c r="AX17" s="122">
        <v>37050</v>
      </c>
    </row>
    <row r="18" spans="2:50" ht="15" customHeight="1" x14ac:dyDescent="0.25">
      <c r="B18" s="105" t="s">
        <v>50</v>
      </c>
      <c r="C18" s="106">
        <v>5</v>
      </c>
      <c r="D18" s="107">
        <v>137</v>
      </c>
      <c r="E18" s="106">
        <v>100</v>
      </c>
      <c r="F18" s="107">
        <v>37</v>
      </c>
      <c r="G18" s="108">
        <v>206000</v>
      </c>
      <c r="H18" s="109">
        <v>5</v>
      </c>
      <c r="I18" s="106">
        <v>52</v>
      </c>
      <c r="J18" s="107"/>
      <c r="K18" s="110">
        <v>12600</v>
      </c>
      <c r="L18" s="111"/>
      <c r="M18" s="112" t="s">
        <v>50</v>
      </c>
      <c r="N18" s="113">
        <v>3188000</v>
      </c>
      <c r="O18" s="114">
        <v>15600000</v>
      </c>
      <c r="P18" s="115">
        <v>9360000</v>
      </c>
      <c r="Q18" s="116">
        <v>340.59829059829059</v>
      </c>
      <c r="R18" s="196">
        <v>3500</v>
      </c>
      <c r="S18" s="128">
        <v>12500</v>
      </c>
      <c r="T18" s="106">
        <v>10000</v>
      </c>
      <c r="U18" s="124">
        <v>350</v>
      </c>
      <c r="V18" s="117">
        <v>10125</v>
      </c>
      <c r="W18" s="114">
        <v>15600</v>
      </c>
      <c r="X18" s="120">
        <v>13500</v>
      </c>
      <c r="Y18" s="116">
        <v>782.01368523949168</v>
      </c>
      <c r="Z18" s="126">
        <v>0</v>
      </c>
      <c r="AA18" s="106"/>
      <c r="AB18" s="115"/>
      <c r="AC18" s="125" t="s">
        <v>44</v>
      </c>
      <c r="AD18" s="118"/>
      <c r="AE18" s="112" t="s">
        <v>50</v>
      </c>
      <c r="AF18" s="113">
        <v>0</v>
      </c>
      <c r="AG18" s="106">
        <v>0</v>
      </c>
      <c r="AH18" s="115">
        <v>0</v>
      </c>
      <c r="AI18" s="116"/>
      <c r="AJ18" s="117"/>
      <c r="AK18" s="114"/>
      <c r="AL18" s="115"/>
      <c r="AM18" s="116"/>
      <c r="AN18" s="117"/>
      <c r="AO18" s="114"/>
      <c r="AP18" s="120"/>
      <c r="AQ18" s="116"/>
      <c r="AR18" s="126"/>
      <c r="AS18" s="106"/>
      <c r="AT18" s="115"/>
      <c r="AU18" s="116"/>
      <c r="AV18" s="121">
        <v>3201625</v>
      </c>
      <c r="AW18" s="114">
        <v>15628100</v>
      </c>
      <c r="AX18" s="122">
        <v>9383500</v>
      </c>
    </row>
    <row r="19" spans="2:50" ht="15" customHeight="1" x14ac:dyDescent="0.25">
      <c r="B19" s="105" t="s">
        <v>51</v>
      </c>
      <c r="C19" s="106">
        <v>8</v>
      </c>
      <c r="D19" s="107">
        <v>29</v>
      </c>
      <c r="E19" s="106">
        <v>29</v>
      </c>
      <c r="F19" s="107">
        <v>0</v>
      </c>
      <c r="G19" s="108">
        <v>3100</v>
      </c>
      <c r="H19" s="109"/>
      <c r="I19" s="106"/>
      <c r="J19" s="107"/>
      <c r="K19" s="110"/>
      <c r="L19" s="111"/>
      <c r="M19" s="112" t="s">
        <v>51</v>
      </c>
      <c r="N19" s="113"/>
      <c r="O19" s="114"/>
      <c r="P19" s="115"/>
      <c r="Q19" s="116"/>
      <c r="R19" s="195">
        <v>8000</v>
      </c>
      <c r="S19" s="114">
        <v>27000</v>
      </c>
      <c r="T19" s="106">
        <v>25000</v>
      </c>
      <c r="U19" s="124">
        <v>320</v>
      </c>
      <c r="V19" s="117">
        <v>2500</v>
      </c>
      <c r="W19" s="114">
        <v>7500</v>
      </c>
      <c r="X19" s="120">
        <v>6000</v>
      </c>
      <c r="Y19" s="116">
        <v>416.66666666666669</v>
      </c>
      <c r="Z19" s="126"/>
      <c r="AA19" s="106"/>
      <c r="AB19" s="115"/>
      <c r="AC19" s="125"/>
      <c r="AD19" s="118"/>
      <c r="AE19" s="112" t="s">
        <v>51</v>
      </c>
      <c r="AF19" s="113">
        <v>2400</v>
      </c>
      <c r="AG19" s="106">
        <v>5200</v>
      </c>
      <c r="AH19" s="115">
        <v>4800</v>
      </c>
      <c r="AI19" s="116">
        <v>500</v>
      </c>
      <c r="AJ19" s="117"/>
      <c r="AK19" s="114"/>
      <c r="AL19" s="115"/>
      <c r="AM19" s="116"/>
      <c r="AN19" s="117"/>
      <c r="AO19" s="114"/>
      <c r="AP19" s="120"/>
      <c r="AQ19" s="116"/>
      <c r="AR19" s="126">
        <v>215</v>
      </c>
      <c r="AS19" s="106">
        <v>500</v>
      </c>
      <c r="AT19" s="115">
        <v>450</v>
      </c>
      <c r="AU19" s="116">
        <v>477.77777777777783</v>
      </c>
      <c r="AV19" s="121">
        <v>13115</v>
      </c>
      <c r="AW19" s="114">
        <v>40200</v>
      </c>
      <c r="AX19" s="122">
        <v>36250</v>
      </c>
    </row>
    <row r="20" spans="2:50" ht="15" customHeight="1" x14ac:dyDescent="0.25">
      <c r="B20" s="105" t="s">
        <v>52</v>
      </c>
      <c r="C20" s="106">
        <v>27</v>
      </c>
      <c r="D20" s="107">
        <v>131</v>
      </c>
      <c r="E20" s="106">
        <v>121</v>
      </c>
      <c r="F20" s="107">
        <v>10</v>
      </c>
      <c r="G20" s="108">
        <v>222000</v>
      </c>
      <c r="H20" s="109"/>
      <c r="I20" s="106"/>
      <c r="J20" s="107"/>
      <c r="K20" s="110"/>
      <c r="L20" s="111"/>
      <c r="M20" s="112" t="s">
        <v>53</v>
      </c>
      <c r="N20" s="113"/>
      <c r="O20" s="114"/>
      <c r="P20" s="115"/>
      <c r="Q20" s="116"/>
      <c r="R20" s="195">
        <v>250250</v>
      </c>
      <c r="S20" s="114">
        <v>795000</v>
      </c>
      <c r="T20" s="106">
        <v>735000</v>
      </c>
      <c r="U20" s="124">
        <v>340.47619047619048</v>
      </c>
      <c r="V20" s="117">
        <v>35000</v>
      </c>
      <c r="W20" s="114">
        <v>70000</v>
      </c>
      <c r="X20" s="120">
        <v>65000</v>
      </c>
      <c r="Y20" s="116">
        <v>538.46153846153845</v>
      </c>
      <c r="Z20" s="126"/>
      <c r="AA20" s="106"/>
      <c r="AB20" s="115"/>
      <c r="AC20" s="125"/>
      <c r="AD20" s="118"/>
      <c r="AE20" s="112" t="s">
        <v>54</v>
      </c>
      <c r="AF20" s="113">
        <v>0</v>
      </c>
      <c r="AG20" s="106">
        <v>0</v>
      </c>
      <c r="AH20" s="115">
        <v>0</v>
      </c>
      <c r="AI20" s="116"/>
      <c r="AJ20" s="117"/>
      <c r="AK20" s="114"/>
      <c r="AL20" s="115"/>
      <c r="AM20" s="116"/>
      <c r="AN20" s="117">
        <v>2500</v>
      </c>
      <c r="AO20" s="114">
        <v>7500</v>
      </c>
      <c r="AP20" s="119">
        <v>6850</v>
      </c>
      <c r="AQ20" s="116">
        <v>364.96350364963502</v>
      </c>
      <c r="AR20" s="117">
        <v>650</v>
      </c>
      <c r="AS20" s="114">
        <v>1300</v>
      </c>
      <c r="AT20" s="119">
        <v>1196</v>
      </c>
      <c r="AU20" s="116">
        <v>543.47826086956513</v>
      </c>
      <c r="AV20" s="121">
        <v>288400</v>
      </c>
      <c r="AW20" s="114">
        <v>873800</v>
      </c>
      <c r="AX20" s="122">
        <v>808046</v>
      </c>
    </row>
    <row r="21" spans="2:50" ht="15" customHeight="1" x14ac:dyDescent="0.25">
      <c r="B21" s="105" t="s">
        <v>55</v>
      </c>
      <c r="C21" s="106">
        <v>44</v>
      </c>
      <c r="D21" s="107">
        <v>265</v>
      </c>
      <c r="E21" s="106">
        <v>255</v>
      </c>
      <c r="F21" s="107">
        <v>10</v>
      </c>
      <c r="G21" s="108">
        <v>304000</v>
      </c>
      <c r="H21" s="109"/>
      <c r="I21" s="106"/>
      <c r="J21" s="107"/>
      <c r="K21" s="110"/>
      <c r="L21" s="111"/>
      <c r="M21" s="112" t="s">
        <v>55</v>
      </c>
      <c r="N21" s="113"/>
      <c r="O21" s="114"/>
      <c r="P21" s="115"/>
      <c r="Q21" s="116"/>
      <c r="R21" s="195">
        <v>198500</v>
      </c>
      <c r="S21" s="114">
        <v>620000</v>
      </c>
      <c r="T21" s="106">
        <v>545000</v>
      </c>
      <c r="U21" s="124">
        <v>364.22018348623851</v>
      </c>
      <c r="V21" s="117">
        <v>12500</v>
      </c>
      <c r="W21" s="114">
        <v>28500</v>
      </c>
      <c r="X21" s="120">
        <v>20000</v>
      </c>
      <c r="Y21" s="116">
        <v>625</v>
      </c>
      <c r="Z21" s="126">
        <v>325</v>
      </c>
      <c r="AA21" s="106">
        <v>600</v>
      </c>
      <c r="AB21" s="115">
        <v>500</v>
      </c>
      <c r="AC21" s="125">
        <v>650</v>
      </c>
      <c r="AD21" s="118"/>
      <c r="AE21" s="112" t="s">
        <v>55</v>
      </c>
      <c r="AF21" s="113">
        <v>0</v>
      </c>
      <c r="AG21" s="106">
        <v>0</v>
      </c>
      <c r="AH21" s="115">
        <v>0</v>
      </c>
      <c r="AI21" s="116"/>
      <c r="AJ21" s="117"/>
      <c r="AK21" s="114"/>
      <c r="AL21" s="115"/>
      <c r="AM21" s="116"/>
      <c r="AN21" s="117">
        <v>3050</v>
      </c>
      <c r="AO21" s="114">
        <v>10000</v>
      </c>
      <c r="AP21" s="119">
        <v>9200</v>
      </c>
      <c r="AQ21" s="116">
        <v>331.52173913043475</v>
      </c>
      <c r="AR21" s="117">
        <v>3800</v>
      </c>
      <c r="AS21" s="114">
        <v>10000</v>
      </c>
      <c r="AT21" s="119">
        <v>9200</v>
      </c>
      <c r="AU21" s="116">
        <v>413.04347826086956</v>
      </c>
      <c r="AV21" s="121">
        <v>218175</v>
      </c>
      <c r="AW21" s="114">
        <v>669100</v>
      </c>
      <c r="AX21" s="122">
        <v>583900</v>
      </c>
    </row>
    <row r="22" spans="2:50" ht="15" customHeight="1" x14ac:dyDescent="0.25">
      <c r="B22" s="105" t="s">
        <v>56</v>
      </c>
      <c r="C22" s="106">
        <v>5</v>
      </c>
      <c r="D22" s="107">
        <v>24</v>
      </c>
      <c r="E22" s="106">
        <v>24</v>
      </c>
      <c r="F22" s="107">
        <v>0</v>
      </c>
      <c r="G22" s="108">
        <v>1980</v>
      </c>
      <c r="H22" s="109"/>
      <c r="I22" s="106"/>
      <c r="J22" s="107"/>
      <c r="K22" s="110"/>
      <c r="L22" s="111"/>
      <c r="M22" s="112" t="s">
        <v>56</v>
      </c>
      <c r="N22" s="113"/>
      <c r="O22" s="114"/>
      <c r="P22" s="115"/>
      <c r="Q22" s="116"/>
      <c r="R22" s="113">
        <v>1650</v>
      </c>
      <c r="S22" s="114">
        <v>5200</v>
      </c>
      <c r="T22" s="106">
        <v>4800</v>
      </c>
      <c r="U22" s="124">
        <v>343.75</v>
      </c>
      <c r="V22" s="117">
        <v>0</v>
      </c>
      <c r="W22" s="114">
        <v>0</v>
      </c>
      <c r="X22" s="120">
        <v>0</v>
      </c>
      <c r="Y22" s="116"/>
      <c r="Z22" s="126"/>
      <c r="AA22" s="106"/>
      <c r="AB22" s="115"/>
      <c r="AC22" s="125"/>
      <c r="AD22" s="118"/>
      <c r="AE22" s="112" t="s">
        <v>56</v>
      </c>
      <c r="AF22" s="113">
        <v>7850</v>
      </c>
      <c r="AG22" s="106">
        <v>15200</v>
      </c>
      <c r="AH22" s="115">
        <v>13500</v>
      </c>
      <c r="AI22" s="116">
        <v>581.48148148148152</v>
      </c>
      <c r="AJ22" s="117"/>
      <c r="AK22" s="114"/>
      <c r="AL22" s="115"/>
      <c r="AM22" s="116"/>
      <c r="AN22" s="117"/>
      <c r="AO22" s="114"/>
      <c r="AP22" s="120"/>
      <c r="AQ22" s="116"/>
      <c r="AR22" s="126"/>
      <c r="AS22" s="106"/>
      <c r="AT22" s="115"/>
      <c r="AU22" s="116"/>
      <c r="AV22" s="121">
        <v>9500</v>
      </c>
      <c r="AW22" s="114">
        <v>20400</v>
      </c>
      <c r="AX22" s="122">
        <v>18300</v>
      </c>
    </row>
    <row r="23" spans="2:50" ht="15" customHeight="1" x14ac:dyDescent="0.25">
      <c r="B23" s="105" t="s">
        <v>57</v>
      </c>
      <c r="C23" s="106">
        <v>15</v>
      </c>
      <c r="D23" s="107">
        <v>46</v>
      </c>
      <c r="E23" s="106">
        <v>16</v>
      </c>
      <c r="F23" s="107">
        <v>30</v>
      </c>
      <c r="G23" s="108">
        <v>6612</v>
      </c>
      <c r="H23" s="109"/>
      <c r="I23" s="106"/>
      <c r="J23" s="107"/>
      <c r="K23" s="110"/>
      <c r="L23" s="111"/>
      <c r="M23" s="112" t="s">
        <v>57</v>
      </c>
      <c r="N23" s="113"/>
      <c r="O23" s="114"/>
      <c r="P23" s="115"/>
      <c r="Q23" s="116"/>
      <c r="R23" s="113">
        <v>6500</v>
      </c>
      <c r="S23" s="114">
        <v>22500</v>
      </c>
      <c r="T23" s="106">
        <v>19574.127906976744</v>
      </c>
      <c r="U23" s="124">
        <v>332.07098834187269</v>
      </c>
      <c r="V23" s="117">
        <v>2856</v>
      </c>
      <c r="W23" s="114">
        <v>6250</v>
      </c>
      <c r="X23" s="120">
        <v>3050</v>
      </c>
      <c r="Y23" s="116">
        <v>936.39344262295072</v>
      </c>
      <c r="Z23" s="126"/>
      <c r="AA23" s="106"/>
      <c r="AB23" s="115"/>
      <c r="AC23" s="125"/>
      <c r="AD23" s="118"/>
      <c r="AE23" s="112" t="s">
        <v>57</v>
      </c>
      <c r="AF23" s="113">
        <v>0</v>
      </c>
      <c r="AG23" s="106">
        <v>0</v>
      </c>
      <c r="AH23" s="115">
        <v>0</v>
      </c>
      <c r="AI23" s="116"/>
      <c r="AJ23" s="117"/>
      <c r="AK23" s="114"/>
      <c r="AL23" s="115"/>
      <c r="AM23" s="116"/>
      <c r="AN23" s="117">
        <v>1500</v>
      </c>
      <c r="AO23" s="114">
        <v>4650</v>
      </c>
      <c r="AP23" s="120">
        <v>4000</v>
      </c>
      <c r="AQ23" s="116">
        <v>375</v>
      </c>
      <c r="AR23" s="126">
        <v>600</v>
      </c>
      <c r="AS23" s="106">
        <v>1300</v>
      </c>
      <c r="AT23" s="115">
        <v>1254</v>
      </c>
      <c r="AU23" s="116">
        <v>478.46889952153111</v>
      </c>
      <c r="AV23" s="121">
        <v>11456</v>
      </c>
      <c r="AW23" s="114">
        <v>34700</v>
      </c>
      <c r="AX23" s="122">
        <v>27878.127906976744</v>
      </c>
    </row>
    <row r="24" spans="2:50" ht="15" customHeight="1" x14ac:dyDescent="0.25">
      <c r="B24" s="105" t="s">
        <v>58</v>
      </c>
      <c r="C24" s="106">
        <v>3</v>
      </c>
      <c r="D24" s="107">
        <v>13</v>
      </c>
      <c r="E24" s="106">
        <v>13</v>
      </c>
      <c r="F24" s="107">
        <v>0</v>
      </c>
      <c r="G24" s="108">
        <v>1950</v>
      </c>
      <c r="H24" s="109"/>
      <c r="I24" s="106"/>
      <c r="J24" s="107"/>
      <c r="K24" s="110"/>
      <c r="L24" s="111"/>
      <c r="M24" s="112" t="s">
        <v>58</v>
      </c>
      <c r="N24" s="113"/>
      <c r="O24" s="114"/>
      <c r="P24" s="115"/>
      <c r="Q24" s="116"/>
      <c r="R24" s="113">
        <v>1000</v>
      </c>
      <c r="S24" s="114">
        <v>3000</v>
      </c>
      <c r="T24" s="106">
        <v>2500</v>
      </c>
      <c r="U24" s="124">
        <v>400</v>
      </c>
      <c r="V24" s="117">
        <v>1000</v>
      </c>
      <c r="W24" s="114">
        <v>2200</v>
      </c>
      <c r="X24" s="120">
        <v>2000</v>
      </c>
      <c r="Y24" s="116">
        <v>500</v>
      </c>
      <c r="Z24" s="117"/>
      <c r="AA24" s="114"/>
      <c r="AB24" s="119"/>
      <c r="AC24" s="125"/>
      <c r="AD24" s="118"/>
      <c r="AE24" s="112" t="s">
        <v>58</v>
      </c>
      <c r="AF24" s="113">
        <v>3820</v>
      </c>
      <c r="AG24" s="106">
        <v>8150</v>
      </c>
      <c r="AH24" s="115">
        <v>7450</v>
      </c>
      <c r="AI24" s="116">
        <v>512.75167785234896</v>
      </c>
      <c r="AJ24" s="117"/>
      <c r="AK24" s="114"/>
      <c r="AL24" s="115"/>
      <c r="AM24" s="116"/>
      <c r="AN24" s="117"/>
      <c r="AO24" s="114"/>
      <c r="AP24" s="120"/>
      <c r="AQ24" s="116"/>
      <c r="AR24" s="126">
        <v>1250</v>
      </c>
      <c r="AS24" s="106">
        <v>1800</v>
      </c>
      <c r="AT24" s="115">
        <v>2500</v>
      </c>
      <c r="AU24" s="116">
        <v>500</v>
      </c>
      <c r="AV24" s="121">
        <v>7070</v>
      </c>
      <c r="AW24" s="114">
        <v>15150</v>
      </c>
      <c r="AX24" s="122">
        <v>14450</v>
      </c>
    </row>
    <row r="25" spans="2:50" ht="15" customHeight="1" x14ac:dyDescent="0.25">
      <c r="B25" s="105" t="s">
        <v>59</v>
      </c>
      <c r="C25" s="106">
        <v>6</v>
      </c>
      <c r="D25" s="107">
        <v>25</v>
      </c>
      <c r="E25" s="106">
        <v>20</v>
      </c>
      <c r="F25" s="107">
        <v>5</v>
      </c>
      <c r="G25" s="108">
        <v>20612</v>
      </c>
      <c r="H25" s="109"/>
      <c r="I25" s="106"/>
      <c r="J25" s="107"/>
      <c r="K25" s="110"/>
      <c r="L25" s="111"/>
      <c r="M25" s="112" t="s">
        <v>59</v>
      </c>
      <c r="N25" s="113"/>
      <c r="O25" s="114"/>
      <c r="P25" s="115"/>
      <c r="Q25" s="116"/>
      <c r="R25" s="113">
        <v>5465</v>
      </c>
      <c r="S25" s="114">
        <v>24300</v>
      </c>
      <c r="T25" s="106">
        <v>18424.739916550767</v>
      </c>
      <c r="U25" s="124">
        <v>296.61205665599886</v>
      </c>
      <c r="V25" s="117">
        <v>9539</v>
      </c>
      <c r="W25" s="114">
        <v>20620</v>
      </c>
      <c r="X25" s="120">
        <v>18135</v>
      </c>
      <c r="Y25" s="116">
        <v>525.99944858009371</v>
      </c>
      <c r="Z25" s="117"/>
      <c r="AA25" s="114"/>
      <c r="AB25" s="119"/>
      <c r="AC25" s="125"/>
      <c r="AD25" s="118"/>
      <c r="AE25" s="112" t="s">
        <v>59</v>
      </c>
      <c r="AF25" s="113"/>
      <c r="AG25" s="106"/>
      <c r="AH25" s="115"/>
      <c r="AI25" s="116"/>
      <c r="AJ25" s="117"/>
      <c r="AK25" s="114"/>
      <c r="AL25" s="115"/>
      <c r="AM25" s="116"/>
      <c r="AN25" s="117"/>
      <c r="AO25" s="114"/>
      <c r="AP25" s="120"/>
      <c r="AQ25" s="116"/>
      <c r="AR25" s="126"/>
      <c r="AS25" s="106"/>
      <c r="AT25" s="115"/>
      <c r="AU25" s="116"/>
      <c r="AV25" s="121">
        <v>15004</v>
      </c>
      <c r="AW25" s="114">
        <v>44920</v>
      </c>
      <c r="AX25" s="122">
        <v>36559.739916550767</v>
      </c>
    </row>
    <row r="26" spans="2:50" ht="15" customHeight="1" x14ac:dyDescent="0.25">
      <c r="B26" s="105" t="s">
        <v>60</v>
      </c>
      <c r="C26" s="106">
        <v>41</v>
      </c>
      <c r="D26" s="107">
        <v>37</v>
      </c>
      <c r="E26" s="106">
        <v>35</v>
      </c>
      <c r="F26" s="107">
        <v>2</v>
      </c>
      <c r="G26" s="108">
        <v>40000</v>
      </c>
      <c r="H26" s="109">
        <v>31</v>
      </c>
      <c r="I26" s="106">
        <v>325</v>
      </c>
      <c r="J26" s="107"/>
      <c r="K26" s="110">
        <v>63000</v>
      </c>
      <c r="L26" s="111"/>
      <c r="M26" s="112" t="s">
        <v>61</v>
      </c>
      <c r="N26" s="113">
        <v>11601000</v>
      </c>
      <c r="O26" s="114">
        <v>55200000</v>
      </c>
      <c r="P26" s="115">
        <v>33120000</v>
      </c>
      <c r="Q26" s="116">
        <v>350.27173913043481</v>
      </c>
      <c r="R26" s="130"/>
      <c r="S26" s="128"/>
      <c r="T26" s="128">
        <v>0</v>
      </c>
      <c r="U26" s="131"/>
      <c r="V26" s="117"/>
      <c r="W26" s="114"/>
      <c r="X26" s="120">
        <v>0</v>
      </c>
      <c r="Y26" s="116"/>
      <c r="Z26" s="117"/>
      <c r="AA26" s="114"/>
      <c r="AB26" s="119"/>
      <c r="AC26" s="125"/>
      <c r="AD26" s="118"/>
      <c r="AE26" s="112" t="s">
        <v>61</v>
      </c>
      <c r="AF26" s="113"/>
      <c r="AG26" s="106"/>
      <c r="AH26" s="115"/>
      <c r="AI26" s="116"/>
      <c r="AJ26" s="117"/>
      <c r="AK26" s="114"/>
      <c r="AL26" s="115"/>
      <c r="AM26" s="116"/>
      <c r="AN26" s="117"/>
      <c r="AO26" s="114"/>
      <c r="AP26" s="120"/>
      <c r="AQ26" s="116"/>
      <c r="AR26" s="117"/>
      <c r="AS26" s="114"/>
      <c r="AT26" s="119"/>
      <c r="AU26" s="116"/>
      <c r="AV26" s="121">
        <v>11601000</v>
      </c>
      <c r="AW26" s="114">
        <v>55200000</v>
      </c>
      <c r="AX26" s="122">
        <v>33120000</v>
      </c>
    </row>
    <row r="27" spans="2:50" ht="15" customHeight="1" x14ac:dyDescent="0.25">
      <c r="B27" s="132" t="s">
        <v>62</v>
      </c>
      <c r="C27" s="133">
        <v>107</v>
      </c>
      <c r="D27" s="134">
        <v>258</v>
      </c>
      <c r="E27" s="133">
        <v>189</v>
      </c>
      <c r="F27" s="134">
        <v>69</v>
      </c>
      <c r="G27" s="135">
        <v>97883</v>
      </c>
      <c r="H27" s="136">
        <v>0</v>
      </c>
      <c r="I27" s="134">
        <v>0</v>
      </c>
      <c r="J27" s="134">
        <v>0</v>
      </c>
      <c r="K27" s="137">
        <v>0</v>
      </c>
      <c r="L27" s="138"/>
      <c r="M27" s="139" t="s">
        <v>62</v>
      </c>
      <c r="N27" s="136">
        <v>0</v>
      </c>
      <c r="O27" s="133">
        <v>0</v>
      </c>
      <c r="P27" s="140">
        <v>0</v>
      </c>
      <c r="Q27" s="141"/>
      <c r="R27" s="136">
        <v>87634</v>
      </c>
      <c r="S27" s="133">
        <v>263000</v>
      </c>
      <c r="T27" s="133">
        <v>234200</v>
      </c>
      <c r="U27" s="142"/>
      <c r="V27" s="143">
        <v>13780</v>
      </c>
      <c r="W27" s="133">
        <v>31500</v>
      </c>
      <c r="X27" s="140">
        <v>29023.5</v>
      </c>
      <c r="Y27" s="141"/>
      <c r="Z27" s="143">
        <v>4945</v>
      </c>
      <c r="AA27" s="133">
        <v>9200</v>
      </c>
      <c r="AB27" s="140">
        <v>8510</v>
      </c>
      <c r="AC27" s="144"/>
      <c r="AD27" s="145"/>
      <c r="AE27" s="139" t="s">
        <v>62</v>
      </c>
      <c r="AF27" s="136">
        <v>7760</v>
      </c>
      <c r="AG27" s="133">
        <v>18500</v>
      </c>
      <c r="AH27" s="140">
        <v>15750</v>
      </c>
      <c r="AI27" s="141"/>
      <c r="AJ27" s="143">
        <v>6650</v>
      </c>
      <c r="AK27" s="133">
        <v>19000</v>
      </c>
      <c r="AL27" s="140">
        <v>15800</v>
      </c>
      <c r="AM27" s="141"/>
      <c r="AN27" s="143">
        <v>290</v>
      </c>
      <c r="AO27" s="133">
        <v>1350</v>
      </c>
      <c r="AP27" s="140">
        <v>930</v>
      </c>
      <c r="AQ27" s="141"/>
      <c r="AR27" s="143">
        <v>6038</v>
      </c>
      <c r="AS27" s="133">
        <v>13900</v>
      </c>
      <c r="AT27" s="140">
        <v>12640</v>
      </c>
      <c r="AU27" s="141"/>
      <c r="AV27" s="146">
        <v>127097</v>
      </c>
      <c r="AW27" s="133">
        <v>356450</v>
      </c>
      <c r="AX27" s="147">
        <v>316853.5</v>
      </c>
    </row>
    <row r="28" spans="2:50" ht="15" customHeight="1" x14ac:dyDescent="0.25">
      <c r="B28" s="105" t="s">
        <v>63</v>
      </c>
      <c r="C28" s="106">
        <v>26</v>
      </c>
      <c r="D28" s="107">
        <v>86</v>
      </c>
      <c r="E28" s="106">
        <v>44</v>
      </c>
      <c r="F28" s="107">
        <v>42</v>
      </c>
      <c r="G28" s="108">
        <v>14014</v>
      </c>
      <c r="H28" s="109"/>
      <c r="I28" s="106"/>
      <c r="J28" s="107"/>
      <c r="K28" s="110"/>
      <c r="L28" s="111"/>
      <c r="M28" s="112" t="s">
        <v>63</v>
      </c>
      <c r="N28" s="113"/>
      <c r="O28" s="114"/>
      <c r="P28" s="115"/>
      <c r="Q28" s="116"/>
      <c r="R28" s="113">
        <v>32150</v>
      </c>
      <c r="S28" s="114">
        <v>90000</v>
      </c>
      <c r="T28" s="106">
        <v>83500</v>
      </c>
      <c r="U28" s="124">
        <v>385.02994011976051</v>
      </c>
      <c r="V28" s="117">
        <v>2500</v>
      </c>
      <c r="W28" s="114">
        <v>5200</v>
      </c>
      <c r="X28" s="120">
        <v>4900</v>
      </c>
      <c r="Y28" s="116">
        <v>510.20408163265307</v>
      </c>
      <c r="Z28" s="126">
        <v>2120</v>
      </c>
      <c r="AA28" s="106">
        <v>3700</v>
      </c>
      <c r="AB28" s="115">
        <v>3400</v>
      </c>
      <c r="AC28" s="125">
        <v>623.52941176470586</v>
      </c>
      <c r="AD28" s="118"/>
      <c r="AE28" s="112" t="s">
        <v>63</v>
      </c>
      <c r="AF28" s="113">
        <v>1560</v>
      </c>
      <c r="AG28" s="106">
        <v>3500</v>
      </c>
      <c r="AH28" s="115">
        <v>3250</v>
      </c>
      <c r="AI28" s="116">
        <v>480</v>
      </c>
      <c r="AJ28" s="117">
        <v>4500</v>
      </c>
      <c r="AK28" s="114">
        <v>12500</v>
      </c>
      <c r="AL28" s="115">
        <v>10200</v>
      </c>
      <c r="AM28" s="116">
        <v>441.1764705882353</v>
      </c>
      <c r="AN28" s="117">
        <v>60</v>
      </c>
      <c r="AO28" s="114">
        <v>150</v>
      </c>
      <c r="AP28" s="120">
        <v>130</v>
      </c>
      <c r="AQ28" s="116">
        <v>461.53846153846155</v>
      </c>
      <c r="AR28" s="126">
        <v>1500</v>
      </c>
      <c r="AS28" s="106">
        <v>2800</v>
      </c>
      <c r="AT28" s="115">
        <v>2500</v>
      </c>
      <c r="AU28" s="116">
        <v>600</v>
      </c>
      <c r="AV28" s="121">
        <v>44390</v>
      </c>
      <c r="AW28" s="114">
        <v>117850</v>
      </c>
      <c r="AX28" s="122">
        <v>107880</v>
      </c>
    </row>
    <row r="29" spans="2:50" ht="15" customHeight="1" x14ac:dyDescent="0.25">
      <c r="B29" s="105" t="s">
        <v>64</v>
      </c>
      <c r="C29" s="106">
        <v>57</v>
      </c>
      <c r="D29" s="107">
        <v>95</v>
      </c>
      <c r="E29" s="106">
        <v>84</v>
      </c>
      <c r="F29" s="107">
        <v>11</v>
      </c>
      <c r="G29" s="108">
        <v>37623</v>
      </c>
      <c r="H29" s="109"/>
      <c r="I29" s="106"/>
      <c r="J29" s="107"/>
      <c r="K29" s="110"/>
      <c r="L29" s="111"/>
      <c r="M29" s="112" t="s">
        <v>64</v>
      </c>
      <c r="N29" s="113"/>
      <c r="O29" s="114"/>
      <c r="P29" s="115"/>
      <c r="Q29" s="116"/>
      <c r="R29" s="113">
        <v>20000</v>
      </c>
      <c r="S29" s="114">
        <v>62000</v>
      </c>
      <c r="T29" s="106">
        <v>50000</v>
      </c>
      <c r="U29" s="116">
        <v>400</v>
      </c>
      <c r="V29" s="117">
        <v>4334</v>
      </c>
      <c r="W29" s="114">
        <v>10000</v>
      </c>
      <c r="X29" s="106">
        <v>9300</v>
      </c>
      <c r="Y29" s="116">
        <v>466.02150537634407</v>
      </c>
      <c r="Z29" s="117">
        <v>1400</v>
      </c>
      <c r="AA29" s="114">
        <v>3000</v>
      </c>
      <c r="AB29" s="106">
        <v>2800</v>
      </c>
      <c r="AC29" s="125">
        <v>500</v>
      </c>
      <c r="AD29" s="118"/>
      <c r="AE29" s="112" t="s">
        <v>64</v>
      </c>
      <c r="AF29" s="113">
        <v>6200</v>
      </c>
      <c r="AG29" s="114">
        <v>15000</v>
      </c>
      <c r="AH29" s="119">
        <v>12500</v>
      </c>
      <c r="AI29" s="116">
        <v>496</v>
      </c>
      <c r="AJ29" s="117">
        <v>1115</v>
      </c>
      <c r="AK29" s="114">
        <v>4000</v>
      </c>
      <c r="AL29" s="119">
        <v>3300</v>
      </c>
      <c r="AM29" s="116">
        <v>337.87878787878788</v>
      </c>
      <c r="AN29" s="117">
        <v>0</v>
      </c>
      <c r="AO29" s="114"/>
      <c r="AP29" s="120"/>
      <c r="AQ29" s="116" t="s">
        <v>44</v>
      </c>
      <c r="AR29" s="117">
        <v>700</v>
      </c>
      <c r="AS29" s="114">
        <v>1500</v>
      </c>
      <c r="AT29" s="119">
        <v>1380</v>
      </c>
      <c r="AU29" s="116">
        <v>507.24637681159425</v>
      </c>
      <c r="AV29" s="121">
        <v>33749</v>
      </c>
      <c r="AW29" s="114">
        <v>95500</v>
      </c>
      <c r="AX29" s="122">
        <v>79280</v>
      </c>
    </row>
    <row r="30" spans="2:50" ht="15" customHeight="1" x14ac:dyDescent="0.25">
      <c r="B30" s="105" t="s">
        <v>65</v>
      </c>
      <c r="C30" s="106">
        <v>12</v>
      </c>
      <c r="D30" s="107">
        <v>25</v>
      </c>
      <c r="E30" s="106">
        <v>10</v>
      </c>
      <c r="F30" s="107">
        <v>15</v>
      </c>
      <c r="G30" s="108">
        <v>10000</v>
      </c>
      <c r="H30" s="109"/>
      <c r="I30" s="106"/>
      <c r="J30" s="107"/>
      <c r="K30" s="110"/>
      <c r="L30" s="111"/>
      <c r="M30" s="112" t="s">
        <v>65</v>
      </c>
      <c r="N30" s="113"/>
      <c r="O30" s="114"/>
      <c r="P30" s="115"/>
      <c r="Q30" s="116"/>
      <c r="R30" s="113">
        <v>4080</v>
      </c>
      <c r="S30" s="114">
        <v>12000</v>
      </c>
      <c r="T30" s="106">
        <v>10200</v>
      </c>
      <c r="U30" s="116">
        <v>400</v>
      </c>
      <c r="V30" s="117">
        <v>2250</v>
      </c>
      <c r="W30" s="114">
        <v>5500</v>
      </c>
      <c r="X30" s="120">
        <v>5000</v>
      </c>
      <c r="Y30" s="116">
        <v>450</v>
      </c>
      <c r="Z30" s="126">
        <v>225</v>
      </c>
      <c r="AA30" s="106">
        <v>500</v>
      </c>
      <c r="AB30" s="115">
        <v>450</v>
      </c>
      <c r="AC30" s="125">
        <v>500</v>
      </c>
      <c r="AD30" s="118"/>
      <c r="AE30" s="112" t="s">
        <v>65</v>
      </c>
      <c r="AF30" s="113"/>
      <c r="AG30" s="106"/>
      <c r="AH30" s="115"/>
      <c r="AI30" s="116"/>
      <c r="AJ30" s="117">
        <v>1035</v>
      </c>
      <c r="AK30" s="114">
        <v>2500</v>
      </c>
      <c r="AL30" s="115">
        <v>2300</v>
      </c>
      <c r="AM30" s="116">
        <v>450</v>
      </c>
      <c r="AN30" s="117">
        <v>230</v>
      </c>
      <c r="AO30" s="114">
        <v>1200</v>
      </c>
      <c r="AP30" s="120">
        <v>800</v>
      </c>
      <c r="AQ30" s="116">
        <v>287.5</v>
      </c>
      <c r="AR30" s="126">
        <v>2488</v>
      </c>
      <c r="AS30" s="106">
        <v>7000</v>
      </c>
      <c r="AT30" s="115">
        <v>6380</v>
      </c>
      <c r="AU30" s="116">
        <v>389.96865203761757</v>
      </c>
      <c r="AV30" s="121">
        <v>10308</v>
      </c>
      <c r="AW30" s="114">
        <v>28700</v>
      </c>
      <c r="AX30" s="122">
        <v>25130</v>
      </c>
    </row>
    <row r="31" spans="2:50" ht="15" customHeight="1" x14ac:dyDescent="0.25">
      <c r="B31" s="105" t="s">
        <v>66</v>
      </c>
      <c r="C31" s="106">
        <v>6</v>
      </c>
      <c r="D31" s="107">
        <v>24</v>
      </c>
      <c r="E31" s="106">
        <v>23</v>
      </c>
      <c r="F31" s="107">
        <v>1</v>
      </c>
      <c r="G31" s="108">
        <v>11046</v>
      </c>
      <c r="H31" s="109"/>
      <c r="I31" s="106"/>
      <c r="J31" s="107"/>
      <c r="K31" s="110"/>
      <c r="L31" s="111"/>
      <c r="M31" s="112" t="s">
        <v>66</v>
      </c>
      <c r="N31" s="113"/>
      <c r="O31" s="114"/>
      <c r="P31" s="115"/>
      <c r="Q31" s="116"/>
      <c r="R31" s="113">
        <v>23904</v>
      </c>
      <c r="S31" s="114">
        <v>79000</v>
      </c>
      <c r="T31" s="106">
        <v>72000</v>
      </c>
      <c r="U31" s="116">
        <v>332</v>
      </c>
      <c r="V31" s="117">
        <v>3496</v>
      </c>
      <c r="W31" s="114">
        <v>8950</v>
      </c>
      <c r="X31" s="106">
        <v>8323.5</v>
      </c>
      <c r="Y31" s="116">
        <v>420.01561842974712</v>
      </c>
      <c r="Z31" s="117">
        <v>1200</v>
      </c>
      <c r="AA31" s="114">
        <v>2000</v>
      </c>
      <c r="AB31" s="106">
        <v>1860</v>
      </c>
      <c r="AC31" s="125">
        <v>645.16129032258061</v>
      </c>
      <c r="AD31" s="118"/>
      <c r="AE31" s="112" t="s">
        <v>66</v>
      </c>
      <c r="AF31" s="113">
        <v>0</v>
      </c>
      <c r="AG31" s="114"/>
      <c r="AH31" s="119"/>
      <c r="AI31" s="116" t="s">
        <v>44</v>
      </c>
      <c r="AJ31" s="117">
        <v>0</v>
      </c>
      <c r="AK31" s="114"/>
      <c r="AL31" s="115"/>
      <c r="AM31" s="116" t="s">
        <v>44</v>
      </c>
      <c r="AN31" s="117">
        <v>0</v>
      </c>
      <c r="AO31" s="114"/>
      <c r="AP31" s="120"/>
      <c r="AQ31" s="116" t="s">
        <v>44</v>
      </c>
      <c r="AR31" s="117">
        <v>500</v>
      </c>
      <c r="AS31" s="114">
        <v>1500</v>
      </c>
      <c r="AT31" s="119">
        <v>1380</v>
      </c>
      <c r="AU31" s="116">
        <v>362.31884057971013</v>
      </c>
      <c r="AV31" s="121">
        <v>29100</v>
      </c>
      <c r="AW31" s="114">
        <v>91450</v>
      </c>
      <c r="AX31" s="122">
        <v>83563.5</v>
      </c>
    </row>
    <row r="32" spans="2:50" ht="15" customHeight="1" x14ac:dyDescent="0.25">
      <c r="B32" s="105" t="s">
        <v>67</v>
      </c>
      <c r="C32" s="106">
        <v>6</v>
      </c>
      <c r="D32" s="107">
        <v>28</v>
      </c>
      <c r="E32" s="106">
        <v>28</v>
      </c>
      <c r="F32" s="107">
        <v>0</v>
      </c>
      <c r="G32" s="108">
        <v>25200</v>
      </c>
      <c r="H32" s="109"/>
      <c r="I32" s="106"/>
      <c r="J32" s="107"/>
      <c r="K32" s="110"/>
      <c r="L32" s="111"/>
      <c r="M32" s="112" t="s">
        <v>67</v>
      </c>
      <c r="N32" s="113"/>
      <c r="O32" s="114"/>
      <c r="P32" s="115"/>
      <c r="Q32" s="116"/>
      <c r="R32" s="113">
        <v>7500</v>
      </c>
      <c r="S32" s="114">
        <v>20000</v>
      </c>
      <c r="T32" s="106">
        <v>18500</v>
      </c>
      <c r="U32" s="124">
        <v>405.40540540540542</v>
      </c>
      <c r="V32" s="117">
        <v>1200</v>
      </c>
      <c r="W32" s="114">
        <v>1850</v>
      </c>
      <c r="X32" s="120">
        <v>1500</v>
      </c>
      <c r="Y32" s="116">
        <v>800</v>
      </c>
      <c r="Z32" s="126">
        <v>0</v>
      </c>
      <c r="AA32" s="106">
        <v>0</v>
      </c>
      <c r="AB32" s="115">
        <v>0</v>
      </c>
      <c r="AC32" s="125">
        <v>0</v>
      </c>
      <c r="AD32" s="118"/>
      <c r="AE32" s="112" t="s">
        <v>67</v>
      </c>
      <c r="AF32" s="113"/>
      <c r="AG32" s="106"/>
      <c r="AH32" s="115"/>
      <c r="AI32" s="116"/>
      <c r="AJ32" s="117"/>
      <c r="AK32" s="114"/>
      <c r="AL32" s="115"/>
      <c r="AM32" s="116"/>
      <c r="AN32" s="117"/>
      <c r="AO32" s="114"/>
      <c r="AP32" s="120"/>
      <c r="AQ32" s="116"/>
      <c r="AR32" s="126">
        <v>850</v>
      </c>
      <c r="AS32" s="106">
        <v>1100</v>
      </c>
      <c r="AT32" s="115">
        <v>1000</v>
      </c>
      <c r="AU32" s="116">
        <v>850</v>
      </c>
      <c r="AV32" s="121">
        <v>9550</v>
      </c>
      <c r="AW32" s="114">
        <v>22950</v>
      </c>
      <c r="AX32" s="122">
        <v>21000</v>
      </c>
    </row>
    <row r="33" spans="2:50" ht="15" customHeight="1" x14ac:dyDescent="0.25">
      <c r="B33" s="132" t="s">
        <v>68</v>
      </c>
      <c r="C33" s="133">
        <v>134</v>
      </c>
      <c r="D33" s="134">
        <v>879</v>
      </c>
      <c r="E33" s="133">
        <v>661</v>
      </c>
      <c r="F33" s="134">
        <v>218</v>
      </c>
      <c r="G33" s="135">
        <v>1112460</v>
      </c>
      <c r="H33" s="136">
        <v>0</v>
      </c>
      <c r="I33" s="134">
        <v>0</v>
      </c>
      <c r="J33" s="134">
        <v>0</v>
      </c>
      <c r="K33" s="137">
        <v>0</v>
      </c>
      <c r="L33" s="138"/>
      <c r="M33" s="139" t="s">
        <v>68</v>
      </c>
      <c r="N33" s="136">
        <v>0</v>
      </c>
      <c r="O33" s="133">
        <v>0</v>
      </c>
      <c r="P33" s="140">
        <v>0</v>
      </c>
      <c r="Q33" s="148"/>
      <c r="R33" s="136">
        <v>1403748</v>
      </c>
      <c r="S33" s="133">
        <v>4872800</v>
      </c>
      <c r="T33" s="133">
        <v>3938850</v>
      </c>
      <c r="U33" s="142"/>
      <c r="V33" s="143">
        <v>279360</v>
      </c>
      <c r="W33" s="133">
        <v>655200</v>
      </c>
      <c r="X33" s="140">
        <v>591920</v>
      </c>
      <c r="Y33" s="148"/>
      <c r="Z33" s="143">
        <v>3508</v>
      </c>
      <c r="AA33" s="133">
        <v>5200</v>
      </c>
      <c r="AB33" s="140">
        <v>4250</v>
      </c>
      <c r="AC33" s="149"/>
      <c r="AD33" s="145"/>
      <c r="AE33" s="139" t="s">
        <v>68</v>
      </c>
      <c r="AF33" s="136">
        <v>12430</v>
      </c>
      <c r="AG33" s="133">
        <v>42000</v>
      </c>
      <c r="AH33" s="140">
        <v>36500</v>
      </c>
      <c r="AI33" s="148"/>
      <c r="AJ33" s="143">
        <v>12890</v>
      </c>
      <c r="AK33" s="133">
        <v>32900</v>
      </c>
      <c r="AL33" s="140">
        <v>25585</v>
      </c>
      <c r="AM33" s="148"/>
      <c r="AN33" s="143">
        <v>69229</v>
      </c>
      <c r="AO33" s="133">
        <v>167200</v>
      </c>
      <c r="AP33" s="140">
        <v>159380</v>
      </c>
      <c r="AQ33" s="148"/>
      <c r="AR33" s="143">
        <v>46790</v>
      </c>
      <c r="AS33" s="133">
        <v>113500</v>
      </c>
      <c r="AT33" s="140">
        <v>105860</v>
      </c>
      <c r="AU33" s="148"/>
      <c r="AV33" s="146">
        <v>1827955</v>
      </c>
      <c r="AW33" s="133">
        <v>5888800</v>
      </c>
      <c r="AX33" s="147">
        <v>4862345</v>
      </c>
    </row>
    <row r="34" spans="2:50" ht="15" customHeight="1" x14ac:dyDescent="0.25">
      <c r="B34" s="105" t="s">
        <v>69</v>
      </c>
      <c r="C34" s="106">
        <v>50</v>
      </c>
      <c r="D34" s="107">
        <v>428</v>
      </c>
      <c r="E34" s="106">
        <v>386</v>
      </c>
      <c r="F34" s="107">
        <v>42</v>
      </c>
      <c r="G34" s="108">
        <v>585000</v>
      </c>
      <c r="H34" s="109"/>
      <c r="I34" s="106"/>
      <c r="J34" s="107"/>
      <c r="K34" s="110"/>
      <c r="L34" s="150"/>
      <c r="M34" s="112" t="s">
        <v>69</v>
      </c>
      <c r="N34" s="113"/>
      <c r="O34" s="114"/>
      <c r="P34" s="115"/>
      <c r="Q34" s="116"/>
      <c r="R34" s="195">
        <v>1313500</v>
      </c>
      <c r="S34" s="114">
        <v>4600000</v>
      </c>
      <c r="T34" s="106">
        <v>3700000</v>
      </c>
      <c r="U34" s="124">
        <v>355</v>
      </c>
      <c r="V34" s="117">
        <v>117500</v>
      </c>
      <c r="W34" s="114">
        <v>270000</v>
      </c>
      <c r="X34" s="120">
        <v>250000</v>
      </c>
      <c r="Y34" s="116">
        <v>476.38466220328667</v>
      </c>
      <c r="Z34" s="117"/>
      <c r="AA34" s="114"/>
      <c r="AB34" s="119"/>
      <c r="AC34" s="125" t="s">
        <v>44</v>
      </c>
      <c r="AD34" s="118"/>
      <c r="AE34" s="112" t="s">
        <v>69</v>
      </c>
      <c r="AF34" s="113">
        <v>8710</v>
      </c>
      <c r="AG34" s="106">
        <v>30000</v>
      </c>
      <c r="AH34" s="115">
        <v>26000</v>
      </c>
      <c r="AI34" s="116">
        <v>335</v>
      </c>
      <c r="AJ34" s="117">
        <v>0</v>
      </c>
      <c r="AK34" s="114"/>
      <c r="AL34" s="115"/>
      <c r="AM34" s="116" t="s">
        <v>44</v>
      </c>
      <c r="AN34" s="117">
        <v>58725</v>
      </c>
      <c r="AO34" s="114">
        <v>140000</v>
      </c>
      <c r="AP34" s="120">
        <v>135000</v>
      </c>
      <c r="AQ34" s="116">
        <v>432.97101449275362</v>
      </c>
      <c r="AR34" s="126">
        <v>12500</v>
      </c>
      <c r="AS34" s="106">
        <v>30000</v>
      </c>
      <c r="AT34" s="115">
        <v>28000</v>
      </c>
      <c r="AU34" s="116">
        <v>446.42857142857144</v>
      </c>
      <c r="AV34" s="121">
        <v>1510935</v>
      </c>
      <c r="AW34" s="114">
        <v>5070000</v>
      </c>
      <c r="AX34" s="122">
        <v>4139000</v>
      </c>
    </row>
    <row r="35" spans="2:50" ht="15" customHeight="1" x14ac:dyDescent="0.25">
      <c r="B35" s="105" t="s">
        <v>70</v>
      </c>
      <c r="C35" s="106">
        <v>7</v>
      </c>
      <c r="D35" s="107">
        <v>46</v>
      </c>
      <c r="E35" s="106">
        <v>24</v>
      </c>
      <c r="F35" s="107">
        <v>22</v>
      </c>
      <c r="G35" s="108">
        <v>42000</v>
      </c>
      <c r="H35" s="109"/>
      <c r="I35" s="106"/>
      <c r="J35" s="107"/>
      <c r="K35" s="110"/>
      <c r="L35" s="111"/>
      <c r="M35" s="112" t="s">
        <v>70</v>
      </c>
      <c r="N35" s="113"/>
      <c r="O35" s="114"/>
      <c r="P35" s="115"/>
      <c r="Q35" s="116"/>
      <c r="R35" s="113">
        <v>8250</v>
      </c>
      <c r="S35" s="114">
        <v>25000</v>
      </c>
      <c r="T35" s="106">
        <v>22300</v>
      </c>
      <c r="U35" s="124">
        <v>369.95515695067263</v>
      </c>
      <c r="V35" s="117">
        <v>14500</v>
      </c>
      <c r="W35" s="114">
        <v>25000</v>
      </c>
      <c r="X35" s="120">
        <v>18000</v>
      </c>
      <c r="Y35" s="116">
        <v>805.55555555555554</v>
      </c>
      <c r="Z35" s="117"/>
      <c r="AA35" s="114"/>
      <c r="AB35" s="119"/>
      <c r="AC35" s="125"/>
      <c r="AD35" s="118"/>
      <c r="AE35" s="112" t="s">
        <v>70</v>
      </c>
      <c r="AF35" s="113"/>
      <c r="AG35" s="106"/>
      <c r="AH35" s="115"/>
      <c r="AI35" s="116"/>
      <c r="AJ35" s="117"/>
      <c r="AK35" s="114"/>
      <c r="AL35" s="115"/>
      <c r="AM35" s="116"/>
      <c r="AN35" s="117">
        <v>2400</v>
      </c>
      <c r="AO35" s="114">
        <v>3200</v>
      </c>
      <c r="AP35" s="120">
        <v>3000</v>
      </c>
      <c r="AQ35" s="116">
        <v>432.97101449275362</v>
      </c>
      <c r="AR35" s="126"/>
      <c r="AS35" s="106"/>
      <c r="AT35" s="115"/>
      <c r="AU35" s="116"/>
      <c r="AV35" s="121">
        <v>25150</v>
      </c>
      <c r="AW35" s="114">
        <v>53200</v>
      </c>
      <c r="AX35" s="122">
        <v>43300</v>
      </c>
    </row>
    <row r="36" spans="2:50" ht="15" customHeight="1" x14ac:dyDescent="0.25">
      <c r="B36" s="105" t="s">
        <v>71</v>
      </c>
      <c r="C36" s="106">
        <v>1</v>
      </c>
      <c r="D36" s="107">
        <v>14</v>
      </c>
      <c r="E36" s="106">
        <v>8</v>
      </c>
      <c r="F36" s="107">
        <v>6</v>
      </c>
      <c r="G36" s="108">
        <v>3000</v>
      </c>
      <c r="H36" s="109"/>
      <c r="I36" s="106"/>
      <c r="J36" s="107"/>
      <c r="K36" s="110"/>
      <c r="L36" s="111"/>
      <c r="M36" s="112" t="s">
        <v>71</v>
      </c>
      <c r="N36" s="113"/>
      <c r="O36" s="114"/>
      <c r="P36" s="115"/>
      <c r="Q36" s="116"/>
      <c r="R36" s="113">
        <v>1058</v>
      </c>
      <c r="S36" s="114">
        <v>2800</v>
      </c>
      <c r="T36" s="106">
        <v>2350</v>
      </c>
      <c r="U36" s="124">
        <v>450.21276595744678</v>
      </c>
      <c r="V36" s="117">
        <v>4000</v>
      </c>
      <c r="W36" s="114">
        <v>4500</v>
      </c>
      <c r="X36" s="120">
        <v>4000</v>
      </c>
      <c r="Y36" s="116">
        <v>1000</v>
      </c>
      <c r="Z36" s="117">
        <v>2800</v>
      </c>
      <c r="AA36" s="114">
        <v>3500</v>
      </c>
      <c r="AB36" s="119">
        <v>2800</v>
      </c>
      <c r="AC36" s="125">
        <v>1000</v>
      </c>
      <c r="AD36" s="118"/>
      <c r="AE36" s="112" t="s">
        <v>71</v>
      </c>
      <c r="AF36" s="113"/>
      <c r="AG36" s="106"/>
      <c r="AH36" s="115"/>
      <c r="AI36" s="116"/>
      <c r="AJ36" s="117">
        <v>1360</v>
      </c>
      <c r="AK36" s="114">
        <v>2000</v>
      </c>
      <c r="AL36" s="115">
        <v>1700</v>
      </c>
      <c r="AM36" s="116">
        <v>800</v>
      </c>
      <c r="AN36" s="117"/>
      <c r="AO36" s="114"/>
      <c r="AP36" s="120"/>
      <c r="AQ36" s="116"/>
      <c r="AR36" s="126"/>
      <c r="AS36" s="106"/>
      <c r="AT36" s="115"/>
      <c r="AU36" s="116"/>
      <c r="AV36" s="121">
        <v>9218</v>
      </c>
      <c r="AW36" s="114">
        <v>12800</v>
      </c>
      <c r="AX36" s="122">
        <v>10850</v>
      </c>
    </row>
    <row r="37" spans="2:50" ht="15" customHeight="1" x14ac:dyDescent="0.25">
      <c r="B37" s="105" t="s">
        <v>72</v>
      </c>
      <c r="C37" s="106">
        <v>21</v>
      </c>
      <c r="D37" s="107">
        <v>153</v>
      </c>
      <c r="E37" s="106">
        <v>100</v>
      </c>
      <c r="F37" s="107">
        <v>53</v>
      </c>
      <c r="G37" s="108">
        <v>331090</v>
      </c>
      <c r="H37" s="109"/>
      <c r="I37" s="106"/>
      <c r="J37" s="107"/>
      <c r="K37" s="110"/>
      <c r="L37" s="111"/>
      <c r="M37" s="112" t="s">
        <v>72</v>
      </c>
      <c r="N37" s="113"/>
      <c r="O37" s="114"/>
      <c r="P37" s="115"/>
      <c r="Q37" s="116"/>
      <c r="R37" s="113">
        <v>32200</v>
      </c>
      <c r="S37" s="114">
        <v>98500</v>
      </c>
      <c r="T37" s="106">
        <v>92000</v>
      </c>
      <c r="U37" s="124">
        <v>350</v>
      </c>
      <c r="V37" s="117">
        <v>115000</v>
      </c>
      <c r="W37" s="114">
        <v>300000</v>
      </c>
      <c r="X37" s="120">
        <v>270000</v>
      </c>
      <c r="Y37" s="116">
        <v>425.92592592592592</v>
      </c>
      <c r="Z37" s="117">
        <v>300</v>
      </c>
      <c r="AA37" s="114">
        <v>700</v>
      </c>
      <c r="AB37" s="119">
        <v>600</v>
      </c>
      <c r="AC37" s="125">
        <v>500</v>
      </c>
      <c r="AD37" s="118"/>
      <c r="AE37" s="112" t="s">
        <v>72</v>
      </c>
      <c r="AF37" s="113"/>
      <c r="AG37" s="106"/>
      <c r="AH37" s="115"/>
      <c r="AI37" s="116"/>
      <c r="AJ37" s="117">
        <v>132</v>
      </c>
      <c r="AK37" s="114">
        <v>400</v>
      </c>
      <c r="AL37" s="115">
        <v>385</v>
      </c>
      <c r="AM37" s="116">
        <v>342.85714285714283</v>
      </c>
      <c r="AN37" s="117">
        <v>5400</v>
      </c>
      <c r="AO37" s="114">
        <v>20000</v>
      </c>
      <c r="AP37" s="120">
        <v>18000</v>
      </c>
      <c r="AQ37" s="116">
        <v>300</v>
      </c>
      <c r="AR37" s="126">
        <v>30000</v>
      </c>
      <c r="AS37" s="106">
        <v>75000</v>
      </c>
      <c r="AT37" s="115">
        <v>70000</v>
      </c>
      <c r="AU37" s="116">
        <v>428.57142857142856</v>
      </c>
      <c r="AV37" s="121">
        <v>183032</v>
      </c>
      <c r="AW37" s="114">
        <v>494600</v>
      </c>
      <c r="AX37" s="122">
        <v>450985</v>
      </c>
    </row>
    <row r="38" spans="2:50" ht="15" customHeight="1" x14ac:dyDescent="0.25">
      <c r="B38" s="105" t="s">
        <v>73</v>
      </c>
      <c r="C38" s="106">
        <v>10</v>
      </c>
      <c r="D38" s="107">
        <v>76</v>
      </c>
      <c r="E38" s="106">
        <v>35</v>
      </c>
      <c r="F38" s="107">
        <v>41</v>
      </c>
      <c r="G38" s="108">
        <v>105000</v>
      </c>
      <c r="H38" s="109"/>
      <c r="I38" s="106"/>
      <c r="J38" s="107"/>
      <c r="K38" s="110"/>
      <c r="L38" s="111"/>
      <c r="M38" s="112" t="s">
        <v>73</v>
      </c>
      <c r="N38" s="113"/>
      <c r="O38" s="114"/>
      <c r="P38" s="115"/>
      <c r="Q38" s="116"/>
      <c r="R38" s="113">
        <v>12500</v>
      </c>
      <c r="S38" s="114">
        <v>36000</v>
      </c>
      <c r="T38" s="106">
        <v>25000</v>
      </c>
      <c r="U38" s="124">
        <v>500</v>
      </c>
      <c r="V38" s="117">
        <v>12810</v>
      </c>
      <c r="W38" s="114">
        <v>20000</v>
      </c>
      <c r="X38" s="120">
        <v>18300</v>
      </c>
      <c r="Y38" s="116">
        <v>700</v>
      </c>
      <c r="Z38" s="117"/>
      <c r="AA38" s="114"/>
      <c r="AB38" s="119"/>
      <c r="AC38" s="125"/>
      <c r="AD38" s="118"/>
      <c r="AE38" s="112" t="s">
        <v>73</v>
      </c>
      <c r="AF38" s="113"/>
      <c r="AG38" s="106"/>
      <c r="AH38" s="115"/>
      <c r="AI38" s="116"/>
      <c r="AJ38" s="117">
        <v>7200</v>
      </c>
      <c r="AK38" s="114">
        <v>18000</v>
      </c>
      <c r="AL38" s="115">
        <v>12000</v>
      </c>
      <c r="AM38" s="116">
        <v>600</v>
      </c>
      <c r="AN38" s="117">
        <v>304</v>
      </c>
      <c r="AO38" s="114">
        <v>500</v>
      </c>
      <c r="AP38" s="120">
        <v>380</v>
      </c>
      <c r="AQ38" s="116">
        <v>800</v>
      </c>
      <c r="AR38" s="126">
        <v>2240</v>
      </c>
      <c r="AS38" s="106">
        <v>3000</v>
      </c>
      <c r="AT38" s="115">
        <v>2800</v>
      </c>
      <c r="AU38" s="116">
        <v>800</v>
      </c>
      <c r="AV38" s="121">
        <v>35054</v>
      </c>
      <c r="AW38" s="114">
        <v>77500</v>
      </c>
      <c r="AX38" s="122">
        <v>58480</v>
      </c>
    </row>
    <row r="39" spans="2:50" ht="15" customHeight="1" x14ac:dyDescent="0.25">
      <c r="B39" s="105" t="s">
        <v>74</v>
      </c>
      <c r="C39" s="106">
        <v>13</v>
      </c>
      <c r="D39" s="107">
        <v>41</v>
      </c>
      <c r="E39" s="106">
        <v>30</v>
      </c>
      <c r="F39" s="107">
        <v>11</v>
      </c>
      <c r="G39" s="108">
        <v>12886</v>
      </c>
      <c r="H39" s="109"/>
      <c r="I39" s="106"/>
      <c r="J39" s="107"/>
      <c r="K39" s="110"/>
      <c r="L39" s="111"/>
      <c r="M39" s="112" t="s">
        <v>74</v>
      </c>
      <c r="N39" s="113"/>
      <c r="O39" s="114"/>
      <c r="P39" s="115"/>
      <c r="Q39" s="116"/>
      <c r="R39" s="113">
        <v>13680</v>
      </c>
      <c r="S39" s="114">
        <v>38000</v>
      </c>
      <c r="T39" s="106">
        <v>34200</v>
      </c>
      <c r="U39" s="116">
        <v>400</v>
      </c>
      <c r="V39" s="117">
        <v>2950</v>
      </c>
      <c r="W39" s="114">
        <v>7200</v>
      </c>
      <c r="X39" s="106">
        <v>6500</v>
      </c>
      <c r="Y39" s="116">
        <v>453.84615384615387</v>
      </c>
      <c r="Z39" s="117"/>
      <c r="AA39" s="114"/>
      <c r="AB39" s="106"/>
      <c r="AC39" s="125"/>
      <c r="AD39" s="118"/>
      <c r="AE39" s="112" t="s">
        <v>74</v>
      </c>
      <c r="AF39" s="113">
        <v>0</v>
      </c>
      <c r="AG39" s="114"/>
      <c r="AH39" s="119"/>
      <c r="AI39" s="116" t="s">
        <v>44</v>
      </c>
      <c r="AJ39" s="117">
        <v>4198</v>
      </c>
      <c r="AK39" s="114">
        <v>12500</v>
      </c>
      <c r="AL39" s="119">
        <v>11500</v>
      </c>
      <c r="AM39" s="116">
        <v>365.04347826086956</v>
      </c>
      <c r="AN39" s="117">
        <v>0</v>
      </c>
      <c r="AO39" s="114"/>
      <c r="AP39" s="120"/>
      <c r="AQ39" s="116" t="s">
        <v>44</v>
      </c>
      <c r="AR39" s="117">
        <v>0</v>
      </c>
      <c r="AS39" s="114"/>
      <c r="AT39" s="119"/>
      <c r="AU39" s="116" t="s">
        <v>44</v>
      </c>
      <c r="AV39" s="121">
        <v>20828</v>
      </c>
      <c r="AW39" s="114">
        <v>57700</v>
      </c>
      <c r="AX39" s="122">
        <v>52200</v>
      </c>
    </row>
    <row r="40" spans="2:50" ht="15" customHeight="1" x14ac:dyDescent="0.25">
      <c r="B40" s="105" t="s">
        <v>75</v>
      </c>
      <c r="C40" s="106">
        <v>8</v>
      </c>
      <c r="D40" s="107">
        <v>35</v>
      </c>
      <c r="E40" s="106">
        <v>32</v>
      </c>
      <c r="F40" s="107">
        <v>3</v>
      </c>
      <c r="G40" s="108">
        <v>12000</v>
      </c>
      <c r="H40" s="109"/>
      <c r="I40" s="106"/>
      <c r="J40" s="107"/>
      <c r="K40" s="110"/>
      <c r="L40" s="111"/>
      <c r="M40" s="112" t="s">
        <v>75</v>
      </c>
      <c r="N40" s="113"/>
      <c r="O40" s="114"/>
      <c r="P40" s="115"/>
      <c r="Q40" s="116"/>
      <c r="R40" s="113">
        <v>17800</v>
      </c>
      <c r="S40" s="114">
        <v>60000</v>
      </c>
      <c r="T40" s="106">
        <v>52800</v>
      </c>
      <c r="U40" s="124">
        <v>337.12121212121212</v>
      </c>
      <c r="V40" s="117">
        <v>9000</v>
      </c>
      <c r="W40" s="114">
        <v>24000</v>
      </c>
      <c r="X40" s="120">
        <v>21120</v>
      </c>
      <c r="Y40" s="116">
        <v>426.13636363636363</v>
      </c>
      <c r="Z40" s="126">
        <v>408</v>
      </c>
      <c r="AA40" s="106">
        <v>1000</v>
      </c>
      <c r="AB40" s="115">
        <v>850</v>
      </c>
      <c r="AC40" s="125">
        <v>480</v>
      </c>
      <c r="AD40" s="118"/>
      <c r="AE40" s="112" t="s">
        <v>75</v>
      </c>
      <c r="AF40" s="113">
        <v>3720</v>
      </c>
      <c r="AG40" s="106">
        <v>12000</v>
      </c>
      <c r="AH40" s="115">
        <v>10500</v>
      </c>
      <c r="AI40" s="116">
        <v>354.28571428571428</v>
      </c>
      <c r="AJ40" s="117"/>
      <c r="AK40" s="114"/>
      <c r="AL40" s="115"/>
      <c r="AM40" s="116"/>
      <c r="AN40" s="117"/>
      <c r="AO40" s="114"/>
      <c r="AP40" s="120"/>
      <c r="AQ40" s="116"/>
      <c r="AR40" s="126">
        <v>1150</v>
      </c>
      <c r="AS40" s="106">
        <v>3000</v>
      </c>
      <c r="AT40" s="115">
        <v>2760</v>
      </c>
      <c r="AU40" s="116">
        <v>416.66666666666669</v>
      </c>
      <c r="AV40" s="121">
        <v>32078</v>
      </c>
      <c r="AW40" s="114">
        <v>100000</v>
      </c>
      <c r="AX40" s="122">
        <v>88030</v>
      </c>
    </row>
    <row r="41" spans="2:50" ht="15" customHeight="1" x14ac:dyDescent="0.25">
      <c r="B41" s="105" t="s">
        <v>76</v>
      </c>
      <c r="C41" s="106">
        <v>24</v>
      </c>
      <c r="D41" s="107">
        <v>86</v>
      </c>
      <c r="E41" s="106">
        <v>46</v>
      </c>
      <c r="F41" s="107">
        <v>40</v>
      </c>
      <c r="G41" s="108">
        <v>21484</v>
      </c>
      <c r="H41" s="109"/>
      <c r="I41" s="106"/>
      <c r="J41" s="107"/>
      <c r="K41" s="110"/>
      <c r="L41" s="111"/>
      <c r="M41" s="112" t="s">
        <v>76</v>
      </c>
      <c r="N41" s="113"/>
      <c r="O41" s="114"/>
      <c r="P41" s="115"/>
      <c r="Q41" s="116"/>
      <c r="R41" s="113">
        <v>4760</v>
      </c>
      <c r="S41" s="114">
        <v>12500</v>
      </c>
      <c r="T41" s="106">
        <v>10200</v>
      </c>
      <c r="U41" s="124">
        <v>466.66666666666669</v>
      </c>
      <c r="V41" s="117">
        <v>3600</v>
      </c>
      <c r="W41" s="114">
        <v>4500</v>
      </c>
      <c r="X41" s="120">
        <v>4000</v>
      </c>
      <c r="Y41" s="116">
        <v>900</v>
      </c>
      <c r="Z41" s="126"/>
      <c r="AA41" s="106"/>
      <c r="AB41" s="115"/>
      <c r="AC41" s="125"/>
      <c r="AD41" s="118"/>
      <c r="AE41" s="112" t="s">
        <v>76</v>
      </c>
      <c r="AF41" s="113"/>
      <c r="AG41" s="106"/>
      <c r="AH41" s="115"/>
      <c r="AI41" s="116"/>
      <c r="AJ41" s="117"/>
      <c r="AK41" s="114"/>
      <c r="AL41" s="115"/>
      <c r="AM41" s="116"/>
      <c r="AN41" s="117">
        <v>2400</v>
      </c>
      <c r="AO41" s="114">
        <v>3500</v>
      </c>
      <c r="AP41" s="120">
        <v>3000</v>
      </c>
      <c r="AQ41" s="116">
        <v>800</v>
      </c>
      <c r="AR41" s="126">
        <v>900</v>
      </c>
      <c r="AS41" s="106">
        <v>2500</v>
      </c>
      <c r="AT41" s="115">
        <v>2300</v>
      </c>
      <c r="AU41" s="116">
        <v>391.304347826087</v>
      </c>
      <c r="AV41" s="121">
        <v>11660</v>
      </c>
      <c r="AW41" s="114">
        <v>23000</v>
      </c>
      <c r="AX41" s="122">
        <v>19500</v>
      </c>
    </row>
    <row r="42" spans="2:50" ht="15" customHeight="1" x14ac:dyDescent="0.25">
      <c r="B42" s="132" t="s">
        <v>77</v>
      </c>
      <c r="C42" s="133">
        <v>304</v>
      </c>
      <c r="D42" s="134">
        <v>731</v>
      </c>
      <c r="E42" s="133">
        <v>524</v>
      </c>
      <c r="F42" s="134">
        <v>214</v>
      </c>
      <c r="G42" s="135">
        <v>195256</v>
      </c>
      <c r="H42" s="136">
        <v>0</v>
      </c>
      <c r="I42" s="134">
        <v>0</v>
      </c>
      <c r="J42" s="134">
        <v>0</v>
      </c>
      <c r="K42" s="137">
        <v>0</v>
      </c>
      <c r="L42" s="138"/>
      <c r="M42" s="139" t="s">
        <v>77</v>
      </c>
      <c r="N42" s="136">
        <v>0</v>
      </c>
      <c r="O42" s="133">
        <v>0</v>
      </c>
      <c r="P42" s="140">
        <v>0</v>
      </c>
      <c r="Q42" s="148"/>
      <c r="R42" s="136">
        <v>68070</v>
      </c>
      <c r="S42" s="133">
        <v>187700</v>
      </c>
      <c r="T42" s="133">
        <v>174450</v>
      </c>
      <c r="U42" s="142"/>
      <c r="V42" s="143">
        <v>8947</v>
      </c>
      <c r="W42" s="133">
        <v>17800</v>
      </c>
      <c r="X42" s="140">
        <v>16443</v>
      </c>
      <c r="Y42" s="148"/>
      <c r="Z42" s="143">
        <v>2552</v>
      </c>
      <c r="AA42" s="133">
        <v>5440</v>
      </c>
      <c r="AB42" s="140">
        <v>5059.3</v>
      </c>
      <c r="AC42" s="149"/>
      <c r="AD42" s="145"/>
      <c r="AE42" s="139" t="s">
        <v>77</v>
      </c>
      <c r="AF42" s="136">
        <v>26100</v>
      </c>
      <c r="AG42" s="133">
        <v>68200</v>
      </c>
      <c r="AH42" s="140">
        <v>62630</v>
      </c>
      <c r="AI42" s="148"/>
      <c r="AJ42" s="143">
        <v>350</v>
      </c>
      <c r="AK42" s="133">
        <v>1000</v>
      </c>
      <c r="AL42" s="140">
        <v>920</v>
      </c>
      <c r="AM42" s="148"/>
      <c r="AN42" s="143">
        <v>262</v>
      </c>
      <c r="AO42" s="133">
        <v>540</v>
      </c>
      <c r="AP42" s="140">
        <v>496.8</v>
      </c>
      <c r="AQ42" s="148"/>
      <c r="AR42" s="143">
        <v>3870</v>
      </c>
      <c r="AS42" s="133">
        <v>11630</v>
      </c>
      <c r="AT42" s="140">
        <v>10699.6</v>
      </c>
      <c r="AU42" s="148"/>
      <c r="AV42" s="146">
        <v>110151</v>
      </c>
      <c r="AW42" s="133">
        <v>292310</v>
      </c>
      <c r="AX42" s="147">
        <v>270698.69999999995</v>
      </c>
    </row>
    <row r="43" spans="2:50" ht="15" customHeight="1" x14ac:dyDescent="0.25">
      <c r="B43" s="105" t="s">
        <v>78</v>
      </c>
      <c r="C43" s="106">
        <v>154</v>
      </c>
      <c r="D43" s="107">
        <v>348</v>
      </c>
      <c r="E43" s="106">
        <v>284</v>
      </c>
      <c r="F43" s="107">
        <v>64</v>
      </c>
      <c r="G43" s="108">
        <v>134295</v>
      </c>
      <c r="H43" s="109"/>
      <c r="I43" s="106"/>
      <c r="J43" s="107"/>
      <c r="K43" s="110"/>
      <c r="L43" s="111"/>
      <c r="M43" s="112" t="s">
        <v>79</v>
      </c>
      <c r="N43" s="113"/>
      <c r="O43" s="114"/>
      <c r="P43" s="115"/>
      <c r="Q43" s="116"/>
      <c r="R43" s="113">
        <v>32500</v>
      </c>
      <c r="S43" s="114">
        <v>95000</v>
      </c>
      <c r="T43" s="106">
        <v>89500</v>
      </c>
      <c r="U43" s="116">
        <v>363.12849162011173</v>
      </c>
      <c r="V43" s="117">
        <v>2475</v>
      </c>
      <c r="W43" s="114">
        <v>6000</v>
      </c>
      <c r="X43" s="106">
        <v>5500</v>
      </c>
      <c r="Y43" s="116">
        <v>450</v>
      </c>
      <c r="Z43" s="117">
        <v>1659</v>
      </c>
      <c r="AA43" s="114">
        <v>3500</v>
      </c>
      <c r="AB43" s="106">
        <v>3255</v>
      </c>
      <c r="AC43" s="125">
        <v>509.67741935483866</v>
      </c>
      <c r="AD43" s="118"/>
      <c r="AE43" s="112" t="s">
        <v>79</v>
      </c>
      <c r="AF43" s="113">
        <v>13500</v>
      </c>
      <c r="AG43" s="114">
        <v>35000</v>
      </c>
      <c r="AH43" s="119">
        <v>33250</v>
      </c>
      <c r="AI43" s="116">
        <v>406.01503759398491</v>
      </c>
      <c r="AJ43" s="117">
        <v>350</v>
      </c>
      <c r="AK43" s="114">
        <v>1000</v>
      </c>
      <c r="AL43" s="119">
        <v>920</v>
      </c>
      <c r="AM43" s="116">
        <v>380.43478260869568</v>
      </c>
      <c r="AN43" s="117">
        <v>250</v>
      </c>
      <c r="AO43" s="114">
        <v>500</v>
      </c>
      <c r="AP43" s="119">
        <v>460</v>
      </c>
      <c r="AQ43" s="116">
        <v>543.47826086956513</v>
      </c>
      <c r="AR43" s="117">
        <v>2500</v>
      </c>
      <c r="AS43" s="114">
        <v>7500</v>
      </c>
      <c r="AT43" s="119">
        <v>6900</v>
      </c>
      <c r="AU43" s="116">
        <v>362.31884057971013</v>
      </c>
      <c r="AV43" s="121">
        <v>53234</v>
      </c>
      <c r="AW43" s="114">
        <v>148500</v>
      </c>
      <c r="AX43" s="122">
        <v>139785</v>
      </c>
    </row>
    <row r="44" spans="2:50" ht="15" customHeight="1" x14ac:dyDescent="0.25">
      <c r="B44" s="105" t="s">
        <v>80</v>
      </c>
      <c r="C44" s="106">
        <v>22</v>
      </c>
      <c r="D44" s="107">
        <v>58</v>
      </c>
      <c r="E44" s="106">
        <v>40</v>
      </c>
      <c r="F44" s="107">
        <v>18</v>
      </c>
      <c r="G44" s="108">
        <v>10000</v>
      </c>
      <c r="H44" s="109"/>
      <c r="I44" s="106"/>
      <c r="J44" s="107"/>
      <c r="K44" s="110"/>
      <c r="L44" s="111"/>
      <c r="M44" s="112" t="s">
        <v>80</v>
      </c>
      <c r="N44" s="113"/>
      <c r="O44" s="114"/>
      <c r="P44" s="115"/>
      <c r="Q44" s="116"/>
      <c r="R44" s="113">
        <v>2500</v>
      </c>
      <c r="S44" s="114">
        <v>5500</v>
      </c>
      <c r="T44" s="106">
        <v>5200</v>
      </c>
      <c r="U44" s="124">
        <v>480.76923076923077</v>
      </c>
      <c r="V44" s="117"/>
      <c r="W44" s="114"/>
      <c r="X44" s="120"/>
      <c r="Y44" s="116"/>
      <c r="Z44" s="126"/>
      <c r="AA44" s="106"/>
      <c r="AB44" s="115"/>
      <c r="AC44" s="125"/>
      <c r="AD44" s="118"/>
      <c r="AE44" s="112" t="s">
        <v>80</v>
      </c>
      <c r="AF44" s="113"/>
      <c r="AG44" s="106"/>
      <c r="AH44" s="115"/>
      <c r="AI44" s="116"/>
      <c r="AJ44" s="117"/>
      <c r="AK44" s="114"/>
      <c r="AL44" s="115"/>
      <c r="AM44" s="116"/>
      <c r="AN44" s="117"/>
      <c r="AO44" s="114"/>
      <c r="AP44" s="120"/>
      <c r="AQ44" s="116"/>
      <c r="AR44" s="126"/>
      <c r="AS44" s="106"/>
      <c r="AT44" s="115"/>
      <c r="AU44" s="116"/>
      <c r="AV44" s="121">
        <v>2500</v>
      </c>
      <c r="AW44" s="114">
        <v>5500</v>
      </c>
      <c r="AX44" s="122">
        <v>5200</v>
      </c>
    </row>
    <row r="45" spans="2:50" ht="15" customHeight="1" x14ac:dyDescent="0.25">
      <c r="B45" s="105" t="s">
        <v>81</v>
      </c>
      <c r="C45" s="106">
        <v>8</v>
      </c>
      <c r="D45" s="107">
        <v>15</v>
      </c>
      <c r="E45" s="106">
        <v>12</v>
      </c>
      <c r="F45" s="107">
        <v>10</v>
      </c>
      <c r="G45" s="108">
        <v>3459</v>
      </c>
      <c r="H45" s="109"/>
      <c r="I45" s="106"/>
      <c r="J45" s="107"/>
      <c r="K45" s="110"/>
      <c r="L45" s="111"/>
      <c r="M45" s="112" t="s">
        <v>81</v>
      </c>
      <c r="N45" s="113"/>
      <c r="O45" s="114"/>
      <c r="P45" s="115"/>
      <c r="Q45" s="116"/>
      <c r="R45" s="113">
        <v>650</v>
      </c>
      <c r="S45" s="114">
        <v>1800</v>
      </c>
      <c r="T45" s="106">
        <v>1500</v>
      </c>
      <c r="U45" s="124">
        <v>433.33333333333337</v>
      </c>
      <c r="V45" s="117">
        <v>2563</v>
      </c>
      <c r="W45" s="114">
        <v>5200</v>
      </c>
      <c r="X45" s="120">
        <v>4836</v>
      </c>
      <c r="Y45" s="116">
        <v>530.39702233250614</v>
      </c>
      <c r="Z45" s="126">
        <v>98</v>
      </c>
      <c r="AA45" s="106">
        <v>150</v>
      </c>
      <c r="AB45" s="115">
        <v>139.5</v>
      </c>
      <c r="AC45" s="125">
        <v>702.50896057347666</v>
      </c>
      <c r="AD45" s="118"/>
      <c r="AE45" s="112" t="s">
        <v>81</v>
      </c>
      <c r="AF45" s="113"/>
      <c r="AG45" s="106"/>
      <c r="AH45" s="115"/>
      <c r="AI45" s="116"/>
      <c r="AJ45" s="117"/>
      <c r="AK45" s="114"/>
      <c r="AL45" s="115"/>
      <c r="AM45" s="116"/>
      <c r="AN45" s="117">
        <v>12</v>
      </c>
      <c r="AO45" s="114">
        <v>40</v>
      </c>
      <c r="AP45" s="119">
        <v>36.800000000000004</v>
      </c>
      <c r="AQ45" s="116">
        <v>326.08695652173907</v>
      </c>
      <c r="AR45" s="126"/>
      <c r="AS45" s="106"/>
      <c r="AT45" s="115"/>
      <c r="AU45" s="116"/>
      <c r="AV45" s="121">
        <v>3323</v>
      </c>
      <c r="AW45" s="114">
        <v>7190</v>
      </c>
      <c r="AX45" s="122">
        <v>6512.3</v>
      </c>
    </row>
    <row r="46" spans="2:50" ht="15" customHeight="1" x14ac:dyDescent="0.25">
      <c r="B46" s="105" t="s">
        <v>82</v>
      </c>
      <c r="C46" s="106">
        <v>16</v>
      </c>
      <c r="D46" s="107">
        <v>31</v>
      </c>
      <c r="E46" s="106">
        <v>15</v>
      </c>
      <c r="F46" s="107">
        <v>16</v>
      </c>
      <c r="G46" s="108">
        <v>17513</v>
      </c>
      <c r="H46" s="109"/>
      <c r="I46" s="106"/>
      <c r="J46" s="107"/>
      <c r="K46" s="110"/>
      <c r="L46" s="111"/>
      <c r="M46" s="112" t="s">
        <v>82</v>
      </c>
      <c r="N46" s="113"/>
      <c r="O46" s="114"/>
      <c r="P46" s="115"/>
      <c r="Q46" s="116"/>
      <c r="R46" s="113">
        <v>2100</v>
      </c>
      <c r="S46" s="114">
        <v>5200</v>
      </c>
      <c r="T46" s="106">
        <v>4650</v>
      </c>
      <c r="U46" s="124">
        <v>451.61290322580646</v>
      </c>
      <c r="V46" s="117"/>
      <c r="W46" s="114"/>
      <c r="X46" s="120"/>
      <c r="Y46" s="116"/>
      <c r="Z46" s="126">
        <v>100</v>
      </c>
      <c r="AA46" s="106">
        <v>320</v>
      </c>
      <c r="AB46" s="115">
        <v>298</v>
      </c>
      <c r="AC46" s="125">
        <v>335.57046979865771</v>
      </c>
      <c r="AD46" s="118"/>
      <c r="AE46" s="112" t="s">
        <v>82</v>
      </c>
      <c r="AF46" s="113"/>
      <c r="AG46" s="106"/>
      <c r="AH46" s="115"/>
      <c r="AI46" s="116"/>
      <c r="AJ46" s="117"/>
      <c r="AK46" s="114"/>
      <c r="AL46" s="115"/>
      <c r="AM46" s="116"/>
      <c r="AN46" s="117"/>
      <c r="AO46" s="114"/>
      <c r="AP46" s="120"/>
      <c r="AQ46" s="116"/>
      <c r="AR46" s="126"/>
      <c r="AS46" s="106"/>
      <c r="AT46" s="115"/>
      <c r="AU46" s="116"/>
      <c r="AV46" s="121">
        <v>2200</v>
      </c>
      <c r="AW46" s="114">
        <v>5520</v>
      </c>
      <c r="AX46" s="122">
        <v>4948</v>
      </c>
    </row>
    <row r="47" spans="2:50" ht="15" customHeight="1" x14ac:dyDescent="0.25">
      <c r="B47" s="105" t="s">
        <v>83</v>
      </c>
      <c r="C47" s="106">
        <v>16</v>
      </c>
      <c r="D47" s="107">
        <v>34</v>
      </c>
      <c r="E47" s="106">
        <v>22</v>
      </c>
      <c r="F47" s="107">
        <v>12</v>
      </c>
      <c r="G47" s="108">
        <v>3300</v>
      </c>
      <c r="H47" s="109"/>
      <c r="I47" s="106"/>
      <c r="J47" s="107"/>
      <c r="K47" s="110"/>
      <c r="L47" s="111"/>
      <c r="M47" s="112" t="s">
        <v>83</v>
      </c>
      <c r="N47" s="113"/>
      <c r="O47" s="114"/>
      <c r="P47" s="115"/>
      <c r="Q47" s="116"/>
      <c r="R47" s="113">
        <v>3600</v>
      </c>
      <c r="S47" s="114">
        <v>10000</v>
      </c>
      <c r="T47" s="106">
        <v>8800</v>
      </c>
      <c r="U47" s="124">
        <v>409.09090909090912</v>
      </c>
      <c r="V47" s="117">
        <v>280</v>
      </c>
      <c r="W47" s="114">
        <v>550</v>
      </c>
      <c r="X47" s="106">
        <v>511.5</v>
      </c>
      <c r="Y47" s="116">
        <v>547.40957966764415</v>
      </c>
      <c r="Z47" s="117">
        <v>315</v>
      </c>
      <c r="AA47" s="114">
        <v>650</v>
      </c>
      <c r="AB47" s="106">
        <v>604.5</v>
      </c>
      <c r="AC47" s="125">
        <v>521.09181141439205</v>
      </c>
      <c r="AD47" s="118"/>
      <c r="AE47" s="112" t="s">
        <v>83</v>
      </c>
      <c r="AF47" s="113">
        <v>1500</v>
      </c>
      <c r="AG47" s="114">
        <v>2800</v>
      </c>
      <c r="AH47" s="115">
        <v>2604</v>
      </c>
      <c r="AI47" s="116">
        <v>576.036866359447</v>
      </c>
      <c r="AJ47" s="117">
        <v>0</v>
      </c>
      <c r="AK47" s="114"/>
      <c r="AL47" s="115"/>
      <c r="AM47" s="116" t="s">
        <v>44</v>
      </c>
      <c r="AN47" s="117">
        <v>0</v>
      </c>
      <c r="AO47" s="114"/>
      <c r="AP47" s="120"/>
      <c r="AQ47" s="116" t="s">
        <v>44</v>
      </c>
      <c r="AR47" s="117">
        <v>0</v>
      </c>
      <c r="AS47" s="114"/>
      <c r="AT47" s="119"/>
      <c r="AU47" s="116" t="s">
        <v>44</v>
      </c>
      <c r="AV47" s="121">
        <v>5695</v>
      </c>
      <c r="AW47" s="114">
        <v>14000</v>
      </c>
      <c r="AX47" s="122">
        <v>12520</v>
      </c>
    </row>
    <row r="48" spans="2:50" ht="15" customHeight="1" x14ac:dyDescent="0.25">
      <c r="B48" s="105" t="s">
        <v>84</v>
      </c>
      <c r="C48" s="106">
        <v>9</v>
      </c>
      <c r="D48" s="107">
        <v>42</v>
      </c>
      <c r="E48" s="106">
        <v>29</v>
      </c>
      <c r="F48" s="107">
        <v>13</v>
      </c>
      <c r="G48" s="108">
        <v>5800</v>
      </c>
      <c r="H48" s="109"/>
      <c r="I48" s="106"/>
      <c r="J48" s="107"/>
      <c r="K48" s="110"/>
      <c r="L48" s="111"/>
      <c r="M48" s="112" t="s">
        <v>84</v>
      </c>
      <c r="N48" s="113"/>
      <c r="O48" s="114"/>
      <c r="P48" s="115"/>
      <c r="Q48" s="116"/>
      <c r="R48" s="113">
        <v>1800</v>
      </c>
      <c r="S48" s="114">
        <v>4500</v>
      </c>
      <c r="T48" s="106">
        <v>4000</v>
      </c>
      <c r="U48" s="124">
        <v>450</v>
      </c>
      <c r="V48" s="117">
        <v>0</v>
      </c>
      <c r="W48" s="114">
        <v>0</v>
      </c>
      <c r="X48" s="120">
        <v>0</v>
      </c>
      <c r="Y48" s="116"/>
      <c r="Z48" s="126">
        <v>245</v>
      </c>
      <c r="AA48" s="106">
        <v>510</v>
      </c>
      <c r="AB48" s="115">
        <v>474</v>
      </c>
      <c r="AC48" s="125">
        <v>516.87763713080176</v>
      </c>
      <c r="AD48" s="118"/>
      <c r="AE48" s="112" t="s">
        <v>84</v>
      </c>
      <c r="AF48" s="113">
        <v>5350</v>
      </c>
      <c r="AG48" s="106">
        <v>14200</v>
      </c>
      <c r="AH48" s="115">
        <v>13250</v>
      </c>
      <c r="AI48" s="116">
        <v>403.77358490566041</v>
      </c>
      <c r="AJ48" s="117"/>
      <c r="AK48" s="114"/>
      <c r="AL48" s="115"/>
      <c r="AM48" s="116"/>
      <c r="AN48" s="117"/>
      <c r="AO48" s="114"/>
      <c r="AP48" s="120"/>
      <c r="AQ48" s="116"/>
      <c r="AR48" s="126"/>
      <c r="AS48" s="106"/>
      <c r="AT48" s="115"/>
      <c r="AU48" s="116"/>
      <c r="AV48" s="121">
        <v>7395</v>
      </c>
      <c r="AW48" s="114">
        <v>19210</v>
      </c>
      <c r="AX48" s="122">
        <v>17724</v>
      </c>
    </row>
    <row r="49" spans="2:50" ht="15" customHeight="1" x14ac:dyDescent="0.25">
      <c r="B49" s="105" t="s">
        <v>85</v>
      </c>
      <c r="C49" s="106">
        <v>8</v>
      </c>
      <c r="D49" s="107">
        <v>20</v>
      </c>
      <c r="E49" s="106">
        <v>5</v>
      </c>
      <c r="F49" s="107">
        <v>15</v>
      </c>
      <c r="G49" s="108">
        <v>500</v>
      </c>
      <c r="H49" s="109"/>
      <c r="I49" s="106"/>
      <c r="J49" s="107"/>
      <c r="K49" s="110"/>
      <c r="L49" s="111"/>
      <c r="M49" s="112" t="s">
        <v>85</v>
      </c>
      <c r="N49" s="113"/>
      <c r="O49" s="114"/>
      <c r="P49" s="115"/>
      <c r="Q49" s="116"/>
      <c r="R49" s="113">
        <v>520</v>
      </c>
      <c r="S49" s="114">
        <v>1500</v>
      </c>
      <c r="T49" s="106">
        <v>1300</v>
      </c>
      <c r="U49" s="124">
        <v>400</v>
      </c>
      <c r="V49" s="117">
        <v>78</v>
      </c>
      <c r="W49" s="114">
        <v>150</v>
      </c>
      <c r="X49" s="106">
        <v>139.5</v>
      </c>
      <c r="Y49" s="116">
        <v>559.13978494623655</v>
      </c>
      <c r="Z49" s="117">
        <v>35</v>
      </c>
      <c r="AA49" s="114">
        <v>100</v>
      </c>
      <c r="AB49" s="106">
        <v>93</v>
      </c>
      <c r="AC49" s="125">
        <v>376.34408602150535</v>
      </c>
      <c r="AD49" s="118"/>
      <c r="AE49" s="112" t="s">
        <v>85</v>
      </c>
      <c r="AF49" s="113">
        <v>500</v>
      </c>
      <c r="AG49" s="114">
        <v>1200</v>
      </c>
      <c r="AH49" s="115">
        <v>1116</v>
      </c>
      <c r="AI49" s="116">
        <v>448.02867383512546</v>
      </c>
      <c r="AJ49" s="117">
        <v>0</v>
      </c>
      <c r="AK49" s="114"/>
      <c r="AL49" s="115"/>
      <c r="AM49" s="116" t="s">
        <v>44</v>
      </c>
      <c r="AN49" s="117">
        <v>0</v>
      </c>
      <c r="AO49" s="114"/>
      <c r="AP49" s="120"/>
      <c r="AQ49" s="116" t="s">
        <v>44</v>
      </c>
      <c r="AR49" s="117">
        <v>0</v>
      </c>
      <c r="AS49" s="114"/>
      <c r="AT49" s="119"/>
      <c r="AU49" s="116" t="s">
        <v>44</v>
      </c>
      <c r="AV49" s="121">
        <v>1133</v>
      </c>
      <c r="AW49" s="114">
        <v>2950</v>
      </c>
      <c r="AX49" s="122">
        <v>2648.5</v>
      </c>
    </row>
    <row r="50" spans="2:50" ht="15" customHeight="1" x14ac:dyDescent="0.25">
      <c r="B50" s="105" t="s">
        <v>86</v>
      </c>
      <c r="C50" s="106">
        <v>17</v>
      </c>
      <c r="D50" s="107">
        <v>47</v>
      </c>
      <c r="E50" s="106">
        <v>32</v>
      </c>
      <c r="F50" s="107">
        <v>15</v>
      </c>
      <c r="G50" s="108">
        <v>1689</v>
      </c>
      <c r="H50" s="109"/>
      <c r="I50" s="106"/>
      <c r="J50" s="107"/>
      <c r="K50" s="110"/>
      <c r="L50" s="111"/>
      <c r="M50" s="112" t="s">
        <v>86</v>
      </c>
      <c r="N50" s="113"/>
      <c r="O50" s="114"/>
      <c r="P50" s="115"/>
      <c r="Q50" s="116"/>
      <c r="R50" s="113">
        <v>3200</v>
      </c>
      <c r="S50" s="114">
        <v>8200</v>
      </c>
      <c r="T50" s="106">
        <v>7500</v>
      </c>
      <c r="U50" s="124">
        <v>426.66666666666669</v>
      </c>
      <c r="V50" s="117">
        <v>425</v>
      </c>
      <c r="W50" s="114">
        <v>700</v>
      </c>
      <c r="X50" s="106">
        <v>620</v>
      </c>
      <c r="Y50" s="116">
        <v>685.48387096774184</v>
      </c>
      <c r="Z50" s="117">
        <v>100</v>
      </c>
      <c r="AA50" s="114">
        <v>210</v>
      </c>
      <c r="AB50" s="106">
        <v>195.3</v>
      </c>
      <c r="AC50" s="125">
        <v>512.03277009728617</v>
      </c>
      <c r="AD50" s="118"/>
      <c r="AE50" s="112" t="s">
        <v>86</v>
      </c>
      <c r="AF50" s="113">
        <v>4500</v>
      </c>
      <c r="AG50" s="114">
        <v>13250</v>
      </c>
      <c r="AH50" s="115">
        <v>10850</v>
      </c>
      <c r="AI50" s="116">
        <v>414.74654377880182</v>
      </c>
      <c r="AJ50" s="117">
        <v>0</v>
      </c>
      <c r="AK50" s="114"/>
      <c r="AL50" s="115"/>
      <c r="AM50" s="116" t="s">
        <v>44</v>
      </c>
      <c r="AN50" s="117">
        <v>0</v>
      </c>
      <c r="AO50" s="114"/>
      <c r="AP50" s="120"/>
      <c r="AQ50" s="116" t="s">
        <v>44</v>
      </c>
      <c r="AR50" s="117">
        <v>120</v>
      </c>
      <c r="AS50" s="114">
        <v>280</v>
      </c>
      <c r="AT50" s="119">
        <v>257.60000000000002</v>
      </c>
      <c r="AU50" s="116">
        <v>465.83850931677011</v>
      </c>
      <c r="AV50" s="121">
        <v>8345</v>
      </c>
      <c r="AW50" s="114">
        <v>22640</v>
      </c>
      <c r="AX50" s="122">
        <v>19422.899999999998</v>
      </c>
    </row>
    <row r="51" spans="2:50" ht="15" customHeight="1" x14ac:dyDescent="0.25">
      <c r="B51" s="105" t="s">
        <v>87</v>
      </c>
      <c r="C51" s="106">
        <v>54</v>
      </c>
      <c r="D51" s="107">
        <v>136</v>
      </c>
      <c r="E51" s="106">
        <v>85</v>
      </c>
      <c r="F51" s="107">
        <v>51</v>
      </c>
      <c r="G51" s="108">
        <v>18700</v>
      </c>
      <c r="H51" s="109"/>
      <c r="I51" s="106"/>
      <c r="J51" s="107"/>
      <c r="K51" s="110"/>
      <c r="L51" s="111"/>
      <c r="M51" s="112" t="s">
        <v>87</v>
      </c>
      <c r="N51" s="113"/>
      <c r="O51" s="114"/>
      <c r="P51" s="115"/>
      <c r="Q51" s="116"/>
      <c r="R51" s="113">
        <v>21200</v>
      </c>
      <c r="S51" s="114">
        <v>56000</v>
      </c>
      <c r="T51" s="115">
        <v>52000</v>
      </c>
      <c r="U51" s="116">
        <v>407.69230769230768</v>
      </c>
      <c r="V51" s="117">
        <v>3126</v>
      </c>
      <c r="W51" s="114">
        <v>5200</v>
      </c>
      <c r="X51" s="106">
        <v>4836</v>
      </c>
      <c r="Y51" s="116">
        <v>646.40198511166261</v>
      </c>
      <c r="Z51" s="117"/>
      <c r="AA51" s="114"/>
      <c r="AB51" s="106"/>
      <c r="AC51" s="125"/>
      <c r="AD51" s="118"/>
      <c r="AE51" s="112" t="s">
        <v>87</v>
      </c>
      <c r="AF51" s="113">
        <v>750</v>
      </c>
      <c r="AG51" s="114">
        <v>1750</v>
      </c>
      <c r="AH51" s="115">
        <v>1560</v>
      </c>
      <c r="AI51" s="116">
        <v>480.76923076923077</v>
      </c>
      <c r="AJ51" s="117"/>
      <c r="AK51" s="114"/>
      <c r="AL51" s="119"/>
      <c r="AM51" s="116"/>
      <c r="AN51" s="117"/>
      <c r="AO51" s="114"/>
      <c r="AP51" s="119"/>
      <c r="AQ51" s="116"/>
      <c r="AR51" s="117">
        <v>1250</v>
      </c>
      <c r="AS51" s="114">
        <v>3850</v>
      </c>
      <c r="AT51" s="119">
        <v>3542</v>
      </c>
      <c r="AU51" s="116">
        <v>352.90796160361378</v>
      </c>
      <c r="AV51" s="121">
        <v>26326</v>
      </c>
      <c r="AW51" s="114">
        <v>66800</v>
      </c>
      <c r="AX51" s="122">
        <v>61938</v>
      </c>
    </row>
    <row r="52" spans="2:50" ht="15" customHeight="1" thickBot="1" x14ac:dyDescent="0.3">
      <c r="B52" s="151"/>
      <c r="C52" s="152"/>
      <c r="D52" s="111"/>
      <c r="E52" s="152"/>
      <c r="F52" s="107"/>
      <c r="G52" s="153"/>
      <c r="H52" s="154"/>
      <c r="I52" s="152"/>
      <c r="J52" s="111"/>
      <c r="K52" s="155"/>
      <c r="L52" s="111"/>
      <c r="M52" s="156"/>
      <c r="N52" s="157"/>
      <c r="O52" s="158"/>
      <c r="P52" s="159"/>
      <c r="Q52" s="160"/>
      <c r="R52" s="161"/>
      <c r="S52" s="162"/>
      <c r="T52" s="162"/>
      <c r="U52" s="163"/>
      <c r="V52" s="164"/>
      <c r="W52" s="158"/>
      <c r="X52" s="165"/>
      <c r="Y52" s="160"/>
      <c r="Z52" s="164"/>
      <c r="AA52" s="158"/>
      <c r="AB52" s="159"/>
      <c r="AC52" s="166"/>
      <c r="AD52" s="167"/>
      <c r="AE52" s="156"/>
      <c r="AF52" s="157"/>
      <c r="AG52" s="158"/>
      <c r="AH52" s="159"/>
      <c r="AI52" s="160"/>
      <c r="AJ52" s="164"/>
      <c r="AK52" s="158"/>
      <c r="AL52" s="159"/>
      <c r="AM52" s="160"/>
      <c r="AN52" s="164"/>
      <c r="AO52" s="158"/>
      <c r="AP52" s="168"/>
      <c r="AQ52" s="160"/>
      <c r="AR52" s="164"/>
      <c r="AS52" s="158"/>
      <c r="AT52" s="159"/>
      <c r="AU52" s="160"/>
      <c r="AV52" s="169"/>
      <c r="AW52" s="158"/>
      <c r="AX52" s="170"/>
    </row>
    <row r="53" spans="2:50" ht="15" customHeight="1" thickBot="1" x14ac:dyDescent="0.3">
      <c r="B53" s="171" t="s">
        <v>88</v>
      </c>
      <c r="C53" s="172">
        <v>924</v>
      </c>
      <c r="D53" s="173">
        <v>4597</v>
      </c>
      <c r="E53" s="172">
        <v>3616</v>
      </c>
      <c r="F53" s="173">
        <v>988</v>
      </c>
      <c r="G53" s="174">
        <v>4070719</v>
      </c>
      <c r="H53" s="175">
        <v>78</v>
      </c>
      <c r="I53" s="176">
        <v>833</v>
      </c>
      <c r="J53" s="177">
        <v>0</v>
      </c>
      <c r="K53" s="178">
        <v>166800</v>
      </c>
      <c r="L53" s="179"/>
      <c r="M53" s="180" t="s">
        <v>88</v>
      </c>
      <c r="N53" s="181">
        <v>30229000</v>
      </c>
      <c r="O53" s="182">
        <v>145800000</v>
      </c>
      <c r="P53" s="183">
        <v>87480000</v>
      </c>
      <c r="Q53" s="184">
        <v>345.55326931870138</v>
      </c>
      <c r="R53" s="175">
        <v>5200415</v>
      </c>
      <c r="S53" s="172">
        <v>17967000</v>
      </c>
      <c r="T53" s="172">
        <v>14512998.867823526</v>
      </c>
      <c r="U53" s="184">
        <v>358.32807866675535</v>
      </c>
      <c r="V53" s="185">
        <v>1327130</v>
      </c>
      <c r="W53" s="182">
        <v>3300170</v>
      </c>
      <c r="X53" s="183">
        <v>2907371.5</v>
      </c>
      <c r="Y53" s="184">
        <v>456.47073310032795</v>
      </c>
      <c r="Z53" s="185">
        <v>23603</v>
      </c>
      <c r="AA53" s="182">
        <v>48190</v>
      </c>
      <c r="AB53" s="183">
        <v>42604.3</v>
      </c>
      <c r="AC53" s="186">
        <v>554.00511216004008</v>
      </c>
      <c r="AD53" s="92"/>
      <c r="AE53" s="180" t="s">
        <v>88</v>
      </c>
      <c r="AF53" s="181">
        <v>64462</v>
      </c>
      <c r="AG53" s="182">
        <v>168250</v>
      </c>
      <c r="AH53" s="183">
        <v>150885</v>
      </c>
      <c r="AI53" s="184">
        <v>427.22603307154458</v>
      </c>
      <c r="AJ53" s="185">
        <v>19890</v>
      </c>
      <c r="AK53" s="182">
        <v>52900</v>
      </c>
      <c r="AL53" s="183">
        <v>42305</v>
      </c>
      <c r="AM53" s="184">
        <v>470.15719182129772</v>
      </c>
      <c r="AN53" s="185">
        <v>77931</v>
      </c>
      <c r="AO53" s="182">
        <v>194690</v>
      </c>
      <c r="AP53" s="183">
        <v>183906.8</v>
      </c>
      <c r="AQ53" s="184">
        <v>423.75268342443024</v>
      </c>
      <c r="AR53" s="185">
        <v>251633</v>
      </c>
      <c r="AS53" s="182">
        <v>635730</v>
      </c>
      <c r="AT53" s="183">
        <v>550955.6</v>
      </c>
      <c r="AU53" s="184">
        <v>456.72101345371567</v>
      </c>
      <c r="AV53" s="187">
        <v>37194064</v>
      </c>
      <c r="AW53" s="182">
        <v>168166930</v>
      </c>
      <c r="AX53" s="188">
        <v>105871027.06782353</v>
      </c>
    </row>
    <row r="54" spans="2:50" ht="14.4" thickTop="1" thickBot="1" x14ac:dyDescent="0.3">
      <c r="B54" s="189" t="s">
        <v>94</v>
      </c>
      <c r="I54" s="190">
        <v>833</v>
      </c>
      <c r="J54" s="191"/>
      <c r="K54" s="189"/>
      <c r="L54" s="189"/>
      <c r="M54" s="189" t="s">
        <v>94</v>
      </c>
      <c r="T54" s="189"/>
      <c r="U54" s="189"/>
      <c r="AE54" s="189" t="s">
        <v>94</v>
      </c>
      <c r="AL54" s="189"/>
      <c r="AM54" s="189"/>
    </row>
    <row r="55" spans="2:50" x14ac:dyDescent="0.25">
      <c r="B55" s="2" t="s">
        <v>95</v>
      </c>
      <c r="M55" s="2" t="s">
        <v>95</v>
      </c>
      <c r="AE55" s="2" t="s">
        <v>95</v>
      </c>
    </row>
    <row r="56" spans="2:50" x14ac:dyDescent="0.25">
      <c r="AR56" s="8"/>
    </row>
    <row r="57" spans="2:50" x14ac:dyDescent="0.25">
      <c r="G57" s="8"/>
      <c r="M57" s="2" t="s">
        <v>90</v>
      </c>
      <c r="R57" s="8"/>
    </row>
    <row r="58" spans="2:50" x14ac:dyDescent="0.25">
      <c r="K58" s="192"/>
      <c r="R58" s="8"/>
      <c r="AV58" s="8"/>
    </row>
    <row r="59" spans="2:50" x14ac:dyDescent="0.25">
      <c r="M59" s="2" t="s">
        <v>91</v>
      </c>
      <c r="N59" s="8"/>
      <c r="AV59" s="8"/>
    </row>
    <row r="60" spans="2:50" x14ac:dyDescent="0.25">
      <c r="K60" s="8"/>
    </row>
    <row r="61" spans="2:50" x14ac:dyDescent="0.25">
      <c r="D61" s="8"/>
      <c r="E61" s="8"/>
      <c r="F61" s="8"/>
    </row>
    <row r="62" spans="2:50" x14ac:dyDescent="0.25">
      <c r="G62" s="8"/>
      <c r="R62" s="8">
        <f>N53+R53</f>
        <v>35429415</v>
      </c>
    </row>
    <row r="63" spans="2:50" x14ac:dyDescent="0.25">
      <c r="G63" s="8"/>
      <c r="M63" s="193"/>
      <c r="N63" s="8"/>
    </row>
    <row r="64" spans="2:50" x14ac:dyDescent="0.25">
      <c r="R64" s="8"/>
    </row>
  </sheetData>
  <mergeCells count="37">
    <mergeCell ref="AS9:AT9"/>
    <mergeCell ref="AW9:AX9"/>
    <mergeCell ref="I54:J54"/>
    <mergeCell ref="AR8:AU8"/>
    <mergeCell ref="AV8:AX8"/>
    <mergeCell ref="D9:F9"/>
    <mergeCell ref="O9:P9"/>
    <mergeCell ref="S9:T9"/>
    <mergeCell ref="W9:X9"/>
    <mergeCell ref="AA9:AB9"/>
    <mergeCell ref="AG9:AH9"/>
    <mergeCell ref="AK9:AL9"/>
    <mergeCell ref="AO9:AP9"/>
    <mergeCell ref="AZ7:BA7"/>
    <mergeCell ref="C8:G8"/>
    <mergeCell ref="H8:K8"/>
    <mergeCell ref="N8:Q8"/>
    <mergeCell ref="R8:U8"/>
    <mergeCell ref="V8:Y8"/>
    <mergeCell ref="Z8:AC8"/>
    <mergeCell ref="AF8:AI8"/>
    <mergeCell ref="AJ8:AM8"/>
    <mergeCell ref="AN8:AQ8"/>
    <mergeCell ref="B4:K4"/>
    <mergeCell ref="M4:AC4"/>
    <mergeCell ref="AE4:AX4"/>
    <mergeCell ref="C7:K7"/>
    <mergeCell ref="N7:Q7"/>
    <mergeCell ref="R7:AC7"/>
    <mergeCell ref="AF7:AU7"/>
    <mergeCell ref="AV7:AX7"/>
    <mergeCell ref="B2:K2"/>
    <mergeCell ref="M2:AC2"/>
    <mergeCell ref="AE2:AX2"/>
    <mergeCell ref="B3:K3"/>
    <mergeCell ref="M3:AC3"/>
    <mergeCell ref="AE3:AX3"/>
  </mergeCells>
  <hyperlinks>
    <hyperlink ref="AZ7:BA7" r:id="rId1" location="ÍNDICE!A1" display="VOLVER AL ÍNDICE" xr:uid="{384F3F13-03BF-4A34-B55B-C735E7E38650}"/>
  </hyperlinks>
  <pageMargins left="0.59055118110236204" right="0.39370078740157499" top="0.39370078740157499" bottom="0.39370078740157499" header="0" footer="0"/>
  <pageSetup scale="62" orientation="landscape" horizont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18CBF-5015-441A-9802-CEF5CAB27F12}">
  <dimension ref="B2:AZ75"/>
  <sheetViews>
    <sheetView zoomScaleNormal="100" workbookViewId="0">
      <selection activeCell="E21" sqref="E21"/>
    </sheetView>
  </sheetViews>
  <sheetFormatPr baseColWidth="10" defaultRowHeight="13.2" x14ac:dyDescent="0.25"/>
  <cols>
    <col min="1" max="1" width="4.33203125" style="2" customWidth="1"/>
    <col min="2" max="2" width="20.33203125" style="2" customWidth="1"/>
    <col min="3" max="3" width="17" style="2" customWidth="1"/>
    <col min="4" max="5" width="15.44140625" style="2" customWidth="1"/>
    <col min="6" max="6" width="15.88671875" style="2" customWidth="1"/>
    <col min="7" max="7" width="21.33203125" style="2" customWidth="1"/>
    <col min="8" max="8" width="24.109375" style="2" customWidth="1"/>
    <col min="9" max="9" width="20.88671875" style="2" customWidth="1"/>
    <col min="10" max="10" width="17.6640625" style="2" customWidth="1"/>
    <col min="11" max="11" width="19" style="2" customWidth="1"/>
    <col min="12" max="12" width="3.33203125" style="2" customWidth="1"/>
    <col min="13" max="13" width="19.6640625" style="2" customWidth="1"/>
    <col min="14" max="14" width="14.6640625" style="2" customWidth="1"/>
    <col min="15" max="16" width="12" style="2" customWidth="1"/>
    <col min="17" max="17" width="10.5546875" style="2" customWidth="1"/>
    <col min="18" max="18" width="14.109375" style="2" customWidth="1"/>
    <col min="19" max="20" width="10.88671875" style="2" bestFit="1" customWidth="1"/>
    <col min="21" max="21" width="10.88671875" style="2" customWidth="1"/>
    <col min="22" max="22" width="15" style="2" customWidth="1"/>
    <col min="23" max="23" width="9.44140625" style="2" customWidth="1"/>
    <col min="24" max="24" width="9.88671875" style="2" bestFit="1" customWidth="1"/>
    <col min="25" max="25" width="11.5546875" style="2"/>
    <col min="26" max="26" width="13.109375" style="2" customWidth="1"/>
    <col min="27" max="28" width="7.5546875" style="2" bestFit="1" customWidth="1"/>
    <col min="29" max="29" width="10.5546875" style="2" customWidth="1"/>
    <col min="30" max="30" width="1.6640625" style="2" customWidth="1"/>
    <col min="31" max="31" width="16.109375" style="2" customWidth="1"/>
    <col min="32" max="32" width="11.5546875" style="2"/>
    <col min="33" max="34" width="8.109375" style="2" bestFit="1" customWidth="1"/>
    <col min="35" max="35" width="9" style="2" customWidth="1"/>
    <col min="36" max="36" width="11.5546875" style="2"/>
    <col min="37" max="37" width="9.109375" style="2" bestFit="1" customWidth="1"/>
    <col min="38" max="38" width="8.33203125" style="2" customWidth="1"/>
    <col min="39" max="39" width="10.33203125" style="2" bestFit="1" customWidth="1"/>
    <col min="40" max="40" width="11.5546875" style="2"/>
    <col min="41" max="41" width="9" style="2" customWidth="1"/>
    <col min="42" max="42" width="8.33203125" style="2" customWidth="1"/>
    <col min="43" max="43" width="9.5546875" style="2" customWidth="1"/>
    <col min="44" max="44" width="11.5546875" style="2"/>
    <col min="45" max="45" width="8.44140625" style="2" customWidth="1"/>
    <col min="46" max="46" width="9" style="2" customWidth="1"/>
    <col min="47" max="47" width="8.6640625" style="2" customWidth="1"/>
    <col min="48" max="48" width="12.88671875" style="2" customWidth="1"/>
    <col min="49" max="49" width="11.5546875" style="2"/>
    <col min="50" max="50" width="10.88671875" style="2" bestFit="1" customWidth="1"/>
    <col min="51" max="256" width="11.5546875" style="2"/>
    <col min="257" max="257" width="4.33203125" style="2" customWidth="1"/>
    <col min="258" max="258" width="20.33203125" style="2" customWidth="1"/>
    <col min="259" max="259" width="17" style="2" customWidth="1"/>
    <col min="260" max="261" width="15.44140625" style="2" customWidth="1"/>
    <col min="262" max="262" width="15.88671875" style="2" customWidth="1"/>
    <col min="263" max="263" width="21.33203125" style="2" customWidth="1"/>
    <col min="264" max="264" width="24.109375" style="2" customWidth="1"/>
    <col min="265" max="265" width="20.88671875" style="2" customWidth="1"/>
    <col min="266" max="266" width="17.6640625" style="2" customWidth="1"/>
    <col min="267" max="267" width="19" style="2" customWidth="1"/>
    <col min="268" max="268" width="3.33203125" style="2" customWidth="1"/>
    <col min="269" max="269" width="19.6640625" style="2" customWidth="1"/>
    <col min="270" max="270" width="14.6640625" style="2" customWidth="1"/>
    <col min="271" max="272" width="12" style="2" customWidth="1"/>
    <col min="273" max="273" width="10.5546875" style="2" customWidth="1"/>
    <col min="274" max="274" width="14.109375" style="2" customWidth="1"/>
    <col min="275" max="276" width="10.88671875" style="2" bestFit="1" customWidth="1"/>
    <col min="277" max="277" width="10.88671875" style="2" customWidth="1"/>
    <col min="278" max="278" width="15" style="2" customWidth="1"/>
    <col min="279" max="279" width="9.44140625" style="2" customWidth="1"/>
    <col min="280" max="280" width="9.88671875" style="2" bestFit="1" customWidth="1"/>
    <col min="281" max="281" width="11.5546875" style="2"/>
    <col min="282" max="282" width="13.109375" style="2" customWidth="1"/>
    <col min="283" max="284" width="7.5546875" style="2" bestFit="1" customWidth="1"/>
    <col min="285" max="285" width="10.5546875" style="2" customWidth="1"/>
    <col min="286" max="286" width="1.6640625" style="2" customWidth="1"/>
    <col min="287" max="287" width="16.109375" style="2" customWidth="1"/>
    <col min="288" max="288" width="11.5546875" style="2"/>
    <col min="289" max="290" width="8.109375" style="2" bestFit="1" customWidth="1"/>
    <col min="291" max="291" width="9" style="2" customWidth="1"/>
    <col min="292" max="292" width="11.5546875" style="2"/>
    <col min="293" max="293" width="9.109375" style="2" bestFit="1" customWidth="1"/>
    <col min="294" max="294" width="8.33203125" style="2" customWidth="1"/>
    <col min="295" max="295" width="10.33203125" style="2" bestFit="1" customWidth="1"/>
    <col min="296" max="296" width="11.5546875" style="2"/>
    <col min="297" max="297" width="9" style="2" customWidth="1"/>
    <col min="298" max="298" width="8.33203125" style="2" customWidth="1"/>
    <col min="299" max="299" width="9.5546875" style="2" customWidth="1"/>
    <col min="300" max="300" width="11.5546875" style="2"/>
    <col min="301" max="301" width="8.44140625" style="2" customWidth="1"/>
    <col min="302" max="302" width="9" style="2" customWidth="1"/>
    <col min="303" max="303" width="8.6640625" style="2" customWidth="1"/>
    <col min="304" max="304" width="12.88671875" style="2" customWidth="1"/>
    <col min="305" max="305" width="11.5546875" style="2"/>
    <col min="306" max="306" width="10.88671875" style="2" bestFit="1" customWidth="1"/>
    <col min="307" max="512" width="11.5546875" style="2"/>
    <col min="513" max="513" width="4.33203125" style="2" customWidth="1"/>
    <col min="514" max="514" width="20.33203125" style="2" customWidth="1"/>
    <col min="515" max="515" width="17" style="2" customWidth="1"/>
    <col min="516" max="517" width="15.44140625" style="2" customWidth="1"/>
    <col min="518" max="518" width="15.88671875" style="2" customWidth="1"/>
    <col min="519" max="519" width="21.33203125" style="2" customWidth="1"/>
    <col min="520" max="520" width="24.109375" style="2" customWidth="1"/>
    <col min="521" max="521" width="20.88671875" style="2" customWidth="1"/>
    <col min="522" max="522" width="17.6640625" style="2" customWidth="1"/>
    <col min="523" max="523" width="19" style="2" customWidth="1"/>
    <col min="524" max="524" width="3.33203125" style="2" customWidth="1"/>
    <col min="525" max="525" width="19.6640625" style="2" customWidth="1"/>
    <col min="526" max="526" width="14.6640625" style="2" customWidth="1"/>
    <col min="527" max="528" width="12" style="2" customWidth="1"/>
    <col min="529" max="529" width="10.5546875" style="2" customWidth="1"/>
    <col min="530" max="530" width="14.109375" style="2" customWidth="1"/>
    <col min="531" max="532" width="10.88671875" style="2" bestFit="1" customWidth="1"/>
    <col min="533" max="533" width="10.88671875" style="2" customWidth="1"/>
    <col min="534" max="534" width="15" style="2" customWidth="1"/>
    <col min="535" max="535" width="9.44140625" style="2" customWidth="1"/>
    <col min="536" max="536" width="9.88671875" style="2" bestFit="1" customWidth="1"/>
    <col min="537" max="537" width="11.5546875" style="2"/>
    <col min="538" max="538" width="13.109375" style="2" customWidth="1"/>
    <col min="539" max="540" width="7.5546875" style="2" bestFit="1" customWidth="1"/>
    <col min="541" max="541" width="10.5546875" style="2" customWidth="1"/>
    <col min="542" max="542" width="1.6640625" style="2" customWidth="1"/>
    <col min="543" max="543" width="16.109375" style="2" customWidth="1"/>
    <col min="544" max="544" width="11.5546875" style="2"/>
    <col min="545" max="546" width="8.109375" style="2" bestFit="1" customWidth="1"/>
    <col min="547" max="547" width="9" style="2" customWidth="1"/>
    <col min="548" max="548" width="11.5546875" style="2"/>
    <col min="549" max="549" width="9.109375" style="2" bestFit="1" customWidth="1"/>
    <col min="550" max="550" width="8.33203125" style="2" customWidth="1"/>
    <col min="551" max="551" width="10.33203125" style="2" bestFit="1" customWidth="1"/>
    <col min="552" max="552" width="11.5546875" style="2"/>
    <col min="553" max="553" width="9" style="2" customWidth="1"/>
    <col min="554" max="554" width="8.33203125" style="2" customWidth="1"/>
    <col min="555" max="555" width="9.5546875" style="2" customWidth="1"/>
    <col min="556" max="556" width="11.5546875" style="2"/>
    <col min="557" max="557" width="8.44140625" style="2" customWidth="1"/>
    <col min="558" max="558" width="9" style="2" customWidth="1"/>
    <col min="559" max="559" width="8.6640625" style="2" customWidth="1"/>
    <col min="560" max="560" width="12.88671875" style="2" customWidth="1"/>
    <col min="561" max="561" width="11.5546875" style="2"/>
    <col min="562" max="562" width="10.88671875" style="2" bestFit="1" customWidth="1"/>
    <col min="563" max="768" width="11.5546875" style="2"/>
    <col min="769" max="769" width="4.33203125" style="2" customWidth="1"/>
    <col min="770" max="770" width="20.33203125" style="2" customWidth="1"/>
    <col min="771" max="771" width="17" style="2" customWidth="1"/>
    <col min="772" max="773" width="15.44140625" style="2" customWidth="1"/>
    <col min="774" max="774" width="15.88671875" style="2" customWidth="1"/>
    <col min="775" max="775" width="21.33203125" style="2" customWidth="1"/>
    <col min="776" max="776" width="24.109375" style="2" customWidth="1"/>
    <col min="777" max="777" width="20.88671875" style="2" customWidth="1"/>
    <col min="778" max="778" width="17.6640625" style="2" customWidth="1"/>
    <col min="779" max="779" width="19" style="2" customWidth="1"/>
    <col min="780" max="780" width="3.33203125" style="2" customWidth="1"/>
    <col min="781" max="781" width="19.6640625" style="2" customWidth="1"/>
    <col min="782" max="782" width="14.6640625" style="2" customWidth="1"/>
    <col min="783" max="784" width="12" style="2" customWidth="1"/>
    <col min="785" max="785" width="10.5546875" style="2" customWidth="1"/>
    <col min="786" max="786" width="14.109375" style="2" customWidth="1"/>
    <col min="787" max="788" width="10.88671875" style="2" bestFit="1" customWidth="1"/>
    <col min="789" max="789" width="10.88671875" style="2" customWidth="1"/>
    <col min="790" max="790" width="15" style="2" customWidth="1"/>
    <col min="791" max="791" width="9.44140625" style="2" customWidth="1"/>
    <col min="792" max="792" width="9.88671875" style="2" bestFit="1" customWidth="1"/>
    <col min="793" max="793" width="11.5546875" style="2"/>
    <col min="794" max="794" width="13.109375" style="2" customWidth="1"/>
    <col min="795" max="796" width="7.5546875" style="2" bestFit="1" customWidth="1"/>
    <col min="797" max="797" width="10.5546875" style="2" customWidth="1"/>
    <col min="798" max="798" width="1.6640625" style="2" customWidth="1"/>
    <col min="799" max="799" width="16.109375" style="2" customWidth="1"/>
    <col min="800" max="800" width="11.5546875" style="2"/>
    <col min="801" max="802" width="8.109375" style="2" bestFit="1" customWidth="1"/>
    <col min="803" max="803" width="9" style="2" customWidth="1"/>
    <col min="804" max="804" width="11.5546875" style="2"/>
    <col min="805" max="805" width="9.109375" style="2" bestFit="1" customWidth="1"/>
    <col min="806" max="806" width="8.33203125" style="2" customWidth="1"/>
    <col min="807" max="807" width="10.33203125" style="2" bestFit="1" customWidth="1"/>
    <col min="808" max="808" width="11.5546875" style="2"/>
    <col min="809" max="809" width="9" style="2" customWidth="1"/>
    <col min="810" max="810" width="8.33203125" style="2" customWidth="1"/>
    <col min="811" max="811" width="9.5546875" style="2" customWidth="1"/>
    <col min="812" max="812" width="11.5546875" style="2"/>
    <col min="813" max="813" width="8.44140625" style="2" customWidth="1"/>
    <col min="814" max="814" width="9" style="2" customWidth="1"/>
    <col min="815" max="815" width="8.6640625" style="2" customWidth="1"/>
    <col min="816" max="816" width="12.88671875" style="2" customWidth="1"/>
    <col min="817" max="817" width="11.5546875" style="2"/>
    <col min="818" max="818" width="10.88671875" style="2" bestFit="1" customWidth="1"/>
    <col min="819" max="1024" width="11.5546875" style="2"/>
    <col min="1025" max="1025" width="4.33203125" style="2" customWidth="1"/>
    <col min="1026" max="1026" width="20.33203125" style="2" customWidth="1"/>
    <col min="1027" max="1027" width="17" style="2" customWidth="1"/>
    <col min="1028" max="1029" width="15.44140625" style="2" customWidth="1"/>
    <col min="1030" max="1030" width="15.88671875" style="2" customWidth="1"/>
    <col min="1031" max="1031" width="21.33203125" style="2" customWidth="1"/>
    <col min="1032" max="1032" width="24.109375" style="2" customWidth="1"/>
    <col min="1033" max="1033" width="20.88671875" style="2" customWidth="1"/>
    <col min="1034" max="1034" width="17.6640625" style="2" customWidth="1"/>
    <col min="1035" max="1035" width="19" style="2" customWidth="1"/>
    <col min="1036" max="1036" width="3.33203125" style="2" customWidth="1"/>
    <col min="1037" max="1037" width="19.6640625" style="2" customWidth="1"/>
    <col min="1038" max="1038" width="14.6640625" style="2" customWidth="1"/>
    <col min="1039" max="1040" width="12" style="2" customWidth="1"/>
    <col min="1041" max="1041" width="10.5546875" style="2" customWidth="1"/>
    <col min="1042" max="1042" width="14.109375" style="2" customWidth="1"/>
    <col min="1043" max="1044" width="10.88671875" style="2" bestFit="1" customWidth="1"/>
    <col min="1045" max="1045" width="10.88671875" style="2" customWidth="1"/>
    <col min="1046" max="1046" width="15" style="2" customWidth="1"/>
    <col min="1047" max="1047" width="9.44140625" style="2" customWidth="1"/>
    <col min="1048" max="1048" width="9.88671875" style="2" bestFit="1" customWidth="1"/>
    <col min="1049" max="1049" width="11.5546875" style="2"/>
    <col min="1050" max="1050" width="13.109375" style="2" customWidth="1"/>
    <col min="1051" max="1052" width="7.5546875" style="2" bestFit="1" customWidth="1"/>
    <col min="1053" max="1053" width="10.5546875" style="2" customWidth="1"/>
    <col min="1054" max="1054" width="1.6640625" style="2" customWidth="1"/>
    <col min="1055" max="1055" width="16.109375" style="2" customWidth="1"/>
    <col min="1056" max="1056" width="11.5546875" style="2"/>
    <col min="1057" max="1058" width="8.109375" style="2" bestFit="1" customWidth="1"/>
    <col min="1059" max="1059" width="9" style="2" customWidth="1"/>
    <col min="1060" max="1060" width="11.5546875" style="2"/>
    <col min="1061" max="1061" width="9.109375" style="2" bestFit="1" customWidth="1"/>
    <col min="1062" max="1062" width="8.33203125" style="2" customWidth="1"/>
    <col min="1063" max="1063" width="10.33203125" style="2" bestFit="1" customWidth="1"/>
    <col min="1064" max="1064" width="11.5546875" style="2"/>
    <col min="1065" max="1065" width="9" style="2" customWidth="1"/>
    <col min="1066" max="1066" width="8.33203125" style="2" customWidth="1"/>
    <col min="1067" max="1067" width="9.5546875" style="2" customWidth="1"/>
    <col min="1068" max="1068" width="11.5546875" style="2"/>
    <col min="1069" max="1069" width="8.44140625" style="2" customWidth="1"/>
    <col min="1070" max="1070" width="9" style="2" customWidth="1"/>
    <col min="1071" max="1071" width="8.6640625" style="2" customWidth="1"/>
    <col min="1072" max="1072" width="12.88671875" style="2" customWidth="1"/>
    <col min="1073" max="1073" width="11.5546875" style="2"/>
    <col min="1074" max="1074" width="10.88671875" style="2" bestFit="1" customWidth="1"/>
    <col min="1075" max="1280" width="11.5546875" style="2"/>
    <col min="1281" max="1281" width="4.33203125" style="2" customWidth="1"/>
    <col min="1282" max="1282" width="20.33203125" style="2" customWidth="1"/>
    <col min="1283" max="1283" width="17" style="2" customWidth="1"/>
    <col min="1284" max="1285" width="15.44140625" style="2" customWidth="1"/>
    <col min="1286" max="1286" width="15.88671875" style="2" customWidth="1"/>
    <col min="1287" max="1287" width="21.33203125" style="2" customWidth="1"/>
    <col min="1288" max="1288" width="24.109375" style="2" customWidth="1"/>
    <col min="1289" max="1289" width="20.88671875" style="2" customWidth="1"/>
    <col min="1290" max="1290" width="17.6640625" style="2" customWidth="1"/>
    <col min="1291" max="1291" width="19" style="2" customWidth="1"/>
    <col min="1292" max="1292" width="3.33203125" style="2" customWidth="1"/>
    <col min="1293" max="1293" width="19.6640625" style="2" customWidth="1"/>
    <col min="1294" max="1294" width="14.6640625" style="2" customWidth="1"/>
    <col min="1295" max="1296" width="12" style="2" customWidth="1"/>
    <col min="1297" max="1297" width="10.5546875" style="2" customWidth="1"/>
    <col min="1298" max="1298" width="14.109375" style="2" customWidth="1"/>
    <col min="1299" max="1300" width="10.88671875" style="2" bestFit="1" customWidth="1"/>
    <col min="1301" max="1301" width="10.88671875" style="2" customWidth="1"/>
    <col min="1302" max="1302" width="15" style="2" customWidth="1"/>
    <col min="1303" max="1303" width="9.44140625" style="2" customWidth="1"/>
    <col min="1304" max="1304" width="9.88671875" style="2" bestFit="1" customWidth="1"/>
    <col min="1305" max="1305" width="11.5546875" style="2"/>
    <col min="1306" max="1306" width="13.109375" style="2" customWidth="1"/>
    <col min="1307" max="1308" width="7.5546875" style="2" bestFit="1" customWidth="1"/>
    <col min="1309" max="1309" width="10.5546875" style="2" customWidth="1"/>
    <col min="1310" max="1310" width="1.6640625" style="2" customWidth="1"/>
    <col min="1311" max="1311" width="16.109375" style="2" customWidth="1"/>
    <col min="1312" max="1312" width="11.5546875" style="2"/>
    <col min="1313" max="1314" width="8.109375" style="2" bestFit="1" customWidth="1"/>
    <col min="1315" max="1315" width="9" style="2" customWidth="1"/>
    <col min="1316" max="1316" width="11.5546875" style="2"/>
    <col min="1317" max="1317" width="9.109375" style="2" bestFit="1" customWidth="1"/>
    <col min="1318" max="1318" width="8.33203125" style="2" customWidth="1"/>
    <col min="1319" max="1319" width="10.33203125" style="2" bestFit="1" customWidth="1"/>
    <col min="1320" max="1320" width="11.5546875" style="2"/>
    <col min="1321" max="1321" width="9" style="2" customWidth="1"/>
    <col min="1322" max="1322" width="8.33203125" style="2" customWidth="1"/>
    <col min="1323" max="1323" width="9.5546875" style="2" customWidth="1"/>
    <col min="1324" max="1324" width="11.5546875" style="2"/>
    <col min="1325" max="1325" width="8.44140625" style="2" customWidth="1"/>
    <col min="1326" max="1326" width="9" style="2" customWidth="1"/>
    <col min="1327" max="1327" width="8.6640625" style="2" customWidth="1"/>
    <col min="1328" max="1328" width="12.88671875" style="2" customWidth="1"/>
    <col min="1329" max="1329" width="11.5546875" style="2"/>
    <col min="1330" max="1330" width="10.88671875" style="2" bestFit="1" customWidth="1"/>
    <col min="1331" max="1536" width="11.5546875" style="2"/>
    <col min="1537" max="1537" width="4.33203125" style="2" customWidth="1"/>
    <col min="1538" max="1538" width="20.33203125" style="2" customWidth="1"/>
    <col min="1539" max="1539" width="17" style="2" customWidth="1"/>
    <col min="1540" max="1541" width="15.44140625" style="2" customWidth="1"/>
    <col min="1542" max="1542" width="15.88671875" style="2" customWidth="1"/>
    <col min="1543" max="1543" width="21.33203125" style="2" customWidth="1"/>
    <col min="1544" max="1544" width="24.109375" style="2" customWidth="1"/>
    <col min="1545" max="1545" width="20.88671875" style="2" customWidth="1"/>
    <col min="1546" max="1546" width="17.6640625" style="2" customWidth="1"/>
    <col min="1547" max="1547" width="19" style="2" customWidth="1"/>
    <col min="1548" max="1548" width="3.33203125" style="2" customWidth="1"/>
    <col min="1549" max="1549" width="19.6640625" style="2" customWidth="1"/>
    <col min="1550" max="1550" width="14.6640625" style="2" customWidth="1"/>
    <col min="1551" max="1552" width="12" style="2" customWidth="1"/>
    <col min="1553" max="1553" width="10.5546875" style="2" customWidth="1"/>
    <col min="1554" max="1554" width="14.109375" style="2" customWidth="1"/>
    <col min="1555" max="1556" width="10.88671875" style="2" bestFit="1" customWidth="1"/>
    <col min="1557" max="1557" width="10.88671875" style="2" customWidth="1"/>
    <col min="1558" max="1558" width="15" style="2" customWidth="1"/>
    <col min="1559" max="1559" width="9.44140625" style="2" customWidth="1"/>
    <col min="1560" max="1560" width="9.88671875" style="2" bestFit="1" customWidth="1"/>
    <col min="1561" max="1561" width="11.5546875" style="2"/>
    <col min="1562" max="1562" width="13.109375" style="2" customWidth="1"/>
    <col min="1563" max="1564" width="7.5546875" style="2" bestFit="1" customWidth="1"/>
    <col min="1565" max="1565" width="10.5546875" style="2" customWidth="1"/>
    <col min="1566" max="1566" width="1.6640625" style="2" customWidth="1"/>
    <col min="1567" max="1567" width="16.109375" style="2" customWidth="1"/>
    <col min="1568" max="1568" width="11.5546875" style="2"/>
    <col min="1569" max="1570" width="8.109375" style="2" bestFit="1" customWidth="1"/>
    <col min="1571" max="1571" width="9" style="2" customWidth="1"/>
    <col min="1572" max="1572" width="11.5546875" style="2"/>
    <col min="1573" max="1573" width="9.109375" style="2" bestFit="1" customWidth="1"/>
    <col min="1574" max="1574" width="8.33203125" style="2" customWidth="1"/>
    <col min="1575" max="1575" width="10.33203125" style="2" bestFit="1" customWidth="1"/>
    <col min="1576" max="1576" width="11.5546875" style="2"/>
    <col min="1577" max="1577" width="9" style="2" customWidth="1"/>
    <col min="1578" max="1578" width="8.33203125" style="2" customWidth="1"/>
    <col min="1579" max="1579" width="9.5546875" style="2" customWidth="1"/>
    <col min="1580" max="1580" width="11.5546875" style="2"/>
    <col min="1581" max="1581" width="8.44140625" style="2" customWidth="1"/>
    <col min="1582" max="1582" width="9" style="2" customWidth="1"/>
    <col min="1583" max="1583" width="8.6640625" style="2" customWidth="1"/>
    <col min="1584" max="1584" width="12.88671875" style="2" customWidth="1"/>
    <col min="1585" max="1585" width="11.5546875" style="2"/>
    <col min="1586" max="1586" width="10.88671875" style="2" bestFit="1" customWidth="1"/>
    <col min="1587" max="1792" width="11.5546875" style="2"/>
    <col min="1793" max="1793" width="4.33203125" style="2" customWidth="1"/>
    <col min="1794" max="1794" width="20.33203125" style="2" customWidth="1"/>
    <col min="1795" max="1795" width="17" style="2" customWidth="1"/>
    <col min="1796" max="1797" width="15.44140625" style="2" customWidth="1"/>
    <col min="1798" max="1798" width="15.88671875" style="2" customWidth="1"/>
    <col min="1799" max="1799" width="21.33203125" style="2" customWidth="1"/>
    <col min="1800" max="1800" width="24.109375" style="2" customWidth="1"/>
    <col min="1801" max="1801" width="20.88671875" style="2" customWidth="1"/>
    <col min="1802" max="1802" width="17.6640625" style="2" customWidth="1"/>
    <col min="1803" max="1803" width="19" style="2" customWidth="1"/>
    <col min="1804" max="1804" width="3.33203125" style="2" customWidth="1"/>
    <col min="1805" max="1805" width="19.6640625" style="2" customWidth="1"/>
    <col min="1806" max="1806" width="14.6640625" style="2" customWidth="1"/>
    <col min="1807" max="1808" width="12" style="2" customWidth="1"/>
    <col min="1809" max="1809" width="10.5546875" style="2" customWidth="1"/>
    <col min="1810" max="1810" width="14.109375" style="2" customWidth="1"/>
    <col min="1811" max="1812" width="10.88671875" style="2" bestFit="1" customWidth="1"/>
    <col min="1813" max="1813" width="10.88671875" style="2" customWidth="1"/>
    <col min="1814" max="1814" width="15" style="2" customWidth="1"/>
    <col min="1815" max="1815" width="9.44140625" style="2" customWidth="1"/>
    <col min="1816" max="1816" width="9.88671875" style="2" bestFit="1" customWidth="1"/>
    <col min="1817" max="1817" width="11.5546875" style="2"/>
    <col min="1818" max="1818" width="13.109375" style="2" customWidth="1"/>
    <col min="1819" max="1820" width="7.5546875" style="2" bestFit="1" customWidth="1"/>
    <col min="1821" max="1821" width="10.5546875" style="2" customWidth="1"/>
    <col min="1822" max="1822" width="1.6640625" style="2" customWidth="1"/>
    <col min="1823" max="1823" width="16.109375" style="2" customWidth="1"/>
    <col min="1824" max="1824" width="11.5546875" style="2"/>
    <col min="1825" max="1826" width="8.109375" style="2" bestFit="1" customWidth="1"/>
    <col min="1827" max="1827" width="9" style="2" customWidth="1"/>
    <col min="1828" max="1828" width="11.5546875" style="2"/>
    <col min="1829" max="1829" width="9.109375" style="2" bestFit="1" customWidth="1"/>
    <col min="1830" max="1830" width="8.33203125" style="2" customWidth="1"/>
    <col min="1831" max="1831" width="10.33203125" style="2" bestFit="1" customWidth="1"/>
    <col min="1832" max="1832" width="11.5546875" style="2"/>
    <col min="1833" max="1833" width="9" style="2" customWidth="1"/>
    <col min="1834" max="1834" width="8.33203125" style="2" customWidth="1"/>
    <col min="1835" max="1835" width="9.5546875" style="2" customWidth="1"/>
    <col min="1836" max="1836" width="11.5546875" style="2"/>
    <col min="1837" max="1837" width="8.44140625" style="2" customWidth="1"/>
    <col min="1838" max="1838" width="9" style="2" customWidth="1"/>
    <col min="1839" max="1839" width="8.6640625" style="2" customWidth="1"/>
    <col min="1840" max="1840" width="12.88671875" style="2" customWidth="1"/>
    <col min="1841" max="1841" width="11.5546875" style="2"/>
    <col min="1842" max="1842" width="10.88671875" style="2" bestFit="1" customWidth="1"/>
    <col min="1843" max="2048" width="11.5546875" style="2"/>
    <col min="2049" max="2049" width="4.33203125" style="2" customWidth="1"/>
    <col min="2050" max="2050" width="20.33203125" style="2" customWidth="1"/>
    <col min="2051" max="2051" width="17" style="2" customWidth="1"/>
    <col min="2052" max="2053" width="15.44140625" style="2" customWidth="1"/>
    <col min="2054" max="2054" width="15.88671875" style="2" customWidth="1"/>
    <col min="2055" max="2055" width="21.33203125" style="2" customWidth="1"/>
    <col min="2056" max="2056" width="24.109375" style="2" customWidth="1"/>
    <col min="2057" max="2057" width="20.88671875" style="2" customWidth="1"/>
    <col min="2058" max="2058" width="17.6640625" style="2" customWidth="1"/>
    <col min="2059" max="2059" width="19" style="2" customWidth="1"/>
    <col min="2060" max="2060" width="3.33203125" style="2" customWidth="1"/>
    <col min="2061" max="2061" width="19.6640625" style="2" customWidth="1"/>
    <col min="2062" max="2062" width="14.6640625" style="2" customWidth="1"/>
    <col min="2063" max="2064" width="12" style="2" customWidth="1"/>
    <col min="2065" max="2065" width="10.5546875" style="2" customWidth="1"/>
    <col min="2066" max="2066" width="14.109375" style="2" customWidth="1"/>
    <col min="2067" max="2068" width="10.88671875" style="2" bestFit="1" customWidth="1"/>
    <col min="2069" max="2069" width="10.88671875" style="2" customWidth="1"/>
    <col min="2070" max="2070" width="15" style="2" customWidth="1"/>
    <col min="2071" max="2071" width="9.44140625" style="2" customWidth="1"/>
    <col min="2072" max="2072" width="9.88671875" style="2" bestFit="1" customWidth="1"/>
    <col min="2073" max="2073" width="11.5546875" style="2"/>
    <col min="2074" max="2074" width="13.109375" style="2" customWidth="1"/>
    <col min="2075" max="2076" width="7.5546875" style="2" bestFit="1" customWidth="1"/>
    <col min="2077" max="2077" width="10.5546875" style="2" customWidth="1"/>
    <col min="2078" max="2078" width="1.6640625" style="2" customWidth="1"/>
    <col min="2079" max="2079" width="16.109375" style="2" customWidth="1"/>
    <col min="2080" max="2080" width="11.5546875" style="2"/>
    <col min="2081" max="2082" width="8.109375" style="2" bestFit="1" customWidth="1"/>
    <col min="2083" max="2083" width="9" style="2" customWidth="1"/>
    <col min="2084" max="2084" width="11.5546875" style="2"/>
    <col min="2085" max="2085" width="9.109375" style="2" bestFit="1" customWidth="1"/>
    <col min="2086" max="2086" width="8.33203125" style="2" customWidth="1"/>
    <col min="2087" max="2087" width="10.33203125" style="2" bestFit="1" customWidth="1"/>
    <col min="2088" max="2088" width="11.5546875" style="2"/>
    <col min="2089" max="2089" width="9" style="2" customWidth="1"/>
    <col min="2090" max="2090" width="8.33203125" style="2" customWidth="1"/>
    <col min="2091" max="2091" width="9.5546875" style="2" customWidth="1"/>
    <col min="2092" max="2092" width="11.5546875" style="2"/>
    <col min="2093" max="2093" width="8.44140625" style="2" customWidth="1"/>
    <col min="2094" max="2094" width="9" style="2" customWidth="1"/>
    <col min="2095" max="2095" width="8.6640625" style="2" customWidth="1"/>
    <col min="2096" max="2096" width="12.88671875" style="2" customWidth="1"/>
    <col min="2097" max="2097" width="11.5546875" style="2"/>
    <col min="2098" max="2098" width="10.88671875" style="2" bestFit="1" customWidth="1"/>
    <col min="2099" max="2304" width="11.5546875" style="2"/>
    <col min="2305" max="2305" width="4.33203125" style="2" customWidth="1"/>
    <col min="2306" max="2306" width="20.33203125" style="2" customWidth="1"/>
    <col min="2307" max="2307" width="17" style="2" customWidth="1"/>
    <col min="2308" max="2309" width="15.44140625" style="2" customWidth="1"/>
    <col min="2310" max="2310" width="15.88671875" style="2" customWidth="1"/>
    <col min="2311" max="2311" width="21.33203125" style="2" customWidth="1"/>
    <col min="2312" max="2312" width="24.109375" style="2" customWidth="1"/>
    <col min="2313" max="2313" width="20.88671875" style="2" customWidth="1"/>
    <col min="2314" max="2314" width="17.6640625" style="2" customWidth="1"/>
    <col min="2315" max="2315" width="19" style="2" customWidth="1"/>
    <col min="2316" max="2316" width="3.33203125" style="2" customWidth="1"/>
    <col min="2317" max="2317" width="19.6640625" style="2" customWidth="1"/>
    <col min="2318" max="2318" width="14.6640625" style="2" customWidth="1"/>
    <col min="2319" max="2320" width="12" style="2" customWidth="1"/>
    <col min="2321" max="2321" width="10.5546875" style="2" customWidth="1"/>
    <col min="2322" max="2322" width="14.109375" style="2" customWidth="1"/>
    <col min="2323" max="2324" width="10.88671875" style="2" bestFit="1" customWidth="1"/>
    <col min="2325" max="2325" width="10.88671875" style="2" customWidth="1"/>
    <col min="2326" max="2326" width="15" style="2" customWidth="1"/>
    <col min="2327" max="2327" width="9.44140625" style="2" customWidth="1"/>
    <col min="2328" max="2328" width="9.88671875" style="2" bestFit="1" customWidth="1"/>
    <col min="2329" max="2329" width="11.5546875" style="2"/>
    <col min="2330" max="2330" width="13.109375" style="2" customWidth="1"/>
    <col min="2331" max="2332" width="7.5546875" style="2" bestFit="1" customWidth="1"/>
    <col min="2333" max="2333" width="10.5546875" style="2" customWidth="1"/>
    <col min="2334" max="2334" width="1.6640625" style="2" customWidth="1"/>
    <col min="2335" max="2335" width="16.109375" style="2" customWidth="1"/>
    <col min="2336" max="2336" width="11.5546875" style="2"/>
    <col min="2337" max="2338" width="8.109375" style="2" bestFit="1" customWidth="1"/>
    <col min="2339" max="2339" width="9" style="2" customWidth="1"/>
    <col min="2340" max="2340" width="11.5546875" style="2"/>
    <col min="2341" max="2341" width="9.109375" style="2" bestFit="1" customWidth="1"/>
    <col min="2342" max="2342" width="8.33203125" style="2" customWidth="1"/>
    <col min="2343" max="2343" width="10.33203125" style="2" bestFit="1" customWidth="1"/>
    <col min="2344" max="2344" width="11.5546875" style="2"/>
    <col min="2345" max="2345" width="9" style="2" customWidth="1"/>
    <col min="2346" max="2346" width="8.33203125" style="2" customWidth="1"/>
    <col min="2347" max="2347" width="9.5546875" style="2" customWidth="1"/>
    <col min="2348" max="2348" width="11.5546875" style="2"/>
    <col min="2349" max="2349" width="8.44140625" style="2" customWidth="1"/>
    <col min="2350" max="2350" width="9" style="2" customWidth="1"/>
    <col min="2351" max="2351" width="8.6640625" style="2" customWidth="1"/>
    <col min="2352" max="2352" width="12.88671875" style="2" customWidth="1"/>
    <col min="2353" max="2353" width="11.5546875" style="2"/>
    <col min="2354" max="2354" width="10.88671875" style="2" bestFit="1" customWidth="1"/>
    <col min="2355" max="2560" width="11.5546875" style="2"/>
    <col min="2561" max="2561" width="4.33203125" style="2" customWidth="1"/>
    <col min="2562" max="2562" width="20.33203125" style="2" customWidth="1"/>
    <col min="2563" max="2563" width="17" style="2" customWidth="1"/>
    <col min="2564" max="2565" width="15.44140625" style="2" customWidth="1"/>
    <col min="2566" max="2566" width="15.88671875" style="2" customWidth="1"/>
    <col min="2567" max="2567" width="21.33203125" style="2" customWidth="1"/>
    <col min="2568" max="2568" width="24.109375" style="2" customWidth="1"/>
    <col min="2569" max="2569" width="20.88671875" style="2" customWidth="1"/>
    <col min="2570" max="2570" width="17.6640625" style="2" customWidth="1"/>
    <col min="2571" max="2571" width="19" style="2" customWidth="1"/>
    <col min="2572" max="2572" width="3.33203125" style="2" customWidth="1"/>
    <col min="2573" max="2573" width="19.6640625" style="2" customWidth="1"/>
    <col min="2574" max="2574" width="14.6640625" style="2" customWidth="1"/>
    <col min="2575" max="2576" width="12" style="2" customWidth="1"/>
    <col min="2577" max="2577" width="10.5546875" style="2" customWidth="1"/>
    <col min="2578" max="2578" width="14.109375" style="2" customWidth="1"/>
    <col min="2579" max="2580" width="10.88671875" style="2" bestFit="1" customWidth="1"/>
    <col min="2581" max="2581" width="10.88671875" style="2" customWidth="1"/>
    <col min="2582" max="2582" width="15" style="2" customWidth="1"/>
    <col min="2583" max="2583" width="9.44140625" style="2" customWidth="1"/>
    <col min="2584" max="2584" width="9.88671875" style="2" bestFit="1" customWidth="1"/>
    <col min="2585" max="2585" width="11.5546875" style="2"/>
    <col min="2586" max="2586" width="13.109375" style="2" customWidth="1"/>
    <col min="2587" max="2588" width="7.5546875" style="2" bestFit="1" customWidth="1"/>
    <col min="2589" max="2589" width="10.5546875" style="2" customWidth="1"/>
    <col min="2590" max="2590" width="1.6640625" style="2" customWidth="1"/>
    <col min="2591" max="2591" width="16.109375" style="2" customWidth="1"/>
    <col min="2592" max="2592" width="11.5546875" style="2"/>
    <col min="2593" max="2594" width="8.109375" style="2" bestFit="1" customWidth="1"/>
    <col min="2595" max="2595" width="9" style="2" customWidth="1"/>
    <col min="2596" max="2596" width="11.5546875" style="2"/>
    <col min="2597" max="2597" width="9.109375" style="2" bestFit="1" customWidth="1"/>
    <col min="2598" max="2598" width="8.33203125" style="2" customWidth="1"/>
    <col min="2599" max="2599" width="10.33203125" style="2" bestFit="1" customWidth="1"/>
    <col min="2600" max="2600" width="11.5546875" style="2"/>
    <col min="2601" max="2601" width="9" style="2" customWidth="1"/>
    <col min="2602" max="2602" width="8.33203125" style="2" customWidth="1"/>
    <col min="2603" max="2603" width="9.5546875" style="2" customWidth="1"/>
    <col min="2604" max="2604" width="11.5546875" style="2"/>
    <col min="2605" max="2605" width="8.44140625" style="2" customWidth="1"/>
    <col min="2606" max="2606" width="9" style="2" customWidth="1"/>
    <col min="2607" max="2607" width="8.6640625" style="2" customWidth="1"/>
    <col min="2608" max="2608" width="12.88671875" style="2" customWidth="1"/>
    <col min="2609" max="2609" width="11.5546875" style="2"/>
    <col min="2610" max="2610" width="10.88671875" style="2" bestFit="1" customWidth="1"/>
    <col min="2611" max="2816" width="11.5546875" style="2"/>
    <col min="2817" max="2817" width="4.33203125" style="2" customWidth="1"/>
    <col min="2818" max="2818" width="20.33203125" style="2" customWidth="1"/>
    <col min="2819" max="2819" width="17" style="2" customWidth="1"/>
    <col min="2820" max="2821" width="15.44140625" style="2" customWidth="1"/>
    <col min="2822" max="2822" width="15.88671875" style="2" customWidth="1"/>
    <col min="2823" max="2823" width="21.33203125" style="2" customWidth="1"/>
    <col min="2824" max="2824" width="24.109375" style="2" customWidth="1"/>
    <col min="2825" max="2825" width="20.88671875" style="2" customWidth="1"/>
    <col min="2826" max="2826" width="17.6640625" style="2" customWidth="1"/>
    <col min="2827" max="2827" width="19" style="2" customWidth="1"/>
    <col min="2828" max="2828" width="3.33203125" style="2" customWidth="1"/>
    <col min="2829" max="2829" width="19.6640625" style="2" customWidth="1"/>
    <col min="2830" max="2830" width="14.6640625" style="2" customWidth="1"/>
    <col min="2831" max="2832" width="12" style="2" customWidth="1"/>
    <col min="2833" max="2833" width="10.5546875" style="2" customWidth="1"/>
    <col min="2834" max="2834" width="14.109375" style="2" customWidth="1"/>
    <col min="2835" max="2836" width="10.88671875" style="2" bestFit="1" customWidth="1"/>
    <col min="2837" max="2837" width="10.88671875" style="2" customWidth="1"/>
    <col min="2838" max="2838" width="15" style="2" customWidth="1"/>
    <col min="2839" max="2839" width="9.44140625" style="2" customWidth="1"/>
    <col min="2840" max="2840" width="9.88671875" style="2" bestFit="1" customWidth="1"/>
    <col min="2841" max="2841" width="11.5546875" style="2"/>
    <col min="2842" max="2842" width="13.109375" style="2" customWidth="1"/>
    <col min="2843" max="2844" width="7.5546875" style="2" bestFit="1" customWidth="1"/>
    <col min="2845" max="2845" width="10.5546875" style="2" customWidth="1"/>
    <col min="2846" max="2846" width="1.6640625" style="2" customWidth="1"/>
    <col min="2847" max="2847" width="16.109375" style="2" customWidth="1"/>
    <col min="2848" max="2848" width="11.5546875" style="2"/>
    <col min="2849" max="2850" width="8.109375" style="2" bestFit="1" customWidth="1"/>
    <col min="2851" max="2851" width="9" style="2" customWidth="1"/>
    <col min="2852" max="2852" width="11.5546875" style="2"/>
    <col min="2853" max="2853" width="9.109375" style="2" bestFit="1" customWidth="1"/>
    <col min="2854" max="2854" width="8.33203125" style="2" customWidth="1"/>
    <col min="2855" max="2855" width="10.33203125" style="2" bestFit="1" customWidth="1"/>
    <col min="2856" max="2856" width="11.5546875" style="2"/>
    <col min="2857" max="2857" width="9" style="2" customWidth="1"/>
    <col min="2858" max="2858" width="8.33203125" style="2" customWidth="1"/>
    <col min="2859" max="2859" width="9.5546875" style="2" customWidth="1"/>
    <col min="2860" max="2860" width="11.5546875" style="2"/>
    <col min="2861" max="2861" width="8.44140625" style="2" customWidth="1"/>
    <col min="2862" max="2862" width="9" style="2" customWidth="1"/>
    <col min="2863" max="2863" width="8.6640625" style="2" customWidth="1"/>
    <col min="2864" max="2864" width="12.88671875" style="2" customWidth="1"/>
    <col min="2865" max="2865" width="11.5546875" style="2"/>
    <col min="2866" max="2866" width="10.88671875" style="2" bestFit="1" customWidth="1"/>
    <col min="2867" max="3072" width="11.5546875" style="2"/>
    <col min="3073" max="3073" width="4.33203125" style="2" customWidth="1"/>
    <col min="3074" max="3074" width="20.33203125" style="2" customWidth="1"/>
    <col min="3075" max="3075" width="17" style="2" customWidth="1"/>
    <col min="3076" max="3077" width="15.44140625" style="2" customWidth="1"/>
    <col min="3078" max="3078" width="15.88671875" style="2" customWidth="1"/>
    <col min="3079" max="3079" width="21.33203125" style="2" customWidth="1"/>
    <col min="3080" max="3080" width="24.109375" style="2" customWidth="1"/>
    <col min="3081" max="3081" width="20.88671875" style="2" customWidth="1"/>
    <col min="3082" max="3082" width="17.6640625" style="2" customWidth="1"/>
    <col min="3083" max="3083" width="19" style="2" customWidth="1"/>
    <col min="3084" max="3084" width="3.33203125" style="2" customWidth="1"/>
    <col min="3085" max="3085" width="19.6640625" style="2" customWidth="1"/>
    <col min="3086" max="3086" width="14.6640625" style="2" customWidth="1"/>
    <col min="3087" max="3088" width="12" style="2" customWidth="1"/>
    <col min="3089" max="3089" width="10.5546875" style="2" customWidth="1"/>
    <col min="3090" max="3090" width="14.109375" style="2" customWidth="1"/>
    <col min="3091" max="3092" width="10.88671875" style="2" bestFit="1" customWidth="1"/>
    <col min="3093" max="3093" width="10.88671875" style="2" customWidth="1"/>
    <col min="3094" max="3094" width="15" style="2" customWidth="1"/>
    <col min="3095" max="3095" width="9.44140625" style="2" customWidth="1"/>
    <col min="3096" max="3096" width="9.88671875" style="2" bestFit="1" customWidth="1"/>
    <col min="3097" max="3097" width="11.5546875" style="2"/>
    <col min="3098" max="3098" width="13.109375" style="2" customWidth="1"/>
    <col min="3099" max="3100" width="7.5546875" style="2" bestFit="1" customWidth="1"/>
    <col min="3101" max="3101" width="10.5546875" style="2" customWidth="1"/>
    <col min="3102" max="3102" width="1.6640625" style="2" customWidth="1"/>
    <col min="3103" max="3103" width="16.109375" style="2" customWidth="1"/>
    <col min="3104" max="3104" width="11.5546875" style="2"/>
    <col min="3105" max="3106" width="8.109375" style="2" bestFit="1" customWidth="1"/>
    <col min="3107" max="3107" width="9" style="2" customWidth="1"/>
    <col min="3108" max="3108" width="11.5546875" style="2"/>
    <col min="3109" max="3109" width="9.109375" style="2" bestFit="1" customWidth="1"/>
    <col min="3110" max="3110" width="8.33203125" style="2" customWidth="1"/>
    <col min="3111" max="3111" width="10.33203125" style="2" bestFit="1" customWidth="1"/>
    <col min="3112" max="3112" width="11.5546875" style="2"/>
    <col min="3113" max="3113" width="9" style="2" customWidth="1"/>
    <col min="3114" max="3114" width="8.33203125" style="2" customWidth="1"/>
    <col min="3115" max="3115" width="9.5546875" style="2" customWidth="1"/>
    <col min="3116" max="3116" width="11.5546875" style="2"/>
    <col min="3117" max="3117" width="8.44140625" style="2" customWidth="1"/>
    <col min="3118" max="3118" width="9" style="2" customWidth="1"/>
    <col min="3119" max="3119" width="8.6640625" style="2" customWidth="1"/>
    <col min="3120" max="3120" width="12.88671875" style="2" customWidth="1"/>
    <col min="3121" max="3121" width="11.5546875" style="2"/>
    <col min="3122" max="3122" width="10.88671875" style="2" bestFit="1" customWidth="1"/>
    <col min="3123" max="3328" width="11.5546875" style="2"/>
    <col min="3329" max="3329" width="4.33203125" style="2" customWidth="1"/>
    <col min="3330" max="3330" width="20.33203125" style="2" customWidth="1"/>
    <col min="3331" max="3331" width="17" style="2" customWidth="1"/>
    <col min="3332" max="3333" width="15.44140625" style="2" customWidth="1"/>
    <col min="3334" max="3334" width="15.88671875" style="2" customWidth="1"/>
    <col min="3335" max="3335" width="21.33203125" style="2" customWidth="1"/>
    <col min="3336" max="3336" width="24.109375" style="2" customWidth="1"/>
    <col min="3337" max="3337" width="20.88671875" style="2" customWidth="1"/>
    <col min="3338" max="3338" width="17.6640625" style="2" customWidth="1"/>
    <col min="3339" max="3339" width="19" style="2" customWidth="1"/>
    <col min="3340" max="3340" width="3.33203125" style="2" customWidth="1"/>
    <col min="3341" max="3341" width="19.6640625" style="2" customWidth="1"/>
    <col min="3342" max="3342" width="14.6640625" style="2" customWidth="1"/>
    <col min="3343" max="3344" width="12" style="2" customWidth="1"/>
    <col min="3345" max="3345" width="10.5546875" style="2" customWidth="1"/>
    <col min="3346" max="3346" width="14.109375" style="2" customWidth="1"/>
    <col min="3347" max="3348" width="10.88671875" style="2" bestFit="1" customWidth="1"/>
    <col min="3349" max="3349" width="10.88671875" style="2" customWidth="1"/>
    <col min="3350" max="3350" width="15" style="2" customWidth="1"/>
    <col min="3351" max="3351" width="9.44140625" style="2" customWidth="1"/>
    <col min="3352" max="3352" width="9.88671875" style="2" bestFit="1" customWidth="1"/>
    <col min="3353" max="3353" width="11.5546875" style="2"/>
    <col min="3354" max="3354" width="13.109375" style="2" customWidth="1"/>
    <col min="3355" max="3356" width="7.5546875" style="2" bestFit="1" customWidth="1"/>
    <col min="3357" max="3357" width="10.5546875" style="2" customWidth="1"/>
    <col min="3358" max="3358" width="1.6640625" style="2" customWidth="1"/>
    <col min="3359" max="3359" width="16.109375" style="2" customWidth="1"/>
    <col min="3360" max="3360" width="11.5546875" style="2"/>
    <col min="3361" max="3362" width="8.109375" style="2" bestFit="1" customWidth="1"/>
    <col min="3363" max="3363" width="9" style="2" customWidth="1"/>
    <col min="3364" max="3364" width="11.5546875" style="2"/>
    <col min="3365" max="3365" width="9.109375" style="2" bestFit="1" customWidth="1"/>
    <col min="3366" max="3366" width="8.33203125" style="2" customWidth="1"/>
    <col min="3367" max="3367" width="10.33203125" style="2" bestFit="1" customWidth="1"/>
    <col min="3368" max="3368" width="11.5546875" style="2"/>
    <col min="3369" max="3369" width="9" style="2" customWidth="1"/>
    <col min="3370" max="3370" width="8.33203125" style="2" customWidth="1"/>
    <col min="3371" max="3371" width="9.5546875" style="2" customWidth="1"/>
    <col min="3372" max="3372" width="11.5546875" style="2"/>
    <col min="3373" max="3373" width="8.44140625" style="2" customWidth="1"/>
    <col min="3374" max="3374" width="9" style="2" customWidth="1"/>
    <col min="3375" max="3375" width="8.6640625" style="2" customWidth="1"/>
    <col min="3376" max="3376" width="12.88671875" style="2" customWidth="1"/>
    <col min="3377" max="3377" width="11.5546875" style="2"/>
    <col min="3378" max="3378" width="10.88671875" style="2" bestFit="1" customWidth="1"/>
    <col min="3379" max="3584" width="11.5546875" style="2"/>
    <col min="3585" max="3585" width="4.33203125" style="2" customWidth="1"/>
    <col min="3586" max="3586" width="20.33203125" style="2" customWidth="1"/>
    <col min="3587" max="3587" width="17" style="2" customWidth="1"/>
    <col min="3588" max="3589" width="15.44140625" style="2" customWidth="1"/>
    <col min="3590" max="3590" width="15.88671875" style="2" customWidth="1"/>
    <col min="3591" max="3591" width="21.33203125" style="2" customWidth="1"/>
    <col min="3592" max="3592" width="24.109375" style="2" customWidth="1"/>
    <col min="3593" max="3593" width="20.88671875" style="2" customWidth="1"/>
    <col min="3594" max="3594" width="17.6640625" style="2" customWidth="1"/>
    <col min="3595" max="3595" width="19" style="2" customWidth="1"/>
    <col min="3596" max="3596" width="3.33203125" style="2" customWidth="1"/>
    <col min="3597" max="3597" width="19.6640625" style="2" customWidth="1"/>
    <col min="3598" max="3598" width="14.6640625" style="2" customWidth="1"/>
    <col min="3599" max="3600" width="12" style="2" customWidth="1"/>
    <col min="3601" max="3601" width="10.5546875" style="2" customWidth="1"/>
    <col min="3602" max="3602" width="14.109375" style="2" customWidth="1"/>
    <col min="3603" max="3604" width="10.88671875" style="2" bestFit="1" customWidth="1"/>
    <col min="3605" max="3605" width="10.88671875" style="2" customWidth="1"/>
    <col min="3606" max="3606" width="15" style="2" customWidth="1"/>
    <col min="3607" max="3607" width="9.44140625" style="2" customWidth="1"/>
    <col min="3608" max="3608" width="9.88671875" style="2" bestFit="1" customWidth="1"/>
    <col min="3609" max="3609" width="11.5546875" style="2"/>
    <col min="3610" max="3610" width="13.109375" style="2" customWidth="1"/>
    <col min="3611" max="3612" width="7.5546875" style="2" bestFit="1" customWidth="1"/>
    <col min="3613" max="3613" width="10.5546875" style="2" customWidth="1"/>
    <col min="3614" max="3614" width="1.6640625" style="2" customWidth="1"/>
    <col min="3615" max="3615" width="16.109375" style="2" customWidth="1"/>
    <col min="3616" max="3616" width="11.5546875" style="2"/>
    <col min="3617" max="3618" width="8.109375" style="2" bestFit="1" customWidth="1"/>
    <col min="3619" max="3619" width="9" style="2" customWidth="1"/>
    <col min="3620" max="3620" width="11.5546875" style="2"/>
    <col min="3621" max="3621" width="9.109375" style="2" bestFit="1" customWidth="1"/>
    <col min="3622" max="3622" width="8.33203125" style="2" customWidth="1"/>
    <col min="3623" max="3623" width="10.33203125" style="2" bestFit="1" customWidth="1"/>
    <col min="3624" max="3624" width="11.5546875" style="2"/>
    <col min="3625" max="3625" width="9" style="2" customWidth="1"/>
    <col min="3626" max="3626" width="8.33203125" style="2" customWidth="1"/>
    <col min="3627" max="3627" width="9.5546875" style="2" customWidth="1"/>
    <col min="3628" max="3628" width="11.5546875" style="2"/>
    <col min="3629" max="3629" width="8.44140625" style="2" customWidth="1"/>
    <col min="3630" max="3630" width="9" style="2" customWidth="1"/>
    <col min="3631" max="3631" width="8.6640625" style="2" customWidth="1"/>
    <col min="3632" max="3632" width="12.88671875" style="2" customWidth="1"/>
    <col min="3633" max="3633" width="11.5546875" style="2"/>
    <col min="3634" max="3634" width="10.88671875" style="2" bestFit="1" customWidth="1"/>
    <col min="3635" max="3840" width="11.5546875" style="2"/>
    <col min="3841" max="3841" width="4.33203125" style="2" customWidth="1"/>
    <col min="3842" max="3842" width="20.33203125" style="2" customWidth="1"/>
    <col min="3843" max="3843" width="17" style="2" customWidth="1"/>
    <col min="3844" max="3845" width="15.44140625" style="2" customWidth="1"/>
    <col min="3846" max="3846" width="15.88671875" style="2" customWidth="1"/>
    <col min="3847" max="3847" width="21.33203125" style="2" customWidth="1"/>
    <col min="3848" max="3848" width="24.109375" style="2" customWidth="1"/>
    <col min="3849" max="3849" width="20.88671875" style="2" customWidth="1"/>
    <col min="3850" max="3850" width="17.6640625" style="2" customWidth="1"/>
    <col min="3851" max="3851" width="19" style="2" customWidth="1"/>
    <col min="3852" max="3852" width="3.33203125" style="2" customWidth="1"/>
    <col min="3853" max="3853" width="19.6640625" style="2" customWidth="1"/>
    <col min="3854" max="3854" width="14.6640625" style="2" customWidth="1"/>
    <col min="3855" max="3856" width="12" style="2" customWidth="1"/>
    <col min="3857" max="3857" width="10.5546875" style="2" customWidth="1"/>
    <col min="3858" max="3858" width="14.109375" style="2" customWidth="1"/>
    <col min="3859" max="3860" width="10.88671875" style="2" bestFit="1" customWidth="1"/>
    <col min="3861" max="3861" width="10.88671875" style="2" customWidth="1"/>
    <col min="3862" max="3862" width="15" style="2" customWidth="1"/>
    <col min="3863" max="3863" width="9.44140625" style="2" customWidth="1"/>
    <col min="3864" max="3864" width="9.88671875" style="2" bestFit="1" customWidth="1"/>
    <col min="3865" max="3865" width="11.5546875" style="2"/>
    <col min="3866" max="3866" width="13.109375" style="2" customWidth="1"/>
    <col min="3867" max="3868" width="7.5546875" style="2" bestFit="1" customWidth="1"/>
    <col min="3869" max="3869" width="10.5546875" style="2" customWidth="1"/>
    <col min="3870" max="3870" width="1.6640625" style="2" customWidth="1"/>
    <col min="3871" max="3871" width="16.109375" style="2" customWidth="1"/>
    <col min="3872" max="3872" width="11.5546875" style="2"/>
    <col min="3873" max="3874" width="8.109375" style="2" bestFit="1" customWidth="1"/>
    <col min="3875" max="3875" width="9" style="2" customWidth="1"/>
    <col min="3876" max="3876" width="11.5546875" style="2"/>
    <col min="3877" max="3877" width="9.109375" style="2" bestFit="1" customWidth="1"/>
    <col min="3878" max="3878" width="8.33203125" style="2" customWidth="1"/>
    <col min="3879" max="3879" width="10.33203125" style="2" bestFit="1" customWidth="1"/>
    <col min="3880" max="3880" width="11.5546875" style="2"/>
    <col min="3881" max="3881" width="9" style="2" customWidth="1"/>
    <col min="3882" max="3882" width="8.33203125" style="2" customWidth="1"/>
    <col min="3883" max="3883" width="9.5546875" style="2" customWidth="1"/>
    <col min="3884" max="3884" width="11.5546875" style="2"/>
    <col min="3885" max="3885" width="8.44140625" style="2" customWidth="1"/>
    <col min="3886" max="3886" width="9" style="2" customWidth="1"/>
    <col min="3887" max="3887" width="8.6640625" style="2" customWidth="1"/>
    <col min="3888" max="3888" width="12.88671875" style="2" customWidth="1"/>
    <col min="3889" max="3889" width="11.5546875" style="2"/>
    <col min="3890" max="3890" width="10.88671875" style="2" bestFit="1" customWidth="1"/>
    <col min="3891" max="4096" width="11.5546875" style="2"/>
    <col min="4097" max="4097" width="4.33203125" style="2" customWidth="1"/>
    <col min="4098" max="4098" width="20.33203125" style="2" customWidth="1"/>
    <col min="4099" max="4099" width="17" style="2" customWidth="1"/>
    <col min="4100" max="4101" width="15.44140625" style="2" customWidth="1"/>
    <col min="4102" max="4102" width="15.88671875" style="2" customWidth="1"/>
    <col min="4103" max="4103" width="21.33203125" style="2" customWidth="1"/>
    <col min="4104" max="4104" width="24.109375" style="2" customWidth="1"/>
    <col min="4105" max="4105" width="20.88671875" style="2" customWidth="1"/>
    <col min="4106" max="4106" width="17.6640625" style="2" customWidth="1"/>
    <col min="4107" max="4107" width="19" style="2" customWidth="1"/>
    <col min="4108" max="4108" width="3.33203125" style="2" customWidth="1"/>
    <col min="4109" max="4109" width="19.6640625" style="2" customWidth="1"/>
    <col min="4110" max="4110" width="14.6640625" style="2" customWidth="1"/>
    <col min="4111" max="4112" width="12" style="2" customWidth="1"/>
    <col min="4113" max="4113" width="10.5546875" style="2" customWidth="1"/>
    <col min="4114" max="4114" width="14.109375" style="2" customWidth="1"/>
    <col min="4115" max="4116" width="10.88671875" style="2" bestFit="1" customWidth="1"/>
    <col min="4117" max="4117" width="10.88671875" style="2" customWidth="1"/>
    <col min="4118" max="4118" width="15" style="2" customWidth="1"/>
    <col min="4119" max="4119" width="9.44140625" style="2" customWidth="1"/>
    <col min="4120" max="4120" width="9.88671875" style="2" bestFit="1" customWidth="1"/>
    <col min="4121" max="4121" width="11.5546875" style="2"/>
    <col min="4122" max="4122" width="13.109375" style="2" customWidth="1"/>
    <col min="4123" max="4124" width="7.5546875" style="2" bestFit="1" customWidth="1"/>
    <col min="4125" max="4125" width="10.5546875" style="2" customWidth="1"/>
    <col min="4126" max="4126" width="1.6640625" style="2" customWidth="1"/>
    <col min="4127" max="4127" width="16.109375" style="2" customWidth="1"/>
    <col min="4128" max="4128" width="11.5546875" style="2"/>
    <col min="4129" max="4130" width="8.109375" style="2" bestFit="1" customWidth="1"/>
    <col min="4131" max="4131" width="9" style="2" customWidth="1"/>
    <col min="4132" max="4132" width="11.5546875" style="2"/>
    <col min="4133" max="4133" width="9.109375" style="2" bestFit="1" customWidth="1"/>
    <col min="4134" max="4134" width="8.33203125" style="2" customWidth="1"/>
    <col min="4135" max="4135" width="10.33203125" style="2" bestFit="1" customWidth="1"/>
    <col min="4136" max="4136" width="11.5546875" style="2"/>
    <col min="4137" max="4137" width="9" style="2" customWidth="1"/>
    <col min="4138" max="4138" width="8.33203125" style="2" customWidth="1"/>
    <col min="4139" max="4139" width="9.5546875" style="2" customWidth="1"/>
    <col min="4140" max="4140" width="11.5546875" style="2"/>
    <col min="4141" max="4141" width="8.44140625" style="2" customWidth="1"/>
    <col min="4142" max="4142" width="9" style="2" customWidth="1"/>
    <col min="4143" max="4143" width="8.6640625" style="2" customWidth="1"/>
    <col min="4144" max="4144" width="12.88671875" style="2" customWidth="1"/>
    <col min="4145" max="4145" width="11.5546875" style="2"/>
    <col min="4146" max="4146" width="10.88671875" style="2" bestFit="1" customWidth="1"/>
    <col min="4147" max="4352" width="11.5546875" style="2"/>
    <col min="4353" max="4353" width="4.33203125" style="2" customWidth="1"/>
    <col min="4354" max="4354" width="20.33203125" style="2" customWidth="1"/>
    <col min="4355" max="4355" width="17" style="2" customWidth="1"/>
    <col min="4356" max="4357" width="15.44140625" style="2" customWidth="1"/>
    <col min="4358" max="4358" width="15.88671875" style="2" customWidth="1"/>
    <col min="4359" max="4359" width="21.33203125" style="2" customWidth="1"/>
    <col min="4360" max="4360" width="24.109375" style="2" customWidth="1"/>
    <col min="4361" max="4361" width="20.88671875" style="2" customWidth="1"/>
    <col min="4362" max="4362" width="17.6640625" style="2" customWidth="1"/>
    <col min="4363" max="4363" width="19" style="2" customWidth="1"/>
    <col min="4364" max="4364" width="3.33203125" style="2" customWidth="1"/>
    <col min="4365" max="4365" width="19.6640625" style="2" customWidth="1"/>
    <col min="4366" max="4366" width="14.6640625" style="2" customWidth="1"/>
    <col min="4367" max="4368" width="12" style="2" customWidth="1"/>
    <col min="4369" max="4369" width="10.5546875" style="2" customWidth="1"/>
    <col min="4370" max="4370" width="14.109375" style="2" customWidth="1"/>
    <col min="4371" max="4372" width="10.88671875" style="2" bestFit="1" customWidth="1"/>
    <col min="4373" max="4373" width="10.88671875" style="2" customWidth="1"/>
    <col min="4374" max="4374" width="15" style="2" customWidth="1"/>
    <col min="4375" max="4375" width="9.44140625" style="2" customWidth="1"/>
    <col min="4376" max="4376" width="9.88671875" style="2" bestFit="1" customWidth="1"/>
    <col min="4377" max="4377" width="11.5546875" style="2"/>
    <col min="4378" max="4378" width="13.109375" style="2" customWidth="1"/>
    <col min="4379" max="4380" width="7.5546875" style="2" bestFit="1" customWidth="1"/>
    <col min="4381" max="4381" width="10.5546875" style="2" customWidth="1"/>
    <col min="4382" max="4382" width="1.6640625" style="2" customWidth="1"/>
    <col min="4383" max="4383" width="16.109375" style="2" customWidth="1"/>
    <col min="4384" max="4384" width="11.5546875" style="2"/>
    <col min="4385" max="4386" width="8.109375" style="2" bestFit="1" customWidth="1"/>
    <col min="4387" max="4387" width="9" style="2" customWidth="1"/>
    <col min="4388" max="4388" width="11.5546875" style="2"/>
    <col min="4389" max="4389" width="9.109375" style="2" bestFit="1" customWidth="1"/>
    <col min="4390" max="4390" width="8.33203125" style="2" customWidth="1"/>
    <col min="4391" max="4391" width="10.33203125" style="2" bestFit="1" customWidth="1"/>
    <col min="4392" max="4392" width="11.5546875" style="2"/>
    <col min="4393" max="4393" width="9" style="2" customWidth="1"/>
    <col min="4394" max="4394" width="8.33203125" style="2" customWidth="1"/>
    <col min="4395" max="4395" width="9.5546875" style="2" customWidth="1"/>
    <col min="4396" max="4396" width="11.5546875" style="2"/>
    <col min="4397" max="4397" width="8.44140625" style="2" customWidth="1"/>
    <col min="4398" max="4398" width="9" style="2" customWidth="1"/>
    <col min="4399" max="4399" width="8.6640625" style="2" customWidth="1"/>
    <col min="4400" max="4400" width="12.88671875" style="2" customWidth="1"/>
    <col min="4401" max="4401" width="11.5546875" style="2"/>
    <col min="4402" max="4402" width="10.88671875" style="2" bestFit="1" customWidth="1"/>
    <col min="4403" max="4608" width="11.5546875" style="2"/>
    <col min="4609" max="4609" width="4.33203125" style="2" customWidth="1"/>
    <col min="4610" max="4610" width="20.33203125" style="2" customWidth="1"/>
    <col min="4611" max="4611" width="17" style="2" customWidth="1"/>
    <col min="4612" max="4613" width="15.44140625" style="2" customWidth="1"/>
    <col min="4614" max="4614" width="15.88671875" style="2" customWidth="1"/>
    <col min="4615" max="4615" width="21.33203125" style="2" customWidth="1"/>
    <col min="4616" max="4616" width="24.109375" style="2" customWidth="1"/>
    <col min="4617" max="4617" width="20.88671875" style="2" customWidth="1"/>
    <col min="4618" max="4618" width="17.6640625" style="2" customWidth="1"/>
    <col min="4619" max="4619" width="19" style="2" customWidth="1"/>
    <col min="4620" max="4620" width="3.33203125" style="2" customWidth="1"/>
    <col min="4621" max="4621" width="19.6640625" style="2" customWidth="1"/>
    <col min="4622" max="4622" width="14.6640625" style="2" customWidth="1"/>
    <col min="4623" max="4624" width="12" style="2" customWidth="1"/>
    <col min="4625" max="4625" width="10.5546875" style="2" customWidth="1"/>
    <col min="4626" max="4626" width="14.109375" style="2" customWidth="1"/>
    <col min="4627" max="4628" width="10.88671875" style="2" bestFit="1" customWidth="1"/>
    <col min="4629" max="4629" width="10.88671875" style="2" customWidth="1"/>
    <col min="4630" max="4630" width="15" style="2" customWidth="1"/>
    <col min="4631" max="4631" width="9.44140625" style="2" customWidth="1"/>
    <col min="4632" max="4632" width="9.88671875" style="2" bestFit="1" customWidth="1"/>
    <col min="4633" max="4633" width="11.5546875" style="2"/>
    <col min="4634" max="4634" width="13.109375" style="2" customWidth="1"/>
    <col min="4635" max="4636" width="7.5546875" style="2" bestFit="1" customWidth="1"/>
    <col min="4637" max="4637" width="10.5546875" style="2" customWidth="1"/>
    <col min="4638" max="4638" width="1.6640625" style="2" customWidth="1"/>
    <col min="4639" max="4639" width="16.109375" style="2" customWidth="1"/>
    <col min="4640" max="4640" width="11.5546875" style="2"/>
    <col min="4641" max="4642" width="8.109375" style="2" bestFit="1" customWidth="1"/>
    <col min="4643" max="4643" width="9" style="2" customWidth="1"/>
    <col min="4644" max="4644" width="11.5546875" style="2"/>
    <col min="4645" max="4645" width="9.109375" style="2" bestFit="1" customWidth="1"/>
    <col min="4646" max="4646" width="8.33203125" style="2" customWidth="1"/>
    <col min="4647" max="4647" width="10.33203125" style="2" bestFit="1" customWidth="1"/>
    <col min="4648" max="4648" width="11.5546875" style="2"/>
    <col min="4649" max="4649" width="9" style="2" customWidth="1"/>
    <col min="4650" max="4650" width="8.33203125" style="2" customWidth="1"/>
    <col min="4651" max="4651" width="9.5546875" style="2" customWidth="1"/>
    <col min="4652" max="4652" width="11.5546875" style="2"/>
    <col min="4653" max="4653" width="8.44140625" style="2" customWidth="1"/>
    <col min="4654" max="4654" width="9" style="2" customWidth="1"/>
    <col min="4655" max="4655" width="8.6640625" style="2" customWidth="1"/>
    <col min="4656" max="4656" width="12.88671875" style="2" customWidth="1"/>
    <col min="4657" max="4657" width="11.5546875" style="2"/>
    <col min="4658" max="4658" width="10.88671875" style="2" bestFit="1" customWidth="1"/>
    <col min="4659" max="4864" width="11.5546875" style="2"/>
    <col min="4865" max="4865" width="4.33203125" style="2" customWidth="1"/>
    <col min="4866" max="4866" width="20.33203125" style="2" customWidth="1"/>
    <col min="4867" max="4867" width="17" style="2" customWidth="1"/>
    <col min="4868" max="4869" width="15.44140625" style="2" customWidth="1"/>
    <col min="4870" max="4870" width="15.88671875" style="2" customWidth="1"/>
    <col min="4871" max="4871" width="21.33203125" style="2" customWidth="1"/>
    <col min="4872" max="4872" width="24.109375" style="2" customWidth="1"/>
    <col min="4873" max="4873" width="20.88671875" style="2" customWidth="1"/>
    <col min="4874" max="4874" width="17.6640625" style="2" customWidth="1"/>
    <col min="4875" max="4875" width="19" style="2" customWidth="1"/>
    <col min="4876" max="4876" width="3.33203125" style="2" customWidth="1"/>
    <col min="4877" max="4877" width="19.6640625" style="2" customWidth="1"/>
    <col min="4878" max="4878" width="14.6640625" style="2" customWidth="1"/>
    <col min="4879" max="4880" width="12" style="2" customWidth="1"/>
    <col min="4881" max="4881" width="10.5546875" style="2" customWidth="1"/>
    <col min="4882" max="4882" width="14.109375" style="2" customWidth="1"/>
    <col min="4883" max="4884" width="10.88671875" style="2" bestFit="1" customWidth="1"/>
    <col min="4885" max="4885" width="10.88671875" style="2" customWidth="1"/>
    <col min="4886" max="4886" width="15" style="2" customWidth="1"/>
    <col min="4887" max="4887" width="9.44140625" style="2" customWidth="1"/>
    <col min="4888" max="4888" width="9.88671875" style="2" bestFit="1" customWidth="1"/>
    <col min="4889" max="4889" width="11.5546875" style="2"/>
    <col min="4890" max="4890" width="13.109375" style="2" customWidth="1"/>
    <col min="4891" max="4892" width="7.5546875" style="2" bestFit="1" customWidth="1"/>
    <col min="4893" max="4893" width="10.5546875" style="2" customWidth="1"/>
    <col min="4894" max="4894" width="1.6640625" style="2" customWidth="1"/>
    <col min="4895" max="4895" width="16.109375" style="2" customWidth="1"/>
    <col min="4896" max="4896" width="11.5546875" style="2"/>
    <col min="4897" max="4898" width="8.109375" style="2" bestFit="1" customWidth="1"/>
    <col min="4899" max="4899" width="9" style="2" customWidth="1"/>
    <col min="4900" max="4900" width="11.5546875" style="2"/>
    <col min="4901" max="4901" width="9.109375" style="2" bestFit="1" customWidth="1"/>
    <col min="4902" max="4902" width="8.33203125" style="2" customWidth="1"/>
    <col min="4903" max="4903" width="10.33203125" style="2" bestFit="1" customWidth="1"/>
    <col min="4904" max="4904" width="11.5546875" style="2"/>
    <col min="4905" max="4905" width="9" style="2" customWidth="1"/>
    <col min="4906" max="4906" width="8.33203125" style="2" customWidth="1"/>
    <col min="4907" max="4907" width="9.5546875" style="2" customWidth="1"/>
    <col min="4908" max="4908" width="11.5546875" style="2"/>
    <col min="4909" max="4909" width="8.44140625" style="2" customWidth="1"/>
    <col min="4910" max="4910" width="9" style="2" customWidth="1"/>
    <col min="4911" max="4911" width="8.6640625" style="2" customWidth="1"/>
    <col min="4912" max="4912" width="12.88671875" style="2" customWidth="1"/>
    <col min="4913" max="4913" width="11.5546875" style="2"/>
    <col min="4914" max="4914" width="10.88671875" style="2" bestFit="1" customWidth="1"/>
    <col min="4915" max="5120" width="11.5546875" style="2"/>
    <col min="5121" max="5121" width="4.33203125" style="2" customWidth="1"/>
    <col min="5122" max="5122" width="20.33203125" style="2" customWidth="1"/>
    <col min="5123" max="5123" width="17" style="2" customWidth="1"/>
    <col min="5124" max="5125" width="15.44140625" style="2" customWidth="1"/>
    <col min="5126" max="5126" width="15.88671875" style="2" customWidth="1"/>
    <col min="5127" max="5127" width="21.33203125" style="2" customWidth="1"/>
    <col min="5128" max="5128" width="24.109375" style="2" customWidth="1"/>
    <col min="5129" max="5129" width="20.88671875" style="2" customWidth="1"/>
    <col min="5130" max="5130" width="17.6640625" style="2" customWidth="1"/>
    <col min="5131" max="5131" width="19" style="2" customWidth="1"/>
    <col min="5132" max="5132" width="3.33203125" style="2" customWidth="1"/>
    <col min="5133" max="5133" width="19.6640625" style="2" customWidth="1"/>
    <col min="5134" max="5134" width="14.6640625" style="2" customWidth="1"/>
    <col min="5135" max="5136" width="12" style="2" customWidth="1"/>
    <col min="5137" max="5137" width="10.5546875" style="2" customWidth="1"/>
    <col min="5138" max="5138" width="14.109375" style="2" customWidth="1"/>
    <col min="5139" max="5140" width="10.88671875" style="2" bestFit="1" customWidth="1"/>
    <col min="5141" max="5141" width="10.88671875" style="2" customWidth="1"/>
    <col min="5142" max="5142" width="15" style="2" customWidth="1"/>
    <col min="5143" max="5143" width="9.44140625" style="2" customWidth="1"/>
    <col min="5144" max="5144" width="9.88671875" style="2" bestFit="1" customWidth="1"/>
    <col min="5145" max="5145" width="11.5546875" style="2"/>
    <col min="5146" max="5146" width="13.109375" style="2" customWidth="1"/>
    <col min="5147" max="5148" width="7.5546875" style="2" bestFit="1" customWidth="1"/>
    <col min="5149" max="5149" width="10.5546875" style="2" customWidth="1"/>
    <col min="5150" max="5150" width="1.6640625" style="2" customWidth="1"/>
    <col min="5151" max="5151" width="16.109375" style="2" customWidth="1"/>
    <col min="5152" max="5152" width="11.5546875" style="2"/>
    <col min="5153" max="5154" width="8.109375" style="2" bestFit="1" customWidth="1"/>
    <col min="5155" max="5155" width="9" style="2" customWidth="1"/>
    <col min="5156" max="5156" width="11.5546875" style="2"/>
    <col min="5157" max="5157" width="9.109375" style="2" bestFit="1" customWidth="1"/>
    <col min="5158" max="5158" width="8.33203125" style="2" customWidth="1"/>
    <col min="5159" max="5159" width="10.33203125" style="2" bestFit="1" customWidth="1"/>
    <col min="5160" max="5160" width="11.5546875" style="2"/>
    <col min="5161" max="5161" width="9" style="2" customWidth="1"/>
    <col min="5162" max="5162" width="8.33203125" style="2" customWidth="1"/>
    <col min="5163" max="5163" width="9.5546875" style="2" customWidth="1"/>
    <col min="5164" max="5164" width="11.5546875" style="2"/>
    <col min="5165" max="5165" width="8.44140625" style="2" customWidth="1"/>
    <col min="5166" max="5166" width="9" style="2" customWidth="1"/>
    <col min="5167" max="5167" width="8.6640625" style="2" customWidth="1"/>
    <col min="5168" max="5168" width="12.88671875" style="2" customWidth="1"/>
    <col min="5169" max="5169" width="11.5546875" style="2"/>
    <col min="5170" max="5170" width="10.88671875" style="2" bestFit="1" customWidth="1"/>
    <col min="5171" max="5376" width="11.5546875" style="2"/>
    <col min="5377" max="5377" width="4.33203125" style="2" customWidth="1"/>
    <col min="5378" max="5378" width="20.33203125" style="2" customWidth="1"/>
    <col min="5379" max="5379" width="17" style="2" customWidth="1"/>
    <col min="5380" max="5381" width="15.44140625" style="2" customWidth="1"/>
    <col min="5382" max="5382" width="15.88671875" style="2" customWidth="1"/>
    <col min="5383" max="5383" width="21.33203125" style="2" customWidth="1"/>
    <col min="5384" max="5384" width="24.109375" style="2" customWidth="1"/>
    <col min="5385" max="5385" width="20.88671875" style="2" customWidth="1"/>
    <col min="5386" max="5386" width="17.6640625" style="2" customWidth="1"/>
    <col min="5387" max="5387" width="19" style="2" customWidth="1"/>
    <col min="5388" max="5388" width="3.33203125" style="2" customWidth="1"/>
    <col min="5389" max="5389" width="19.6640625" style="2" customWidth="1"/>
    <col min="5390" max="5390" width="14.6640625" style="2" customWidth="1"/>
    <col min="5391" max="5392" width="12" style="2" customWidth="1"/>
    <col min="5393" max="5393" width="10.5546875" style="2" customWidth="1"/>
    <col min="5394" max="5394" width="14.109375" style="2" customWidth="1"/>
    <col min="5395" max="5396" width="10.88671875" style="2" bestFit="1" customWidth="1"/>
    <col min="5397" max="5397" width="10.88671875" style="2" customWidth="1"/>
    <col min="5398" max="5398" width="15" style="2" customWidth="1"/>
    <col min="5399" max="5399" width="9.44140625" style="2" customWidth="1"/>
    <col min="5400" max="5400" width="9.88671875" style="2" bestFit="1" customWidth="1"/>
    <col min="5401" max="5401" width="11.5546875" style="2"/>
    <col min="5402" max="5402" width="13.109375" style="2" customWidth="1"/>
    <col min="5403" max="5404" width="7.5546875" style="2" bestFit="1" customWidth="1"/>
    <col min="5405" max="5405" width="10.5546875" style="2" customWidth="1"/>
    <col min="5406" max="5406" width="1.6640625" style="2" customWidth="1"/>
    <col min="5407" max="5407" width="16.109375" style="2" customWidth="1"/>
    <col min="5408" max="5408" width="11.5546875" style="2"/>
    <col min="5409" max="5410" width="8.109375" style="2" bestFit="1" customWidth="1"/>
    <col min="5411" max="5411" width="9" style="2" customWidth="1"/>
    <col min="5412" max="5412" width="11.5546875" style="2"/>
    <col min="5413" max="5413" width="9.109375" style="2" bestFit="1" customWidth="1"/>
    <col min="5414" max="5414" width="8.33203125" style="2" customWidth="1"/>
    <col min="5415" max="5415" width="10.33203125" style="2" bestFit="1" customWidth="1"/>
    <col min="5416" max="5416" width="11.5546875" style="2"/>
    <col min="5417" max="5417" width="9" style="2" customWidth="1"/>
    <col min="5418" max="5418" width="8.33203125" style="2" customWidth="1"/>
    <col min="5419" max="5419" width="9.5546875" style="2" customWidth="1"/>
    <col min="5420" max="5420" width="11.5546875" style="2"/>
    <col min="5421" max="5421" width="8.44140625" style="2" customWidth="1"/>
    <col min="5422" max="5422" width="9" style="2" customWidth="1"/>
    <col min="5423" max="5423" width="8.6640625" style="2" customWidth="1"/>
    <col min="5424" max="5424" width="12.88671875" style="2" customWidth="1"/>
    <col min="5425" max="5425" width="11.5546875" style="2"/>
    <col min="5426" max="5426" width="10.88671875" style="2" bestFit="1" customWidth="1"/>
    <col min="5427" max="5632" width="11.5546875" style="2"/>
    <col min="5633" max="5633" width="4.33203125" style="2" customWidth="1"/>
    <col min="5634" max="5634" width="20.33203125" style="2" customWidth="1"/>
    <col min="5635" max="5635" width="17" style="2" customWidth="1"/>
    <col min="5636" max="5637" width="15.44140625" style="2" customWidth="1"/>
    <col min="5638" max="5638" width="15.88671875" style="2" customWidth="1"/>
    <col min="5639" max="5639" width="21.33203125" style="2" customWidth="1"/>
    <col min="5640" max="5640" width="24.109375" style="2" customWidth="1"/>
    <col min="5641" max="5641" width="20.88671875" style="2" customWidth="1"/>
    <col min="5642" max="5642" width="17.6640625" style="2" customWidth="1"/>
    <col min="5643" max="5643" width="19" style="2" customWidth="1"/>
    <col min="5644" max="5644" width="3.33203125" style="2" customWidth="1"/>
    <col min="5645" max="5645" width="19.6640625" style="2" customWidth="1"/>
    <col min="5646" max="5646" width="14.6640625" style="2" customWidth="1"/>
    <col min="5647" max="5648" width="12" style="2" customWidth="1"/>
    <col min="5649" max="5649" width="10.5546875" style="2" customWidth="1"/>
    <col min="5650" max="5650" width="14.109375" style="2" customWidth="1"/>
    <col min="5651" max="5652" width="10.88671875" style="2" bestFit="1" customWidth="1"/>
    <col min="5653" max="5653" width="10.88671875" style="2" customWidth="1"/>
    <col min="5654" max="5654" width="15" style="2" customWidth="1"/>
    <col min="5655" max="5655" width="9.44140625" style="2" customWidth="1"/>
    <col min="5656" max="5656" width="9.88671875" style="2" bestFit="1" customWidth="1"/>
    <col min="5657" max="5657" width="11.5546875" style="2"/>
    <col min="5658" max="5658" width="13.109375" style="2" customWidth="1"/>
    <col min="5659" max="5660" width="7.5546875" style="2" bestFit="1" customWidth="1"/>
    <col min="5661" max="5661" width="10.5546875" style="2" customWidth="1"/>
    <col min="5662" max="5662" width="1.6640625" style="2" customWidth="1"/>
    <col min="5663" max="5663" width="16.109375" style="2" customWidth="1"/>
    <col min="5664" max="5664" width="11.5546875" style="2"/>
    <col min="5665" max="5666" width="8.109375" style="2" bestFit="1" customWidth="1"/>
    <col min="5667" max="5667" width="9" style="2" customWidth="1"/>
    <col min="5668" max="5668" width="11.5546875" style="2"/>
    <col min="5669" max="5669" width="9.109375" style="2" bestFit="1" customWidth="1"/>
    <col min="5670" max="5670" width="8.33203125" style="2" customWidth="1"/>
    <col min="5671" max="5671" width="10.33203125" style="2" bestFit="1" customWidth="1"/>
    <col min="5672" max="5672" width="11.5546875" style="2"/>
    <col min="5673" max="5673" width="9" style="2" customWidth="1"/>
    <col min="5674" max="5674" width="8.33203125" style="2" customWidth="1"/>
    <col min="5675" max="5675" width="9.5546875" style="2" customWidth="1"/>
    <col min="5676" max="5676" width="11.5546875" style="2"/>
    <col min="5677" max="5677" width="8.44140625" style="2" customWidth="1"/>
    <col min="5678" max="5678" width="9" style="2" customWidth="1"/>
    <col min="5679" max="5679" width="8.6640625" style="2" customWidth="1"/>
    <col min="5680" max="5680" width="12.88671875" style="2" customWidth="1"/>
    <col min="5681" max="5681" width="11.5546875" style="2"/>
    <col min="5682" max="5682" width="10.88671875" style="2" bestFit="1" customWidth="1"/>
    <col min="5683" max="5888" width="11.5546875" style="2"/>
    <col min="5889" max="5889" width="4.33203125" style="2" customWidth="1"/>
    <col min="5890" max="5890" width="20.33203125" style="2" customWidth="1"/>
    <col min="5891" max="5891" width="17" style="2" customWidth="1"/>
    <col min="5892" max="5893" width="15.44140625" style="2" customWidth="1"/>
    <col min="5894" max="5894" width="15.88671875" style="2" customWidth="1"/>
    <col min="5895" max="5895" width="21.33203125" style="2" customWidth="1"/>
    <col min="5896" max="5896" width="24.109375" style="2" customWidth="1"/>
    <col min="5897" max="5897" width="20.88671875" style="2" customWidth="1"/>
    <col min="5898" max="5898" width="17.6640625" style="2" customWidth="1"/>
    <col min="5899" max="5899" width="19" style="2" customWidth="1"/>
    <col min="5900" max="5900" width="3.33203125" style="2" customWidth="1"/>
    <col min="5901" max="5901" width="19.6640625" style="2" customWidth="1"/>
    <col min="5902" max="5902" width="14.6640625" style="2" customWidth="1"/>
    <col min="5903" max="5904" width="12" style="2" customWidth="1"/>
    <col min="5905" max="5905" width="10.5546875" style="2" customWidth="1"/>
    <col min="5906" max="5906" width="14.109375" style="2" customWidth="1"/>
    <col min="5907" max="5908" width="10.88671875" style="2" bestFit="1" customWidth="1"/>
    <col min="5909" max="5909" width="10.88671875" style="2" customWidth="1"/>
    <col min="5910" max="5910" width="15" style="2" customWidth="1"/>
    <col min="5911" max="5911" width="9.44140625" style="2" customWidth="1"/>
    <col min="5912" max="5912" width="9.88671875" style="2" bestFit="1" customWidth="1"/>
    <col min="5913" max="5913" width="11.5546875" style="2"/>
    <col min="5914" max="5914" width="13.109375" style="2" customWidth="1"/>
    <col min="5915" max="5916" width="7.5546875" style="2" bestFit="1" customWidth="1"/>
    <col min="5917" max="5917" width="10.5546875" style="2" customWidth="1"/>
    <col min="5918" max="5918" width="1.6640625" style="2" customWidth="1"/>
    <col min="5919" max="5919" width="16.109375" style="2" customWidth="1"/>
    <col min="5920" max="5920" width="11.5546875" style="2"/>
    <col min="5921" max="5922" width="8.109375" style="2" bestFit="1" customWidth="1"/>
    <col min="5923" max="5923" width="9" style="2" customWidth="1"/>
    <col min="5924" max="5924" width="11.5546875" style="2"/>
    <col min="5925" max="5925" width="9.109375" style="2" bestFit="1" customWidth="1"/>
    <col min="5926" max="5926" width="8.33203125" style="2" customWidth="1"/>
    <col min="5927" max="5927" width="10.33203125" style="2" bestFit="1" customWidth="1"/>
    <col min="5928" max="5928" width="11.5546875" style="2"/>
    <col min="5929" max="5929" width="9" style="2" customWidth="1"/>
    <col min="5930" max="5930" width="8.33203125" style="2" customWidth="1"/>
    <col min="5931" max="5931" width="9.5546875" style="2" customWidth="1"/>
    <col min="5932" max="5932" width="11.5546875" style="2"/>
    <col min="5933" max="5933" width="8.44140625" style="2" customWidth="1"/>
    <col min="5934" max="5934" width="9" style="2" customWidth="1"/>
    <col min="5935" max="5935" width="8.6640625" style="2" customWidth="1"/>
    <col min="5936" max="5936" width="12.88671875" style="2" customWidth="1"/>
    <col min="5937" max="5937" width="11.5546875" style="2"/>
    <col min="5938" max="5938" width="10.88671875" style="2" bestFit="1" customWidth="1"/>
    <col min="5939" max="6144" width="11.5546875" style="2"/>
    <col min="6145" max="6145" width="4.33203125" style="2" customWidth="1"/>
    <col min="6146" max="6146" width="20.33203125" style="2" customWidth="1"/>
    <col min="6147" max="6147" width="17" style="2" customWidth="1"/>
    <col min="6148" max="6149" width="15.44140625" style="2" customWidth="1"/>
    <col min="6150" max="6150" width="15.88671875" style="2" customWidth="1"/>
    <col min="6151" max="6151" width="21.33203125" style="2" customWidth="1"/>
    <col min="6152" max="6152" width="24.109375" style="2" customWidth="1"/>
    <col min="6153" max="6153" width="20.88671875" style="2" customWidth="1"/>
    <col min="6154" max="6154" width="17.6640625" style="2" customWidth="1"/>
    <col min="6155" max="6155" width="19" style="2" customWidth="1"/>
    <col min="6156" max="6156" width="3.33203125" style="2" customWidth="1"/>
    <col min="6157" max="6157" width="19.6640625" style="2" customWidth="1"/>
    <col min="6158" max="6158" width="14.6640625" style="2" customWidth="1"/>
    <col min="6159" max="6160" width="12" style="2" customWidth="1"/>
    <col min="6161" max="6161" width="10.5546875" style="2" customWidth="1"/>
    <col min="6162" max="6162" width="14.109375" style="2" customWidth="1"/>
    <col min="6163" max="6164" width="10.88671875" style="2" bestFit="1" customWidth="1"/>
    <col min="6165" max="6165" width="10.88671875" style="2" customWidth="1"/>
    <col min="6166" max="6166" width="15" style="2" customWidth="1"/>
    <col min="6167" max="6167" width="9.44140625" style="2" customWidth="1"/>
    <col min="6168" max="6168" width="9.88671875" style="2" bestFit="1" customWidth="1"/>
    <col min="6169" max="6169" width="11.5546875" style="2"/>
    <col min="6170" max="6170" width="13.109375" style="2" customWidth="1"/>
    <col min="6171" max="6172" width="7.5546875" style="2" bestFit="1" customWidth="1"/>
    <col min="6173" max="6173" width="10.5546875" style="2" customWidth="1"/>
    <col min="6174" max="6174" width="1.6640625" style="2" customWidth="1"/>
    <col min="6175" max="6175" width="16.109375" style="2" customWidth="1"/>
    <col min="6176" max="6176" width="11.5546875" style="2"/>
    <col min="6177" max="6178" width="8.109375" style="2" bestFit="1" customWidth="1"/>
    <col min="6179" max="6179" width="9" style="2" customWidth="1"/>
    <col min="6180" max="6180" width="11.5546875" style="2"/>
    <col min="6181" max="6181" width="9.109375" style="2" bestFit="1" customWidth="1"/>
    <col min="6182" max="6182" width="8.33203125" style="2" customWidth="1"/>
    <col min="6183" max="6183" width="10.33203125" style="2" bestFit="1" customWidth="1"/>
    <col min="6184" max="6184" width="11.5546875" style="2"/>
    <col min="6185" max="6185" width="9" style="2" customWidth="1"/>
    <col min="6186" max="6186" width="8.33203125" style="2" customWidth="1"/>
    <col min="6187" max="6187" width="9.5546875" style="2" customWidth="1"/>
    <col min="6188" max="6188" width="11.5546875" style="2"/>
    <col min="6189" max="6189" width="8.44140625" style="2" customWidth="1"/>
    <col min="6190" max="6190" width="9" style="2" customWidth="1"/>
    <col min="6191" max="6191" width="8.6640625" style="2" customWidth="1"/>
    <col min="6192" max="6192" width="12.88671875" style="2" customWidth="1"/>
    <col min="6193" max="6193" width="11.5546875" style="2"/>
    <col min="6194" max="6194" width="10.88671875" style="2" bestFit="1" customWidth="1"/>
    <col min="6195" max="6400" width="11.5546875" style="2"/>
    <col min="6401" max="6401" width="4.33203125" style="2" customWidth="1"/>
    <col min="6402" max="6402" width="20.33203125" style="2" customWidth="1"/>
    <col min="6403" max="6403" width="17" style="2" customWidth="1"/>
    <col min="6404" max="6405" width="15.44140625" style="2" customWidth="1"/>
    <col min="6406" max="6406" width="15.88671875" style="2" customWidth="1"/>
    <col min="6407" max="6407" width="21.33203125" style="2" customWidth="1"/>
    <col min="6408" max="6408" width="24.109375" style="2" customWidth="1"/>
    <col min="6409" max="6409" width="20.88671875" style="2" customWidth="1"/>
    <col min="6410" max="6410" width="17.6640625" style="2" customWidth="1"/>
    <col min="6411" max="6411" width="19" style="2" customWidth="1"/>
    <col min="6412" max="6412" width="3.33203125" style="2" customWidth="1"/>
    <col min="6413" max="6413" width="19.6640625" style="2" customWidth="1"/>
    <col min="6414" max="6414" width="14.6640625" style="2" customWidth="1"/>
    <col min="6415" max="6416" width="12" style="2" customWidth="1"/>
    <col min="6417" max="6417" width="10.5546875" style="2" customWidth="1"/>
    <col min="6418" max="6418" width="14.109375" style="2" customWidth="1"/>
    <col min="6419" max="6420" width="10.88671875" style="2" bestFit="1" customWidth="1"/>
    <col min="6421" max="6421" width="10.88671875" style="2" customWidth="1"/>
    <col min="6422" max="6422" width="15" style="2" customWidth="1"/>
    <col min="6423" max="6423" width="9.44140625" style="2" customWidth="1"/>
    <col min="6424" max="6424" width="9.88671875" style="2" bestFit="1" customWidth="1"/>
    <col min="6425" max="6425" width="11.5546875" style="2"/>
    <col min="6426" max="6426" width="13.109375" style="2" customWidth="1"/>
    <col min="6427" max="6428" width="7.5546875" style="2" bestFit="1" customWidth="1"/>
    <col min="6429" max="6429" width="10.5546875" style="2" customWidth="1"/>
    <col min="6430" max="6430" width="1.6640625" style="2" customWidth="1"/>
    <col min="6431" max="6431" width="16.109375" style="2" customWidth="1"/>
    <col min="6432" max="6432" width="11.5546875" style="2"/>
    <col min="6433" max="6434" width="8.109375" style="2" bestFit="1" customWidth="1"/>
    <col min="6435" max="6435" width="9" style="2" customWidth="1"/>
    <col min="6436" max="6436" width="11.5546875" style="2"/>
    <col min="6437" max="6437" width="9.109375" style="2" bestFit="1" customWidth="1"/>
    <col min="6438" max="6438" width="8.33203125" style="2" customWidth="1"/>
    <col min="6439" max="6439" width="10.33203125" style="2" bestFit="1" customWidth="1"/>
    <col min="6440" max="6440" width="11.5546875" style="2"/>
    <col min="6441" max="6441" width="9" style="2" customWidth="1"/>
    <col min="6442" max="6442" width="8.33203125" style="2" customWidth="1"/>
    <col min="6443" max="6443" width="9.5546875" style="2" customWidth="1"/>
    <col min="6444" max="6444" width="11.5546875" style="2"/>
    <col min="6445" max="6445" width="8.44140625" style="2" customWidth="1"/>
    <col min="6446" max="6446" width="9" style="2" customWidth="1"/>
    <col min="6447" max="6447" width="8.6640625" style="2" customWidth="1"/>
    <col min="6448" max="6448" width="12.88671875" style="2" customWidth="1"/>
    <col min="6449" max="6449" width="11.5546875" style="2"/>
    <col min="6450" max="6450" width="10.88671875" style="2" bestFit="1" customWidth="1"/>
    <col min="6451" max="6656" width="11.5546875" style="2"/>
    <col min="6657" max="6657" width="4.33203125" style="2" customWidth="1"/>
    <col min="6658" max="6658" width="20.33203125" style="2" customWidth="1"/>
    <col min="6659" max="6659" width="17" style="2" customWidth="1"/>
    <col min="6660" max="6661" width="15.44140625" style="2" customWidth="1"/>
    <col min="6662" max="6662" width="15.88671875" style="2" customWidth="1"/>
    <col min="6663" max="6663" width="21.33203125" style="2" customWidth="1"/>
    <col min="6664" max="6664" width="24.109375" style="2" customWidth="1"/>
    <col min="6665" max="6665" width="20.88671875" style="2" customWidth="1"/>
    <col min="6666" max="6666" width="17.6640625" style="2" customWidth="1"/>
    <col min="6667" max="6667" width="19" style="2" customWidth="1"/>
    <col min="6668" max="6668" width="3.33203125" style="2" customWidth="1"/>
    <col min="6669" max="6669" width="19.6640625" style="2" customWidth="1"/>
    <col min="6670" max="6670" width="14.6640625" style="2" customWidth="1"/>
    <col min="6671" max="6672" width="12" style="2" customWidth="1"/>
    <col min="6673" max="6673" width="10.5546875" style="2" customWidth="1"/>
    <col min="6674" max="6674" width="14.109375" style="2" customWidth="1"/>
    <col min="6675" max="6676" width="10.88671875" style="2" bestFit="1" customWidth="1"/>
    <col min="6677" max="6677" width="10.88671875" style="2" customWidth="1"/>
    <col min="6678" max="6678" width="15" style="2" customWidth="1"/>
    <col min="6679" max="6679" width="9.44140625" style="2" customWidth="1"/>
    <col min="6680" max="6680" width="9.88671875" style="2" bestFit="1" customWidth="1"/>
    <col min="6681" max="6681" width="11.5546875" style="2"/>
    <col min="6682" max="6682" width="13.109375" style="2" customWidth="1"/>
    <col min="6683" max="6684" width="7.5546875" style="2" bestFit="1" customWidth="1"/>
    <col min="6685" max="6685" width="10.5546875" style="2" customWidth="1"/>
    <col min="6686" max="6686" width="1.6640625" style="2" customWidth="1"/>
    <col min="6687" max="6687" width="16.109375" style="2" customWidth="1"/>
    <col min="6688" max="6688" width="11.5546875" style="2"/>
    <col min="6689" max="6690" width="8.109375" style="2" bestFit="1" customWidth="1"/>
    <col min="6691" max="6691" width="9" style="2" customWidth="1"/>
    <col min="6692" max="6692" width="11.5546875" style="2"/>
    <col min="6693" max="6693" width="9.109375" style="2" bestFit="1" customWidth="1"/>
    <col min="6694" max="6694" width="8.33203125" style="2" customWidth="1"/>
    <col min="6695" max="6695" width="10.33203125" style="2" bestFit="1" customWidth="1"/>
    <col min="6696" max="6696" width="11.5546875" style="2"/>
    <col min="6697" max="6697" width="9" style="2" customWidth="1"/>
    <col min="6698" max="6698" width="8.33203125" style="2" customWidth="1"/>
    <col min="6699" max="6699" width="9.5546875" style="2" customWidth="1"/>
    <col min="6700" max="6700" width="11.5546875" style="2"/>
    <col min="6701" max="6701" width="8.44140625" style="2" customWidth="1"/>
    <col min="6702" max="6702" width="9" style="2" customWidth="1"/>
    <col min="6703" max="6703" width="8.6640625" style="2" customWidth="1"/>
    <col min="6704" max="6704" width="12.88671875" style="2" customWidth="1"/>
    <col min="6705" max="6705" width="11.5546875" style="2"/>
    <col min="6706" max="6706" width="10.88671875" style="2" bestFit="1" customWidth="1"/>
    <col min="6707" max="6912" width="11.5546875" style="2"/>
    <col min="6913" max="6913" width="4.33203125" style="2" customWidth="1"/>
    <col min="6914" max="6914" width="20.33203125" style="2" customWidth="1"/>
    <col min="6915" max="6915" width="17" style="2" customWidth="1"/>
    <col min="6916" max="6917" width="15.44140625" style="2" customWidth="1"/>
    <col min="6918" max="6918" width="15.88671875" style="2" customWidth="1"/>
    <col min="6919" max="6919" width="21.33203125" style="2" customWidth="1"/>
    <col min="6920" max="6920" width="24.109375" style="2" customWidth="1"/>
    <col min="6921" max="6921" width="20.88671875" style="2" customWidth="1"/>
    <col min="6922" max="6922" width="17.6640625" style="2" customWidth="1"/>
    <col min="6923" max="6923" width="19" style="2" customWidth="1"/>
    <col min="6924" max="6924" width="3.33203125" style="2" customWidth="1"/>
    <col min="6925" max="6925" width="19.6640625" style="2" customWidth="1"/>
    <col min="6926" max="6926" width="14.6640625" style="2" customWidth="1"/>
    <col min="6927" max="6928" width="12" style="2" customWidth="1"/>
    <col min="6929" max="6929" width="10.5546875" style="2" customWidth="1"/>
    <col min="6930" max="6930" width="14.109375" style="2" customWidth="1"/>
    <col min="6931" max="6932" width="10.88671875" style="2" bestFit="1" customWidth="1"/>
    <col min="6933" max="6933" width="10.88671875" style="2" customWidth="1"/>
    <col min="6934" max="6934" width="15" style="2" customWidth="1"/>
    <col min="6935" max="6935" width="9.44140625" style="2" customWidth="1"/>
    <col min="6936" max="6936" width="9.88671875" style="2" bestFit="1" customWidth="1"/>
    <col min="6937" max="6937" width="11.5546875" style="2"/>
    <col min="6938" max="6938" width="13.109375" style="2" customWidth="1"/>
    <col min="6939" max="6940" width="7.5546875" style="2" bestFit="1" customWidth="1"/>
    <col min="6941" max="6941" width="10.5546875" style="2" customWidth="1"/>
    <col min="6942" max="6942" width="1.6640625" style="2" customWidth="1"/>
    <col min="6943" max="6943" width="16.109375" style="2" customWidth="1"/>
    <col min="6944" max="6944" width="11.5546875" style="2"/>
    <col min="6945" max="6946" width="8.109375" style="2" bestFit="1" customWidth="1"/>
    <col min="6947" max="6947" width="9" style="2" customWidth="1"/>
    <col min="6948" max="6948" width="11.5546875" style="2"/>
    <col min="6949" max="6949" width="9.109375" style="2" bestFit="1" customWidth="1"/>
    <col min="6950" max="6950" width="8.33203125" style="2" customWidth="1"/>
    <col min="6951" max="6951" width="10.33203125" style="2" bestFit="1" customWidth="1"/>
    <col min="6952" max="6952" width="11.5546875" style="2"/>
    <col min="6953" max="6953" width="9" style="2" customWidth="1"/>
    <col min="6954" max="6954" width="8.33203125" style="2" customWidth="1"/>
    <col min="6955" max="6955" width="9.5546875" style="2" customWidth="1"/>
    <col min="6956" max="6956" width="11.5546875" style="2"/>
    <col min="6957" max="6957" width="8.44140625" style="2" customWidth="1"/>
    <col min="6958" max="6958" width="9" style="2" customWidth="1"/>
    <col min="6959" max="6959" width="8.6640625" style="2" customWidth="1"/>
    <col min="6960" max="6960" width="12.88671875" style="2" customWidth="1"/>
    <col min="6961" max="6961" width="11.5546875" style="2"/>
    <col min="6962" max="6962" width="10.88671875" style="2" bestFit="1" customWidth="1"/>
    <col min="6963" max="7168" width="11.5546875" style="2"/>
    <col min="7169" max="7169" width="4.33203125" style="2" customWidth="1"/>
    <col min="7170" max="7170" width="20.33203125" style="2" customWidth="1"/>
    <col min="7171" max="7171" width="17" style="2" customWidth="1"/>
    <col min="7172" max="7173" width="15.44140625" style="2" customWidth="1"/>
    <col min="7174" max="7174" width="15.88671875" style="2" customWidth="1"/>
    <col min="7175" max="7175" width="21.33203125" style="2" customWidth="1"/>
    <col min="7176" max="7176" width="24.109375" style="2" customWidth="1"/>
    <col min="7177" max="7177" width="20.88671875" style="2" customWidth="1"/>
    <col min="7178" max="7178" width="17.6640625" style="2" customWidth="1"/>
    <col min="7179" max="7179" width="19" style="2" customWidth="1"/>
    <col min="7180" max="7180" width="3.33203125" style="2" customWidth="1"/>
    <col min="7181" max="7181" width="19.6640625" style="2" customWidth="1"/>
    <col min="7182" max="7182" width="14.6640625" style="2" customWidth="1"/>
    <col min="7183" max="7184" width="12" style="2" customWidth="1"/>
    <col min="7185" max="7185" width="10.5546875" style="2" customWidth="1"/>
    <col min="7186" max="7186" width="14.109375" style="2" customWidth="1"/>
    <col min="7187" max="7188" width="10.88671875" style="2" bestFit="1" customWidth="1"/>
    <col min="7189" max="7189" width="10.88671875" style="2" customWidth="1"/>
    <col min="7190" max="7190" width="15" style="2" customWidth="1"/>
    <col min="7191" max="7191" width="9.44140625" style="2" customWidth="1"/>
    <col min="7192" max="7192" width="9.88671875" style="2" bestFit="1" customWidth="1"/>
    <col min="7193" max="7193" width="11.5546875" style="2"/>
    <col min="7194" max="7194" width="13.109375" style="2" customWidth="1"/>
    <col min="7195" max="7196" width="7.5546875" style="2" bestFit="1" customWidth="1"/>
    <col min="7197" max="7197" width="10.5546875" style="2" customWidth="1"/>
    <col min="7198" max="7198" width="1.6640625" style="2" customWidth="1"/>
    <col min="7199" max="7199" width="16.109375" style="2" customWidth="1"/>
    <col min="7200" max="7200" width="11.5546875" style="2"/>
    <col min="7201" max="7202" width="8.109375" style="2" bestFit="1" customWidth="1"/>
    <col min="7203" max="7203" width="9" style="2" customWidth="1"/>
    <col min="7204" max="7204" width="11.5546875" style="2"/>
    <col min="7205" max="7205" width="9.109375" style="2" bestFit="1" customWidth="1"/>
    <col min="7206" max="7206" width="8.33203125" style="2" customWidth="1"/>
    <col min="7207" max="7207" width="10.33203125" style="2" bestFit="1" customWidth="1"/>
    <col min="7208" max="7208" width="11.5546875" style="2"/>
    <col min="7209" max="7209" width="9" style="2" customWidth="1"/>
    <col min="7210" max="7210" width="8.33203125" style="2" customWidth="1"/>
    <col min="7211" max="7211" width="9.5546875" style="2" customWidth="1"/>
    <col min="7212" max="7212" width="11.5546875" style="2"/>
    <col min="7213" max="7213" width="8.44140625" style="2" customWidth="1"/>
    <col min="7214" max="7214" width="9" style="2" customWidth="1"/>
    <col min="7215" max="7215" width="8.6640625" style="2" customWidth="1"/>
    <col min="7216" max="7216" width="12.88671875" style="2" customWidth="1"/>
    <col min="7217" max="7217" width="11.5546875" style="2"/>
    <col min="7218" max="7218" width="10.88671875" style="2" bestFit="1" customWidth="1"/>
    <col min="7219" max="7424" width="11.5546875" style="2"/>
    <col min="7425" max="7425" width="4.33203125" style="2" customWidth="1"/>
    <col min="7426" max="7426" width="20.33203125" style="2" customWidth="1"/>
    <col min="7427" max="7427" width="17" style="2" customWidth="1"/>
    <col min="7428" max="7429" width="15.44140625" style="2" customWidth="1"/>
    <col min="7430" max="7430" width="15.88671875" style="2" customWidth="1"/>
    <col min="7431" max="7431" width="21.33203125" style="2" customWidth="1"/>
    <col min="7432" max="7432" width="24.109375" style="2" customWidth="1"/>
    <col min="7433" max="7433" width="20.88671875" style="2" customWidth="1"/>
    <col min="7434" max="7434" width="17.6640625" style="2" customWidth="1"/>
    <col min="7435" max="7435" width="19" style="2" customWidth="1"/>
    <col min="7436" max="7436" width="3.33203125" style="2" customWidth="1"/>
    <col min="7437" max="7437" width="19.6640625" style="2" customWidth="1"/>
    <col min="7438" max="7438" width="14.6640625" style="2" customWidth="1"/>
    <col min="7439" max="7440" width="12" style="2" customWidth="1"/>
    <col min="7441" max="7441" width="10.5546875" style="2" customWidth="1"/>
    <col min="7442" max="7442" width="14.109375" style="2" customWidth="1"/>
    <col min="7443" max="7444" width="10.88671875" style="2" bestFit="1" customWidth="1"/>
    <col min="7445" max="7445" width="10.88671875" style="2" customWidth="1"/>
    <col min="7446" max="7446" width="15" style="2" customWidth="1"/>
    <col min="7447" max="7447" width="9.44140625" style="2" customWidth="1"/>
    <col min="7448" max="7448" width="9.88671875" style="2" bestFit="1" customWidth="1"/>
    <col min="7449" max="7449" width="11.5546875" style="2"/>
    <col min="7450" max="7450" width="13.109375" style="2" customWidth="1"/>
    <col min="7451" max="7452" width="7.5546875" style="2" bestFit="1" customWidth="1"/>
    <col min="7453" max="7453" width="10.5546875" style="2" customWidth="1"/>
    <col min="7454" max="7454" width="1.6640625" style="2" customWidth="1"/>
    <col min="7455" max="7455" width="16.109375" style="2" customWidth="1"/>
    <col min="7456" max="7456" width="11.5546875" style="2"/>
    <col min="7457" max="7458" width="8.109375" style="2" bestFit="1" customWidth="1"/>
    <col min="7459" max="7459" width="9" style="2" customWidth="1"/>
    <col min="7460" max="7460" width="11.5546875" style="2"/>
    <col min="7461" max="7461" width="9.109375" style="2" bestFit="1" customWidth="1"/>
    <col min="7462" max="7462" width="8.33203125" style="2" customWidth="1"/>
    <col min="7463" max="7463" width="10.33203125" style="2" bestFit="1" customWidth="1"/>
    <col min="7464" max="7464" width="11.5546875" style="2"/>
    <col min="7465" max="7465" width="9" style="2" customWidth="1"/>
    <col min="7466" max="7466" width="8.33203125" style="2" customWidth="1"/>
    <col min="7467" max="7467" width="9.5546875" style="2" customWidth="1"/>
    <col min="7468" max="7468" width="11.5546875" style="2"/>
    <col min="7469" max="7469" width="8.44140625" style="2" customWidth="1"/>
    <col min="7470" max="7470" width="9" style="2" customWidth="1"/>
    <col min="7471" max="7471" width="8.6640625" style="2" customWidth="1"/>
    <col min="7472" max="7472" width="12.88671875" style="2" customWidth="1"/>
    <col min="7473" max="7473" width="11.5546875" style="2"/>
    <col min="7474" max="7474" width="10.88671875" style="2" bestFit="1" customWidth="1"/>
    <col min="7475" max="7680" width="11.5546875" style="2"/>
    <col min="7681" max="7681" width="4.33203125" style="2" customWidth="1"/>
    <col min="7682" max="7682" width="20.33203125" style="2" customWidth="1"/>
    <col min="7683" max="7683" width="17" style="2" customWidth="1"/>
    <col min="7684" max="7685" width="15.44140625" style="2" customWidth="1"/>
    <col min="7686" max="7686" width="15.88671875" style="2" customWidth="1"/>
    <col min="7687" max="7687" width="21.33203125" style="2" customWidth="1"/>
    <col min="7688" max="7688" width="24.109375" style="2" customWidth="1"/>
    <col min="7689" max="7689" width="20.88671875" style="2" customWidth="1"/>
    <col min="7690" max="7690" width="17.6640625" style="2" customWidth="1"/>
    <col min="7691" max="7691" width="19" style="2" customWidth="1"/>
    <col min="7692" max="7692" width="3.33203125" style="2" customWidth="1"/>
    <col min="7693" max="7693" width="19.6640625" style="2" customWidth="1"/>
    <col min="7694" max="7694" width="14.6640625" style="2" customWidth="1"/>
    <col min="7695" max="7696" width="12" style="2" customWidth="1"/>
    <col min="7697" max="7697" width="10.5546875" style="2" customWidth="1"/>
    <col min="7698" max="7698" width="14.109375" style="2" customWidth="1"/>
    <col min="7699" max="7700" width="10.88671875" style="2" bestFit="1" customWidth="1"/>
    <col min="7701" max="7701" width="10.88671875" style="2" customWidth="1"/>
    <col min="7702" max="7702" width="15" style="2" customWidth="1"/>
    <col min="7703" max="7703" width="9.44140625" style="2" customWidth="1"/>
    <col min="7704" max="7704" width="9.88671875" style="2" bestFit="1" customWidth="1"/>
    <col min="7705" max="7705" width="11.5546875" style="2"/>
    <col min="7706" max="7706" width="13.109375" style="2" customWidth="1"/>
    <col min="7707" max="7708" width="7.5546875" style="2" bestFit="1" customWidth="1"/>
    <col min="7709" max="7709" width="10.5546875" style="2" customWidth="1"/>
    <col min="7710" max="7710" width="1.6640625" style="2" customWidth="1"/>
    <col min="7711" max="7711" width="16.109375" style="2" customWidth="1"/>
    <col min="7712" max="7712" width="11.5546875" style="2"/>
    <col min="7713" max="7714" width="8.109375" style="2" bestFit="1" customWidth="1"/>
    <col min="7715" max="7715" width="9" style="2" customWidth="1"/>
    <col min="7716" max="7716" width="11.5546875" style="2"/>
    <col min="7717" max="7717" width="9.109375" style="2" bestFit="1" customWidth="1"/>
    <col min="7718" max="7718" width="8.33203125" style="2" customWidth="1"/>
    <col min="7719" max="7719" width="10.33203125" style="2" bestFit="1" customWidth="1"/>
    <col min="7720" max="7720" width="11.5546875" style="2"/>
    <col min="7721" max="7721" width="9" style="2" customWidth="1"/>
    <col min="7722" max="7722" width="8.33203125" style="2" customWidth="1"/>
    <col min="7723" max="7723" width="9.5546875" style="2" customWidth="1"/>
    <col min="7724" max="7724" width="11.5546875" style="2"/>
    <col min="7725" max="7725" width="8.44140625" style="2" customWidth="1"/>
    <col min="7726" max="7726" width="9" style="2" customWidth="1"/>
    <col min="7727" max="7727" width="8.6640625" style="2" customWidth="1"/>
    <col min="7728" max="7728" width="12.88671875" style="2" customWidth="1"/>
    <col min="7729" max="7729" width="11.5546875" style="2"/>
    <col min="7730" max="7730" width="10.88671875" style="2" bestFit="1" customWidth="1"/>
    <col min="7731" max="7936" width="11.5546875" style="2"/>
    <col min="7937" max="7937" width="4.33203125" style="2" customWidth="1"/>
    <col min="7938" max="7938" width="20.33203125" style="2" customWidth="1"/>
    <col min="7939" max="7939" width="17" style="2" customWidth="1"/>
    <col min="7940" max="7941" width="15.44140625" style="2" customWidth="1"/>
    <col min="7942" max="7942" width="15.88671875" style="2" customWidth="1"/>
    <col min="7943" max="7943" width="21.33203125" style="2" customWidth="1"/>
    <col min="7944" max="7944" width="24.109375" style="2" customWidth="1"/>
    <col min="7945" max="7945" width="20.88671875" style="2" customWidth="1"/>
    <col min="7946" max="7946" width="17.6640625" style="2" customWidth="1"/>
    <col min="7947" max="7947" width="19" style="2" customWidth="1"/>
    <col min="7948" max="7948" width="3.33203125" style="2" customWidth="1"/>
    <col min="7949" max="7949" width="19.6640625" style="2" customWidth="1"/>
    <col min="7950" max="7950" width="14.6640625" style="2" customWidth="1"/>
    <col min="7951" max="7952" width="12" style="2" customWidth="1"/>
    <col min="7953" max="7953" width="10.5546875" style="2" customWidth="1"/>
    <col min="7954" max="7954" width="14.109375" style="2" customWidth="1"/>
    <col min="7955" max="7956" width="10.88671875" style="2" bestFit="1" customWidth="1"/>
    <col min="7957" max="7957" width="10.88671875" style="2" customWidth="1"/>
    <col min="7958" max="7958" width="15" style="2" customWidth="1"/>
    <col min="7959" max="7959" width="9.44140625" style="2" customWidth="1"/>
    <col min="7960" max="7960" width="9.88671875" style="2" bestFit="1" customWidth="1"/>
    <col min="7961" max="7961" width="11.5546875" style="2"/>
    <col min="7962" max="7962" width="13.109375" style="2" customWidth="1"/>
    <col min="7963" max="7964" width="7.5546875" style="2" bestFit="1" customWidth="1"/>
    <col min="7965" max="7965" width="10.5546875" style="2" customWidth="1"/>
    <col min="7966" max="7966" width="1.6640625" style="2" customWidth="1"/>
    <col min="7967" max="7967" width="16.109375" style="2" customWidth="1"/>
    <col min="7968" max="7968" width="11.5546875" style="2"/>
    <col min="7969" max="7970" width="8.109375" style="2" bestFit="1" customWidth="1"/>
    <col min="7971" max="7971" width="9" style="2" customWidth="1"/>
    <col min="7972" max="7972" width="11.5546875" style="2"/>
    <col min="7973" max="7973" width="9.109375" style="2" bestFit="1" customWidth="1"/>
    <col min="7974" max="7974" width="8.33203125" style="2" customWidth="1"/>
    <col min="7975" max="7975" width="10.33203125" style="2" bestFit="1" customWidth="1"/>
    <col min="7976" max="7976" width="11.5546875" style="2"/>
    <col min="7977" max="7977" width="9" style="2" customWidth="1"/>
    <col min="7978" max="7978" width="8.33203125" style="2" customWidth="1"/>
    <col min="7979" max="7979" width="9.5546875" style="2" customWidth="1"/>
    <col min="7980" max="7980" width="11.5546875" style="2"/>
    <col min="7981" max="7981" width="8.44140625" style="2" customWidth="1"/>
    <col min="7982" max="7982" width="9" style="2" customWidth="1"/>
    <col min="7983" max="7983" width="8.6640625" style="2" customWidth="1"/>
    <col min="7984" max="7984" width="12.88671875" style="2" customWidth="1"/>
    <col min="7985" max="7985" width="11.5546875" style="2"/>
    <col min="7986" max="7986" width="10.88671875" style="2" bestFit="1" customWidth="1"/>
    <col min="7987" max="8192" width="11.5546875" style="2"/>
    <col min="8193" max="8193" width="4.33203125" style="2" customWidth="1"/>
    <col min="8194" max="8194" width="20.33203125" style="2" customWidth="1"/>
    <col min="8195" max="8195" width="17" style="2" customWidth="1"/>
    <col min="8196" max="8197" width="15.44140625" style="2" customWidth="1"/>
    <col min="8198" max="8198" width="15.88671875" style="2" customWidth="1"/>
    <col min="8199" max="8199" width="21.33203125" style="2" customWidth="1"/>
    <col min="8200" max="8200" width="24.109375" style="2" customWidth="1"/>
    <col min="8201" max="8201" width="20.88671875" style="2" customWidth="1"/>
    <col min="8202" max="8202" width="17.6640625" style="2" customWidth="1"/>
    <col min="8203" max="8203" width="19" style="2" customWidth="1"/>
    <col min="8204" max="8204" width="3.33203125" style="2" customWidth="1"/>
    <col min="8205" max="8205" width="19.6640625" style="2" customWidth="1"/>
    <col min="8206" max="8206" width="14.6640625" style="2" customWidth="1"/>
    <col min="8207" max="8208" width="12" style="2" customWidth="1"/>
    <col min="8209" max="8209" width="10.5546875" style="2" customWidth="1"/>
    <col min="8210" max="8210" width="14.109375" style="2" customWidth="1"/>
    <col min="8211" max="8212" width="10.88671875" style="2" bestFit="1" customWidth="1"/>
    <col min="8213" max="8213" width="10.88671875" style="2" customWidth="1"/>
    <col min="8214" max="8214" width="15" style="2" customWidth="1"/>
    <col min="8215" max="8215" width="9.44140625" style="2" customWidth="1"/>
    <col min="8216" max="8216" width="9.88671875" style="2" bestFit="1" customWidth="1"/>
    <col min="8217" max="8217" width="11.5546875" style="2"/>
    <col min="8218" max="8218" width="13.109375" style="2" customWidth="1"/>
    <col min="8219" max="8220" width="7.5546875" style="2" bestFit="1" customWidth="1"/>
    <col min="8221" max="8221" width="10.5546875" style="2" customWidth="1"/>
    <col min="8222" max="8222" width="1.6640625" style="2" customWidth="1"/>
    <col min="8223" max="8223" width="16.109375" style="2" customWidth="1"/>
    <col min="8224" max="8224" width="11.5546875" style="2"/>
    <col min="8225" max="8226" width="8.109375" style="2" bestFit="1" customWidth="1"/>
    <col min="8227" max="8227" width="9" style="2" customWidth="1"/>
    <col min="8228" max="8228" width="11.5546875" style="2"/>
    <col min="8229" max="8229" width="9.109375" style="2" bestFit="1" customWidth="1"/>
    <col min="8230" max="8230" width="8.33203125" style="2" customWidth="1"/>
    <col min="8231" max="8231" width="10.33203125" style="2" bestFit="1" customWidth="1"/>
    <col min="8232" max="8232" width="11.5546875" style="2"/>
    <col min="8233" max="8233" width="9" style="2" customWidth="1"/>
    <col min="8234" max="8234" width="8.33203125" style="2" customWidth="1"/>
    <col min="8235" max="8235" width="9.5546875" style="2" customWidth="1"/>
    <col min="8236" max="8236" width="11.5546875" style="2"/>
    <col min="8237" max="8237" width="8.44140625" style="2" customWidth="1"/>
    <col min="8238" max="8238" width="9" style="2" customWidth="1"/>
    <col min="8239" max="8239" width="8.6640625" style="2" customWidth="1"/>
    <col min="8240" max="8240" width="12.88671875" style="2" customWidth="1"/>
    <col min="8241" max="8241" width="11.5546875" style="2"/>
    <col min="8242" max="8242" width="10.88671875" style="2" bestFit="1" customWidth="1"/>
    <col min="8243" max="8448" width="11.5546875" style="2"/>
    <col min="8449" max="8449" width="4.33203125" style="2" customWidth="1"/>
    <col min="8450" max="8450" width="20.33203125" style="2" customWidth="1"/>
    <col min="8451" max="8451" width="17" style="2" customWidth="1"/>
    <col min="8452" max="8453" width="15.44140625" style="2" customWidth="1"/>
    <col min="8454" max="8454" width="15.88671875" style="2" customWidth="1"/>
    <col min="8455" max="8455" width="21.33203125" style="2" customWidth="1"/>
    <col min="8456" max="8456" width="24.109375" style="2" customWidth="1"/>
    <col min="8457" max="8457" width="20.88671875" style="2" customWidth="1"/>
    <col min="8458" max="8458" width="17.6640625" style="2" customWidth="1"/>
    <col min="8459" max="8459" width="19" style="2" customWidth="1"/>
    <col min="8460" max="8460" width="3.33203125" style="2" customWidth="1"/>
    <col min="8461" max="8461" width="19.6640625" style="2" customWidth="1"/>
    <col min="8462" max="8462" width="14.6640625" style="2" customWidth="1"/>
    <col min="8463" max="8464" width="12" style="2" customWidth="1"/>
    <col min="8465" max="8465" width="10.5546875" style="2" customWidth="1"/>
    <col min="8466" max="8466" width="14.109375" style="2" customWidth="1"/>
    <col min="8467" max="8468" width="10.88671875" style="2" bestFit="1" customWidth="1"/>
    <col min="8469" max="8469" width="10.88671875" style="2" customWidth="1"/>
    <col min="8470" max="8470" width="15" style="2" customWidth="1"/>
    <col min="8471" max="8471" width="9.44140625" style="2" customWidth="1"/>
    <col min="8472" max="8472" width="9.88671875" style="2" bestFit="1" customWidth="1"/>
    <col min="8473" max="8473" width="11.5546875" style="2"/>
    <col min="8474" max="8474" width="13.109375" style="2" customWidth="1"/>
    <col min="8475" max="8476" width="7.5546875" style="2" bestFit="1" customWidth="1"/>
    <col min="8477" max="8477" width="10.5546875" style="2" customWidth="1"/>
    <col min="8478" max="8478" width="1.6640625" style="2" customWidth="1"/>
    <col min="8479" max="8479" width="16.109375" style="2" customWidth="1"/>
    <col min="8480" max="8480" width="11.5546875" style="2"/>
    <col min="8481" max="8482" width="8.109375" style="2" bestFit="1" customWidth="1"/>
    <col min="8483" max="8483" width="9" style="2" customWidth="1"/>
    <col min="8484" max="8484" width="11.5546875" style="2"/>
    <col min="8485" max="8485" width="9.109375" style="2" bestFit="1" customWidth="1"/>
    <col min="8486" max="8486" width="8.33203125" style="2" customWidth="1"/>
    <col min="8487" max="8487" width="10.33203125" style="2" bestFit="1" customWidth="1"/>
    <col min="8488" max="8488" width="11.5546875" style="2"/>
    <col min="8489" max="8489" width="9" style="2" customWidth="1"/>
    <col min="8490" max="8490" width="8.33203125" style="2" customWidth="1"/>
    <col min="8491" max="8491" width="9.5546875" style="2" customWidth="1"/>
    <col min="8492" max="8492" width="11.5546875" style="2"/>
    <col min="8493" max="8493" width="8.44140625" style="2" customWidth="1"/>
    <col min="8494" max="8494" width="9" style="2" customWidth="1"/>
    <col min="8495" max="8495" width="8.6640625" style="2" customWidth="1"/>
    <col min="8496" max="8496" width="12.88671875" style="2" customWidth="1"/>
    <col min="8497" max="8497" width="11.5546875" style="2"/>
    <col min="8498" max="8498" width="10.88671875" style="2" bestFit="1" customWidth="1"/>
    <col min="8499" max="8704" width="11.5546875" style="2"/>
    <col min="8705" max="8705" width="4.33203125" style="2" customWidth="1"/>
    <col min="8706" max="8706" width="20.33203125" style="2" customWidth="1"/>
    <col min="8707" max="8707" width="17" style="2" customWidth="1"/>
    <col min="8708" max="8709" width="15.44140625" style="2" customWidth="1"/>
    <col min="8710" max="8710" width="15.88671875" style="2" customWidth="1"/>
    <col min="8711" max="8711" width="21.33203125" style="2" customWidth="1"/>
    <col min="8712" max="8712" width="24.109375" style="2" customWidth="1"/>
    <col min="8713" max="8713" width="20.88671875" style="2" customWidth="1"/>
    <col min="8714" max="8714" width="17.6640625" style="2" customWidth="1"/>
    <col min="8715" max="8715" width="19" style="2" customWidth="1"/>
    <col min="8716" max="8716" width="3.33203125" style="2" customWidth="1"/>
    <col min="8717" max="8717" width="19.6640625" style="2" customWidth="1"/>
    <col min="8718" max="8718" width="14.6640625" style="2" customWidth="1"/>
    <col min="8719" max="8720" width="12" style="2" customWidth="1"/>
    <col min="8721" max="8721" width="10.5546875" style="2" customWidth="1"/>
    <col min="8722" max="8722" width="14.109375" style="2" customWidth="1"/>
    <col min="8723" max="8724" width="10.88671875" style="2" bestFit="1" customWidth="1"/>
    <col min="8725" max="8725" width="10.88671875" style="2" customWidth="1"/>
    <col min="8726" max="8726" width="15" style="2" customWidth="1"/>
    <col min="8727" max="8727" width="9.44140625" style="2" customWidth="1"/>
    <col min="8728" max="8728" width="9.88671875" style="2" bestFit="1" customWidth="1"/>
    <col min="8729" max="8729" width="11.5546875" style="2"/>
    <col min="8730" max="8730" width="13.109375" style="2" customWidth="1"/>
    <col min="8731" max="8732" width="7.5546875" style="2" bestFit="1" customWidth="1"/>
    <col min="8733" max="8733" width="10.5546875" style="2" customWidth="1"/>
    <col min="8734" max="8734" width="1.6640625" style="2" customWidth="1"/>
    <col min="8735" max="8735" width="16.109375" style="2" customWidth="1"/>
    <col min="8736" max="8736" width="11.5546875" style="2"/>
    <col min="8737" max="8738" width="8.109375" style="2" bestFit="1" customWidth="1"/>
    <col min="8739" max="8739" width="9" style="2" customWidth="1"/>
    <col min="8740" max="8740" width="11.5546875" style="2"/>
    <col min="8741" max="8741" width="9.109375" style="2" bestFit="1" customWidth="1"/>
    <col min="8742" max="8742" width="8.33203125" style="2" customWidth="1"/>
    <col min="8743" max="8743" width="10.33203125" style="2" bestFit="1" customWidth="1"/>
    <col min="8744" max="8744" width="11.5546875" style="2"/>
    <col min="8745" max="8745" width="9" style="2" customWidth="1"/>
    <col min="8746" max="8746" width="8.33203125" style="2" customWidth="1"/>
    <col min="8747" max="8747" width="9.5546875" style="2" customWidth="1"/>
    <col min="8748" max="8748" width="11.5546875" style="2"/>
    <col min="8749" max="8749" width="8.44140625" style="2" customWidth="1"/>
    <col min="8750" max="8750" width="9" style="2" customWidth="1"/>
    <col min="8751" max="8751" width="8.6640625" style="2" customWidth="1"/>
    <col min="8752" max="8752" width="12.88671875" style="2" customWidth="1"/>
    <col min="8753" max="8753" width="11.5546875" style="2"/>
    <col min="8754" max="8754" width="10.88671875" style="2" bestFit="1" customWidth="1"/>
    <col min="8755" max="8960" width="11.5546875" style="2"/>
    <col min="8961" max="8961" width="4.33203125" style="2" customWidth="1"/>
    <col min="8962" max="8962" width="20.33203125" style="2" customWidth="1"/>
    <col min="8963" max="8963" width="17" style="2" customWidth="1"/>
    <col min="8964" max="8965" width="15.44140625" style="2" customWidth="1"/>
    <col min="8966" max="8966" width="15.88671875" style="2" customWidth="1"/>
    <col min="8967" max="8967" width="21.33203125" style="2" customWidth="1"/>
    <col min="8968" max="8968" width="24.109375" style="2" customWidth="1"/>
    <col min="8969" max="8969" width="20.88671875" style="2" customWidth="1"/>
    <col min="8970" max="8970" width="17.6640625" style="2" customWidth="1"/>
    <col min="8971" max="8971" width="19" style="2" customWidth="1"/>
    <col min="8972" max="8972" width="3.33203125" style="2" customWidth="1"/>
    <col min="8973" max="8973" width="19.6640625" style="2" customWidth="1"/>
    <col min="8974" max="8974" width="14.6640625" style="2" customWidth="1"/>
    <col min="8975" max="8976" width="12" style="2" customWidth="1"/>
    <col min="8977" max="8977" width="10.5546875" style="2" customWidth="1"/>
    <col min="8978" max="8978" width="14.109375" style="2" customWidth="1"/>
    <col min="8979" max="8980" width="10.88671875" style="2" bestFit="1" customWidth="1"/>
    <col min="8981" max="8981" width="10.88671875" style="2" customWidth="1"/>
    <col min="8982" max="8982" width="15" style="2" customWidth="1"/>
    <col min="8983" max="8983" width="9.44140625" style="2" customWidth="1"/>
    <col min="8984" max="8984" width="9.88671875" style="2" bestFit="1" customWidth="1"/>
    <col min="8985" max="8985" width="11.5546875" style="2"/>
    <col min="8986" max="8986" width="13.109375" style="2" customWidth="1"/>
    <col min="8987" max="8988" width="7.5546875" style="2" bestFit="1" customWidth="1"/>
    <col min="8989" max="8989" width="10.5546875" style="2" customWidth="1"/>
    <col min="8990" max="8990" width="1.6640625" style="2" customWidth="1"/>
    <col min="8991" max="8991" width="16.109375" style="2" customWidth="1"/>
    <col min="8992" max="8992" width="11.5546875" style="2"/>
    <col min="8993" max="8994" width="8.109375" style="2" bestFit="1" customWidth="1"/>
    <col min="8995" max="8995" width="9" style="2" customWidth="1"/>
    <col min="8996" max="8996" width="11.5546875" style="2"/>
    <col min="8997" max="8997" width="9.109375" style="2" bestFit="1" customWidth="1"/>
    <col min="8998" max="8998" width="8.33203125" style="2" customWidth="1"/>
    <col min="8999" max="8999" width="10.33203125" style="2" bestFit="1" customWidth="1"/>
    <col min="9000" max="9000" width="11.5546875" style="2"/>
    <col min="9001" max="9001" width="9" style="2" customWidth="1"/>
    <col min="9002" max="9002" width="8.33203125" style="2" customWidth="1"/>
    <col min="9003" max="9003" width="9.5546875" style="2" customWidth="1"/>
    <col min="9004" max="9004" width="11.5546875" style="2"/>
    <col min="9005" max="9005" width="8.44140625" style="2" customWidth="1"/>
    <col min="9006" max="9006" width="9" style="2" customWidth="1"/>
    <col min="9007" max="9007" width="8.6640625" style="2" customWidth="1"/>
    <col min="9008" max="9008" width="12.88671875" style="2" customWidth="1"/>
    <col min="9009" max="9009" width="11.5546875" style="2"/>
    <col min="9010" max="9010" width="10.88671875" style="2" bestFit="1" customWidth="1"/>
    <col min="9011" max="9216" width="11.5546875" style="2"/>
    <col min="9217" max="9217" width="4.33203125" style="2" customWidth="1"/>
    <col min="9218" max="9218" width="20.33203125" style="2" customWidth="1"/>
    <col min="9219" max="9219" width="17" style="2" customWidth="1"/>
    <col min="9220" max="9221" width="15.44140625" style="2" customWidth="1"/>
    <col min="9222" max="9222" width="15.88671875" style="2" customWidth="1"/>
    <col min="9223" max="9223" width="21.33203125" style="2" customWidth="1"/>
    <col min="9224" max="9224" width="24.109375" style="2" customWidth="1"/>
    <col min="9225" max="9225" width="20.88671875" style="2" customWidth="1"/>
    <col min="9226" max="9226" width="17.6640625" style="2" customWidth="1"/>
    <col min="9227" max="9227" width="19" style="2" customWidth="1"/>
    <col min="9228" max="9228" width="3.33203125" style="2" customWidth="1"/>
    <col min="9229" max="9229" width="19.6640625" style="2" customWidth="1"/>
    <col min="9230" max="9230" width="14.6640625" style="2" customWidth="1"/>
    <col min="9231" max="9232" width="12" style="2" customWidth="1"/>
    <col min="9233" max="9233" width="10.5546875" style="2" customWidth="1"/>
    <col min="9234" max="9234" width="14.109375" style="2" customWidth="1"/>
    <col min="9235" max="9236" width="10.88671875" style="2" bestFit="1" customWidth="1"/>
    <col min="9237" max="9237" width="10.88671875" style="2" customWidth="1"/>
    <col min="9238" max="9238" width="15" style="2" customWidth="1"/>
    <col min="9239" max="9239" width="9.44140625" style="2" customWidth="1"/>
    <col min="9240" max="9240" width="9.88671875" style="2" bestFit="1" customWidth="1"/>
    <col min="9241" max="9241" width="11.5546875" style="2"/>
    <col min="9242" max="9242" width="13.109375" style="2" customWidth="1"/>
    <col min="9243" max="9244" width="7.5546875" style="2" bestFit="1" customWidth="1"/>
    <col min="9245" max="9245" width="10.5546875" style="2" customWidth="1"/>
    <col min="9246" max="9246" width="1.6640625" style="2" customWidth="1"/>
    <col min="9247" max="9247" width="16.109375" style="2" customWidth="1"/>
    <col min="9248" max="9248" width="11.5546875" style="2"/>
    <col min="9249" max="9250" width="8.109375" style="2" bestFit="1" customWidth="1"/>
    <col min="9251" max="9251" width="9" style="2" customWidth="1"/>
    <col min="9252" max="9252" width="11.5546875" style="2"/>
    <col min="9253" max="9253" width="9.109375" style="2" bestFit="1" customWidth="1"/>
    <col min="9254" max="9254" width="8.33203125" style="2" customWidth="1"/>
    <col min="9255" max="9255" width="10.33203125" style="2" bestFit="1" customWidth="1"/>
    <col min="9256" max="9256" width="11.5546875" style="2"/>
    <col min="9257" max="9257" width="9" style="2" customWidth="1"/>
    <col min="9258" max="9258" width="8.33203125" style="2" customWidth="1"/>
    <col min="9259" max="9259" width="9.5546875" style="2" customWidth="1"/>
    <col min="9260" max="9260" width="11.5546875" style="2"/>
    <col min="9261" max="9261" width="8.44140625" style="2" customWidth="1"/>
    <col min="9262" max="9262" width="9" style="2" customWidth="1"/>
    <col min="9263" max="9263" width="8.6640625" style="2" customWidth="1"/>
    <col min="9264" max="9264" width="12.88671875" style="2" customWidth="1"/>
    <col min="9265" max="9265" width="11.5546875" style="2"/>
    <col min="9266" max="9266" width="10.88671875" style="2" bestFit="1" customWidth="1"/>
    <col min="9267" max="9472" width="11.5546875" style="2"/>
    <col min="9473" max="9473" width="4.33203125" style="2" customWidth="1"/>
    <col min="9474" max="9474" width="20.33203125" style="2" customWidth="1"/>
    <col min="9475" max="9475" width="17" style="2" customWidth="1"/>
    <col min="9476" max="9477" width="15.44140625" style="2" customWidth="1"/>
    <col min="9478" max="9478" width="15.88671875" style="2" customWidth="1"/>
    <col min="9479" max="9479" width="21.33203125" style="2" customWidth="1"/>
    <col min="9480" max="9480" width="24.109375" style="2" customWidth="1"/>
    <col min="9481" max="9481" width="20.88671875" style="2" customWidth="1"/>
    <col min="9482" max="9482" width="17.6640625" style="2" customWidth="1"/>
    <col min="9483" max="9483" width="19" style="2" customWidth="1"/>
    <col min="9484" max="9484" width="3.33203125" style="2" customWidth="1"/>
    <col min="9485" max="9485" width="19.6640625" style="2" customWidth="1"/>
    <col min="9486" max="9486" width="14.6640625" style="2" customWidth="1"/>
    <col min="9487" max="9488" width="12" style="2" customWidth="1"/>
    <col min="9489" max="9489" width="10.5546875" style="2" customWidth="1"/>
    <col min="9490" max="9490" width="14.109375" style="2" customWidth="1"/>
    <col min="9491" max="9492" width="10.88671875" style="2" bestFit="1" customWidth="1"/>
    <col min="9493" max="9493" width="10.88671875" style="2" customWidth="1"/>
    <col min="9494" max="9494" width="15" style="2" customWidth="1"/>
    <col min="9495" max="9495" width="9.44140625" style="2" customWidth="1"/>
    <col min="9496" max="9496" width="9.88671875" style="2" bestFit="1" customWidth="1"/>
    <col min="9497" max="9497" width="11.5546875" style="2"/>
    <col min="9498" max="9498" width="13.109375" style="2" customWidth="1"/>
    <col min="9499" max="9500" width="7.5546875" style="2" bestFit="1" customWidth="1"/>
    <col min="9501" max="9501" width="10.5546875" style="2" customWidth="1"/>
    <col min="9502" max="9502" width="1.6640625" style="2" customWidth="1"/>
    <col min="9503" max="9503" width="16.109375" style="2" customWidth="1"/>
    <col min="9504" max="9504" width="11.5546875" style="2"/>
    <col min="9505" max="9506" width="8.109375" style="2" bestFit="1" customWidth="1"/>
    <col min="9507" max="9507" width="9" style="2" customWidth="1"/>
    <col min="9508" max="9508" width="11.5546875" style="2"/>
    <col min="9509" max="9509" width="9.109375" style="2" bestFit="1" customWidth="1"/>
    <col min="9510" max="9510" width="8.33203125" style="2" customWidth="1"/>
    <col min="9511" max="9511" width="10.33203125" style="2" bestFit="1" customWidth="1"/>
    <col min="9512" max="9512" width="11.5546875" style="2"/>
    <col min="9513" max="9513" width="9" style="2" customWidth="1"/>
    <col min="9514" max="9514" width="8.33203125" style="2" customWidth="1"/>
    <col min="9515" max="9515" width="9.5546875" style="2" customWidth="1"/>
    <col min="9516" max="9516" width="11.5546875" style="2"/>
    <col min="9517" max="9517" width="8.44140625" style="2" customWidth="1"/>
    <col min="9518" max="9518" width="9" style="2" customWidth="1"/>
    <col min="9519" max="9519" width="8.6640625" style="2" customWidth="1"/>
    <col min="9520" max="9520" width="12.88671875" style="2" customWidth="1"/>
    <col min="9521" max="9521" width="11.5546875" style="2"/>
    <col min="9522" max="9522" width="10.88671875" style="2" bestFit="1" customWidth="1"/>
    <col min="9523" max="9728" width="11.5546875" style="2"/>
    <col min="9729" max="9729" width="4.33203125" style="2" customWidth="1"/>
    <col min="9730" max="9730" width="20.33203125" style="2" customWidth="1"/>
    <col min="9731" max="9731" width="17" style="2" customWidth="1"/>
    <col min="9732" max="9733" width="15.44140625" style="2" customWidth="1"/>
    <col min="9734" max="9734" width="15.88671875" style="2" customWidth="1"/>
    <col min="9735" max="9735" width="21.33203125" style="2" customWidth="1"/>
    <col min="9736" max="9736" width="24.109375" style="2" customWidth="1"/>
    <col min="9737" max="9737" width="20.88671875" style="2" customWidth="1"/>
    <col min="9738" max="9738" width="17.6640625" style="2" customWidth="1"/>
    <col min="9739" max="9739" width="19" style="2" customWidth="1"/>
    <col min="9740" max="9740" width="3.33203125" style="2" customWidth="1"/>
    <col min="9741" max="9741" width="19.6640625" style="2" customWidth="1"/>
    <col min="9742" max="9742" width="14.6640625" style="2" customWidth="1"/>
    <col min="9743" max="9744" width="12" style="2" customWidth="1"/>
    <col min="9745" max="9745" width="10.5546875" style="2" customWidth="1"/>
    <col min="9746" max="9746" width="14.109375" style="2" customWidth="1"/>
    <col min="9747" max="9748" width="10.88671875" style="2" bestFit="1" customWidth="1"/>
    <col min="9749" max="9749" width="10.88671875" style="2" customWidth="1"/>
    <col min="9750" max="9750" width="15" style="2" customWidth="1"/>
    <col min="9751" max="9751" width="9.44140625" style="2" customWidth="1"/>
    <col min="9752" max="9752" width="9.88671875" style="2" bestFit="1" customWidth="1"/>
    <col min="9753" max="9753" width="11.5546875" style="2"/>
    <col min="9754" max="9754" width="13.109375" style="2" customWidth="1"/>
    <col min="9755" max="9756" width="7.5546875" style="2" bestFit="1" customWidth="1"/>
    <col min="9757" max="9757" width="10.5546875" style="2" customWidth="1"/>
    <col min="9758" max="9758" width="1.6640625" style="2" customWidth="1"/>
    <col min="9759" max="9759" width="16.109375" style="2" customWidth="1"/>
    <col min="9760" max="9760" width="11.5546875" style="2"/>
    <col min="9761" max="9762" width="8.109375" style="2" bestFit="1" customWidth="1"/>
    <col min="9763" max="9763" width="9" style="2" customWidth="1"/>
    <col min="9764" max="9764" width="11.5546875" style="2"/>
    <col min="9765" max="9765" width="9.109375" style="2" bestFit="1" customWidth="1"/>
    <col min="9766" max="9766" width="8.33203125" style="2" customWidth="1"/>
    <col min="9767" max="9767" width="10.33203125" style="2" bestFit="1" customWidth="1"/>
    <col min="9768" max="9768" width="11.5546875" style="2"/>
    <col min="9769" max="9769" width="9" style="2" customWidth="1"/>
    <col min="9770" max="9770" width="8.33203125" style="2" customWidth="1"/>
    <col min="9771" max="9771" width="9.5546875" style="2" customWidth="1"/>
    <col min="9772" max="9772" width="11.5546875" style="2"/>
    <col min="9773" max="9773" width="8.44140625" style="2" customWidth="1"/>
    <col min="9774" max="9774" width="9" style="2" customWidth="1"/>
    <col min="9775" max="9775" width="8.6640625" style="2" customWidth="1"/>
    <col min="9776" max="9776" width="12.88671875" style="2" customWidth="1"/>
    <col min="9777" max="9777" width="11.5546875" style="2"/>
    <col min="9778" max="9778" width="10.88671875" style="2" bestFit="1" customWidth="1"/>
    <col min="9779" max="9984" width="11.5546875" style="2"/>
    <col min="9985" max="9985" width="4.33203125" style="2" customWidth="1"/>
    <col min="9986" max="9986" width="20.33203125" style="2" customWidth="1"/>
    <col min="9987" max="9987" width="17" style="2" customWidth="1"/>
    <col min="9988" max="9989" width="15.44140625" style="2" customWidth="1"/>
    <col min="9990" max="9990" width="15.88671875" style="2" customWidth="1"/>
    <col min="9991" max="9991" width="21.33203125" style="2" customWidth="1"/>
    <col min="9992" max="9992" width="24.109375" style="2" customWidth="1"/>
    <col min="9993" max="9993" width="20.88671875" style="2" customWidth="1"/>
    <col min="9994" max="9994" width="17.6640625" style="2" customWidth="1"/>
    <col min="9995" max="9995" width="19" style="2" customWidth="1"/>
    <col min="9996" max="9996" width="3.33203125" style="2" customWidth="1"/>
    <col min="9997" max="9997" width="19.6640625" style="2" customWidth="1"/>
    <col min="9998" max="9998" width="14.6640625" style="2" customWidth="1"/>
    <col min="9999" max="10000" width="12" style="2" customWidth="1"/>
    <col min="10001" max="10001" width="10.5546875" style="2" customWidth="1"/>
    <col min="10002" max="10002" width="14.109375" style="2" customWidth="1"/>
    <col min="10003" max="10004" width="10.88671875" style="2" bestFit="1" customWidth="1"/>
    <col min="10005" max="10005" width="10.88671875" style="2" customWidth="1"/>
    <col min="10006" max="10006" width="15" style="2" customWidth="1"/>
    <col min="10007" max="10007" width="9.44140625" style="2" customWidth="1"/>
    <col min="10008" max="10008" width="9.88671875" style="2" bestFit="1" customWidth="1"/>
    <col min="10009" max="10009" width="11.5546875" style="2"/>
    <col min="10010" max="10010" width="13.109375" style="2" customWidth="1"/>
    <col min="10011" max="10012" width="7.5546875" style="2" bestFit="1" customWidth="1"/>
    <col min="10013" max="10013" width="10.5546875" style="2" customWidth="1"/>
    <col min="10014" max="10014" width="1.6640625" style="2" customWidth="1"/>
    <col min="10015" max="10015" width="16.109375" style="2" customWidth="1"/>
    <col min="10016" max="10016" width="11.5546875" style="2"/>
    <col min="10017" max="10018" width="8.109375" style="2" bestFit="1" customWidth="1"/>
    <col min="10019" max="10019" width="9" style="2" customWidth="1"/>
    <col min="10020" max="10020" width="11.5546875" style="2"/>
    <col min="10021" max="10021" width="9.109375" style="2" bestFit="1" customWidth="1"/>
    <col min="10022" max="10022" width="8.33203125" style="2" customWidth="1"/>
    <col min="10023" max="10023" width="10.33203125" style="2" bestFit="1" customWidth="1"/>
    <col min="10024" max="10024" width="11.5546875" style="2"/>
    <col min="10025" max="10025" width="9" style="2" customWidth="1"/>
    <col min="10026" max="10026" width="8.33203125" style="2" customWidth="1"/>
    <col min="10027" max="10027" width="9.5546875" style="2" customWidth="1"/>
    <col min="10028" max="10028" width="11.5546875" style="2"/>
    <col min="10029" max="10029" width="8.44140625" style="2" customWidth="1"/>
    <col min="10030" max="10030" width="9" style="2" customWidth="1"/>
    <col min="10031" max="10031" width="8.6640625" style="2" customWidth="1"/>
    <col min="10032" max="10032" width="12.88671875" style="2" customWidth="1"/>
    <col min="10033" max="10033" width="11.5546875" style="2"/>
    <col min="10034" max="10034" width="10.88671875" style="2" bestFit="1" customWidth="1"/>
    <col min="10035" max="10240" width="11.5546875" style="2"/>
    <col min="10241" max="10241" width="4.33203125" style="2" customWidth="1"/>
    <col min="10242" max="10242" width="20.33203125" style="2" customWidth="1"/>
    <col min="10243" max="10243" width="17" style="2" customWidth="1"/>
    <col min="10244" max="10245" width="15.44140625" style="2" customWidth="1"/>
    <col min="10246" max="10246" width="15.88671875" style="2" customWidth="1"/>
    <col min="10247" max="10247" width="21.33203125" style="2" customWidth="1"/>
    <col min="10248" max="10248" width="24.109375" style="2" customWidth="1"/>
    <col min="10249" max="10249" width="20.88671875" style="2" customWidth="1"/>
    <col min="10250" max="10250" width="17.6640625" style="2" customWidth="1"/>
    <col min="10251" max="10251" width="19" style="2" customWidth="1"/>
    <col min="10252" max="10252" width="3.33203125" style="2" customWidth="1"/>
    <col min="10253" max="10253" width="19.6640625" style="2" customWidth="1"/>
    <col min="10254" max="10254" width="14.6640625" style="2" customWidth="1"/>
    <col min="10255" max="10256" width="12" style="2" customWidth="1"/>
    <col min="10257" max="10257" width="10.5546875" style="2" customWidth="1"/>
    <col min="10258" max="10258" width="14.109375" style="2" customWidth="1"/>
    <col min="10259" max="10260" width="10.88671875" style="2" bestFit="1" customWidth="1"/>
    <col min="10261" max="10261" width="10.88671875" style="2" customWidth="1"/>
    <col min="10262" max="10262" width="15" style="2" customWidth="1"/>
    <col min="10263" max="10263" width="9.44140625" style="2" customWidth="1"/>
    <col min="10264" max="10264" width="9.88671875" style="2" bestFit="1" customWidth="1"/>
    <col min="10265" max="10265" width="11.5546875" style="2"/>
    <col min="10266" max="10266" width="13.109375" style="2" customWidth="1"/>
    <col min="10267" max="10268" width="7.5546875" style="2" bestFit="1" customWidth="1"/>
    <col min="10269" max="10269" width="10.5546875" style="2" customWidth="1"/>
    <col min="10270" max="10270" width="1.6640625" style="2" customWidth="1"/>
    <col min="10271" max="10271" width="16.109375" style="2" customWidth="1"/>
    <col min="10272" max="10272" width="11.5546875" style="2"/>
    <col min="10273" max="10274" width="8.109375" style="2" bestFit="1" customWidth="1"/>
    <col min="10275" max="10275" width="9" style="2" customWidth="1"/>
    <col min="10276" max="10276" width="11.5546875" style="2"/>
    <col min="10277" max="10277" width="9.109375" style="2" bestFit="1" customWidth="1"/>
    <col min="10278" max="10278" width="8.33203125" style="2" customWidth="1"/>
    <col min="10279" max="10279" width="10.33203125" style="2" bestFit="1" customWidth="1"/>
    <col min="10280" max="10280" width="11.5546875" style="2"/>
    <col min="10281" max="10281" width="9" style="2" customWidth="1"/>
    <col min="10282" max="10282" width="8.33203125" style="2" customWidth="1"/>
    <col min="10283" max="10283" width="9.5546875" style="2" customWidth="1"/>
    <col min="10284" max="10284" width="11.5546875" style="2"/>
    <col min="10285" max="10285" width="8.44140625" style="2" customWidth="1"/>
    <col min="10286" max="10286" width="9" style="2" customWidth="1"/>
    <col min="10287" max="10287" width="8.6640625" style="2" customWidth="1"/>
    <col min="10288" max="10288" width="12.88671875" style="2" customWidth="1"/>
    <col min="10289" max="10289" width="11.5546875" style="2"/>
    <col min="10290" max="10290" width="10.88671875" style="2" bestFit="1" customWidth="1"/>
    <col min="10291" max="10496" width="11.5546875" style="2"/>
    <col min="10497" max="10497" width="4.33203125" style="2" customWidth="1"/>
    <col min="10498" max="10498" width="20.33203125" style="2" customWidth="1"/>
    <col min="10499" max="10499" width="17" style="2" customWidth="1"/>
    <col min="10500" max="10501" width="15.44140625" style="2" customWidth="1"/>
    <col min="10502" max="10502" width="15.88671875" style="2" customWidth="1"/>
    <col min="10503" max="10503" width="21.33203125" style="2" customWidth="1"/>
    <col min="10504" max="10504" width="24.109375" style="2" customWidth="1"/>
    <col min="10505" max="10505" width="20.88671875" style="2" customWidth="1"/>
    <col min="10506" max="10506" width="17.6640625" style="2" customWidth="1"/>
    <col min="10507" max="10507" width="19" style="2" customWidth="1"/>
    <col min="10508" max="10508" width="3.33203125" style="2" customWidth="1"/>
    <col min="10509" max="10509" width="19.6640625" style="2" customWidth="1"/>
    <col min="10510" max="10510" width="14.6640625" style="2" customWidth="1"/>
    <col min="10511" max="10512" width="12" style="2" customWidth="1"/>
    <col min="10513" max="10513" width="10.5546875" style="2" customWidth="1"/>
    <col min="10514" max="10514" width="14.109375" style="2" customWidth="1"/>
    <col min="10515" max="10516" width="10.88671875" style="2" bestFit="1" customWidth="1"/>
    <col min="10517" max="10517" width="10.88671875" style="2" customWidth="1"/>
    <col min="10518" max="10518" width="15" style="2" customWidth="1"/>
    <col min="10519" max="10519" width="9.44140625" style="2" customWidth="1"/>
    <col min="10520" max="10520" width="9.88671875" style="2" bestFit="1" customWidth="1"/>
    <col min="10521" max="10521" width="11.5546875" style="2"/>
    <col min="10522" max="10522" width="13.109375" style="2" customWidth="1"/>
    <col min="10523" max="10524" width="7.5546875" style="2" bestFit="1" customWidth="1"/>
    <col min="10525" max="10525" width="10.5546875" style="2" customWidth="1"/>
    <col min="10526" max="10526" width="1.6640625" style="2" customWidth="1"/>
    <col min="10527" max="10527" width="16.109375" style="2" customWidth="1"/>
    <col min="10528" max="10528" width="11.5546875" style="2"/>
    <col min="10529" max="10530" width="8.109375" style="2" bestFit="1" customWidth="1"/>
    <col min="10531" max="10531" width="9" style="2" customWidth="1"/>
    <col min="10532" max="10532" width="11.5546875" style="2"/>
    <col min="10533" max="10533" width="9.109375" style="2" bestFit="1" customWidth="1"/>
    <col min="10534" max="10534" width="8.33203125" style="2" customWidth="1"/>
    <col min="10535" max="10535" width="10.33203125" style="2" bestFit="1" customWidth="1"/>
    <col min="10536" max="10536" width="11.5546875" style="2"/>
    <col min="10537" max="10537" width="9" style="2" customWidth="1"/>
    <col min="10538" max="10538" width="8.33203125" style="2" customWidth="1"/>
    <col min="10539" max="10539" width="9.5546875" style="2" customWidth="1"/>
    <col min="10540" max="10540" width="11.5546875" style="2"/>
    <col min="10541" max="10541" width="8.44140625" style="2" customWidth="1"/>
    <col min="10542" max="10542" width="9" style="2" customWidth="1"/>
    <col min="10543" max="10543" width="8.6640625" style="2" customWidth="1"/>
    <col min="10544" max="10544" width="12.88671875" style="2" customWidth="1"/>
    <col min="10545" max="10545" width="11.5546875" style="2"/>
    <col min="10546" max="10546" width="10.88671875" style="2" bestFit="1" customWidth="1"/>
    <col min="10547" max="10752" width="11.5546875" style="2"/>
    <col min="10753" max="10753" width="4.33203125" style="2" customWidth="1"/>
    <col min="10754" max="10754" width="20.33203125" style="2" customWidth="1"/>
    <col min="10755" max="10755" width="17" style="2" customWidth="1"/>
    <col min="10756" max="10757" width="15.44140625" style="2" customWidth="1"/>
    <col min="10758" max="10758" width="15.88671875" style="2" customWidth="1"/>
    <col min="10759" max="10759" width="21.33203125" style="2" customWidth="1"/>
    <col min="10760" max="10760" width="24.109375" style="2" customWidth="1"/>
    <col min="10761" max="10761" width="20.88671875" style="2" customWidth="1"/>
    <col min="10762" max="10762" width="17.6640625" style="2" customWidth="1"/>
    <col min="10763" max="10763" width="19" style="2" customWidth="1"/>
    <col min="10764" max="10764" width="3.33203125" style="2" customWidth="1"/>
    <col min="10765" max="10765" width="19.6640625" style="2" customWidth="1"/>
    <col min="10766" max="10766" width="14.6640625" style="2" customWidth="1"/>
    <col min="10767" max="10768" width="12" style="2" customWidth="1"/>
    <col min="10769" max="10769" width="10.5546875" style="2" customWidth="1"/>
    <col min="10770" max="10770" width="14.109375" style="2" customWidth="1"/>
    <col min="10771" max="10772" width="10.88671875" style="2" bestFit="1" customWidth="1"/>
    <col min="10773" max="10773" width="10.88671875" style="2" customWidth="1"/>
    <col min="10774" max="10774" width="15" style="2" customWidth="1"/>
    <col min="10775" max="10775" width="9.44140625" style="2" customWidth="1"/>
    <col min="10776" max="10776" width="9.88671875" style="2" bestFit="1" customWidth="1"/>
    <col min="10777" max="10777" width="11.5546875" style="2"/>
    <col min="10778" max="10778" width="13.109375" style="2" customWidth="1"/>
    <col min="10779" max="10780" width="7.5546875" style="2" bestFit="1" customWidth="1"/>
    <col min="10781" max="10781" width="10.5546875" style="2" customWidth="1"/>
    <col min="10782" max="10782" width="1.6640625" style="2" customWidth="1"/>
    <col min="10783" max="10783" width="16.109375" style="2" customWidth="1"/>
    <col min="10784" max="10784" width="11.5546875" style="2"/>
    <col min="10785" max="10786" width="8.109375" style="2" bestFit="1" customWidth="1"/>
    <col min="10787" max="10787" width="9" style="2" customWidth="1"/>
    <col min="10788" max="10788" width="11.5546875" style="2"/>
    <col min="10789" max="10789" width="9.109375" style="2" bestFit="1" customWidth="1"/>
    <col min="10790" max="10790" width="8.33203125" style="2" customWidth="1"/>
    <col min="10791" max="10791" width="10.33203125" style="2" bestFit="1" customWidth="1"/>
    <col min="10792" max="10792" width="11.5546875" style="2"/>
    <col min="10793" max="10793" width="9" style="2" customWidth="1"/>
    <col min="10794" max="10794" width="8.33203125" style="2" customWidth="1"/>
    <col min="10795" max="10795" width="9.5546875" style="2" customWidth="1"/>
    <col min="10796" max="10796" width="11.5546875" style="2"/>
    <col min="10797" max="10797" width="8.44140625" style="2" customWidth="1"/>
    <col min="10798" max="10798" width="9" style="2" customWidth="1"/>
    <col min="10799" max="10799" width="8.6640625" style="2" customWidth="1"/>
    <col min="10800" max="10800" width="12.88671875" style="2" customWidth="1"/>
    <col min="10801" max="10801" width="11.5546875" style="2"/>
    <col min="10802" max="10802" width="10.88671875" style="2" bestFit="1" customWidth="1"/>
    <col min="10803" max="11008" width="11.5546875" style="2"/>
    <col min="11009" max="11009" width="4.33203125" style="2" customWidth="1"/>
    <col min="11010" max="11010" width="20.33203125" style="2" customWidth="1"/>
    <col min="11011" max="11011" width="17" style="2" customWidth="1"/>
    <col min="11012" max="11013" width="15.44140625" style="2" customWidth="1"/>
    <col min="11014" max="11014" width="15.88671875" style="2" customWidth="1"/>
    <col min="11015" max="11015" width="21.33203125" style="2" customWidth="1"/>
    <col min="11016" max="11016" width="24.109375" style="2" customWidth="1"/>
    <col min="11017" max="11017" width="20.88671875" style="2" customWidth="1"/>
    <col min="11018" max="11018" width="17.6640625" style="2" customWidth="1"/>
    <col min="11019" max="11019" width="19" style="2" customWidth="1"/>
    <col min="11020" max="11020" width="3.33203125" style="2" customWidth="1"/>
    <col min="11021" max="11021" width="19.6640625" style="2" customWidth="1"/>
    <col min="11022" max="11022" width="14.6640625" style="2" customWidth="1"/>
    <col min="11023" max="11024" width="12" style="2" customWidth="1"/>
    <col min="11025" max="11025" width="10.5546875" style="2" customWidth="1"/>
    <col min="11026" max="11026" width="14.109375" style="2" customWidth="1"/>
    <col min="11027" max="11028" width="10.88671875" style="2" bestFit="1" customWidth="1"/>
    <col min="11029" max="11029" width="10.88671875" style="2" customWidth="1"/>
    <col min="11030" max="11030" width="15" style="2" customWidth="1"/>
    <col min="11031" max="11031" width="9.44140625" style="2" customWidth="1"/>
    <col min="11032" max="11032" width="9.88671875" style="2" bestFit="1" customWidth="1"/>
    <col min="11033" max="11033" width="11.5546875" style="2"/>
    <col min="11034" max="11034" width="13.109375" style="2" customWidth="1"/>
    <col min="11035" max="11036" width="7.5546875" style="2" bestFit="1" customWidth="1"/>
    <col min="11037" max="11037" width="10.5546875" style="2" customWidth="1"/>
    <col min="11038" max="11038" width="1.6640625" style="2" customWidth="1"/>
    <col min="11039" max="11039" width="16.109375" style="2" customWidth="1"/>
    <col min="11040" max="11040" width="11.5546875" style="2"/>
    <col min="11041" max="11042" width="8.109375" style="2" bestFit="1" customWidth="1"/>
    <col min="11043" max="11043" width="9" style="2" customWidth="1"/>
    <col min="11044" max="11044" width="11.5546875" style="2"/>
    <col min="11045" max="11045" width="9.109375" style="2" bestFit="1" customWidth="1"/>
    <col min="11046" max="11046" width="8.33203125" style="2" customWidth="1"/>
    <col min="11047" max="11047" width="10.33203125" style="2" bestFit="1" customWidth="1"/>
    <col min="11048" max="11048" width="11.5546875" style="2"/>
    <col min="11049" max="11049" width="9" style="2" customWidth="1"/>
    <col min="11050" max="11050" width="8.33203125" style="2" customWidth="1"/>
    <col min="11051" max="11051" width="9.5546875" style="2" customWidth="1"/>
    <col min="11052" max="11052" width="11.5546875" style="2"/>
    <col min="11053" max="11053" width="8.44140625" style="2" customWidth="1"/>
    <col min="11054" max="11054" width="9" style="2" customWidth="1"/>
    <col min="11055" max="11055" width="8.6640625" style="2" customWidth="1"/>
    <col min="11056" max="11056" width="12.88671875" style="2" customWidth="1"/>
    <col min="11057" max="11057" width="11.5546875" style="2"/>
    <col min="11058" max="11058" width="10.88671875" style="2" bestFit="1" customWidth="1"/>
    <col min="11059" max="11264" width="11.5546875" style="2"/>
    <col min="11265" max="11265" width="4.33203125" style="2" customWidth="1"/>
    <col min="11266" max="11266" width="20.33203125" style="2" customWidth="1"/>
    <col min="11267" max="11267" width="17" style="2" customWidth="1"/>
    <col min="11268" max="11269" width="15.44140625" style="2" customWidth="1"/>
    <col min="11270" max="11270" width="15.88671875" style="2" customWidth="1"/>
    <col min="11271" max="11271" width="21.33203125" style="2" customWidth="1"/>
    <col min="11272" max="11272" width="24.109375" style="2" customWidth="1"/>
    <col min="11273" max="11273" width="20.88671875" style="2" customWidth="1"/>
    <col min="11274" max="11274" width="17.6640625" style="2" customWidth="1"/>
    <col min="11275" max="11275" width="19" style="2" customWidth="1"/>
    <col min="11276" max="11276" width="3.33203125" style="2" customWidth="1"/>
    <col min="11277" max="11277" width="19.6640625" style="2" customWidth="1"/>
    <col min="11278" max="11278" width="14.6640625" style="2" customWidth="1"/>
    <col min="11279" max="11280" width="12" style="2" customWidth="1"/>
    <col min="11281" max="11281" width="10.5546875" style="2" customWidth="1"/>
    <col min="11282" max="11282" width="14.109375" style="2" customWidth="1"/>
    <col min="11283" max="11284" width="10.88671875" style="2" bestFit="1" customWidth="1"/>
    <col min="11285" max="11285" width="10.88671875" style="2" customWidth="1"/>
    <col min="11286" max="11286" width="15" style="2" customWidth="1"/>
    <col min="11287" max="11287" width="9.44140625" style="2" customWidth="1"/>
    <col min="11288" max="11288" width="9.88671875" style="2" bestFit="1" customWidth="1"/>
    <col min="11289" max="11289" width="11.5546875" style="2"/>
    <col min="11290" max="11290" width="13.109375" style="2" customWidth="1"/>
    <col min="11291" max="11292" width="7.5546875" style="2" bestFit="1" customWidth="1"/>
    <col min="11293" max="11293" width="10.5546875" style="2" customWidth="1"/>
    <col min="11294" max="11294" width="1.6640625" style="2" customWidth="1"/>
    <col min="11295" max="11295" width="16.109375" style="2" customWidth="1"/>
    <col min="11296" max="11296" width="11.5546875" style="2"/>
    <col min="11297" max="11298" width="8.109375" style="2" bestFit="1" customWidth="1"/>
    <col min="11299" max="11299" width="9" style="2" customWidth="1"/>
    <col min="11300" max="11300" width="11.5546875" style="2"/>
    <col min="11301" max="11301" width="9.109375" style="2" bestFit="1" customWidth="1"/>
    <col min="11302" max="11302" width="8.33203125" style="2" customWidth="1"/>
    <col min="11303" max="11303" width="10.33203125" style="2" bestFit="1" customWidth="1"/>
    <col min="11304" max="11304" width="11.5546875" style="2"/>
    <col min="11305" max="11305" width="9" style="2" customWidth="1"/>
    <col min="11306" max="11306" width="8.33203125" style="2" customWidth="1"/>
    <col min="11307" max="11307" width="9.5546875" style="2" customWidth="1"/>
    <col min="11308" max="11308" width="11.5546875" style="2"/>
    <col min="11309" max="11309" width="8.44140625" style="2" customWidth="1"/>
    <col min="11310" max="11310" width="9" style="2" customWidth="1"/>
    <col min="11311" max="11311" width="8.6640625" style="2" customWidth="1"/>
    <col min="11312" max="11312" width="12.88671875" style="2" customWidth="1"/>
    <col min="11313" max="11313" width="11.5546875" style="2"/>
    <col min="11314" max="11314" width="10.88671875" style="2" bestFit="1" customWidth="1"/>
    <col min="11315" max="11520" width="11.5546875" style="2"/>
    <col min="11521" max="11521" width="4.33203125" style="2" customWidth="1"/>
    <col min="11522" max="11522" width="20.33203125" style="2" customWidth="1"/>
    <col min="11523" max="11523" width="17" style="2" customWidth="1"/>
    <col min="11524" max="11525" width="15.44140625" style="2" customWidth="1"/>
    <col min="11526" max="11526" width="15.88671875" style="2" customWidth="1"/>
    <col min="11527" max="11527" width="21.33203125" style="2" customWidth="1"/>
    <col min="11528" max="11528" width="24.109375" style="2" customWidth="1"/>
    <col min="11529" max="11529" width="20.88671875" style="2" customWidth="1"/>
    <col min="11530" max="11530" width="17.6640625" style="2" customWidth="1"/>
    <col min="11531" max="11531" width="19" style="2" customWidth="1"/>
    <col min="11532" max="11532" width="3.33203125" style="2" customWidth="1"/>
    <col min="11533" max="11533" width="19.6640625" style="2" customWidth="1"/>
    <col min="11534" max="11534" width="14.6640625" style="2" customWidth="1"/>
    <col min="11535" max="11536" width="12" style="2" customWidth="1"/>
    <col min="11537" max="11537" width="10.5546875" style="2" customWidth="1"/>
    <col min="11538" max="11538" width="14.109375" style="2" customWidth="1"/>
    <col min="11539" max="11540" width="10.88671875" style="2" bestFit="1" customWidth="1"/>
    <col min="11541" max="11541" width="10.88671875" style="2" customWidth="1"/>
    <col min="11542" max="11542" width="15" style="2" customWidth="1"/>
    <col min="11543" max="11543" width="9.44140625" style="2" customWidth="1"/>
    <col min="11544" max="11544" width="9.88671875" style="2" bestFit="1" customWidth="1"/>
    <col min="11545" max="11545" width="11.5546875" style="2"/>
    <col min="11546" max="11546" width="13.109375" style="2" customWidth="1"/>
    <col min="11547" max="11548" width="7.5546875" style="2" bestFit="1" customWidth="1"/>
    <col min="11549" max="11549" width="10.5546875" style="2" customWidth="1"/>
    <col min="11550" max="11550" width="1.6640625" style="2" customWidth="1"/>
    <col min="11551" max="11551" width="16.109375" style="2" customWidth="1"/>
    <col min="11552" max="11552" width="11.5546875" style="2"/>
    <col min="11553" max="11554" width="8.109375" style="2" bestFit="1" customWidth="1"/>
    <col min="11555" max="11555" width="9" style="2" customWidth="1"/>
    <col min="11556" max="11556" width="11.5546875" style="2"/>
    <col min="11557" max="11557" width="9.109375" style="2" bestFit="1" customWidth="1"/>
    <col min="11558" max="11558" width="8.33203125" style="2" customWidth="1"/>
    <col min="11559" max="11559" width="10.33203125" style="2" bestFit="1" customWidth="1"/>
    <col min="11560" max="11560" width="11.5546875" style="2"/>
    <col min="11561" max="11561" width="9" style="2" customWidth="1"/>
    <col min="11562" max="11562" width="8.33203125" style="2" customWidth="1"/>
    <col min="11563" max="11563" width="9.5546875" style="2" customWidth="1"/>
    <col min="11564" max="11564" width="11.5546875" style="2"/>
    <col min="11565" max="11565" width="8.44140625" style="2" customWidth="1"/>
    <col min="11566" max="11566" width="9" style="2" customWidth="1"/>
    <col min="11567" max="11567" width="8.6640625" style="2" customWidth="1"/>
    <col min="11568" max="11568" width="12.88671875" style="2" customWidth="1"/>
    <col min="11569" max="11569" width="11.5546875" style="2"/>
    <col min="11570" max="11570" width="10.88671875" style="2" bestFit="1" customWidth="1"/>
    <col min="11571" max="11776" width="11.5546875" style="2"/>
    <col min="11777" max="11777" width="4.33203125" style="2" customWidth="1"/>
    <col min="11778" max="11778" width="20.33203125" style="2" customWidth="1"/>
    <col min="11779" max="11779" width="17" style="2" customWidth="1"/>
    <col min="11780" max="11781" width="15.44140625" style="2" customWidth="1"/>
    <col min="11782" max="11782" width="15.88671875" style="2" customWidth="1"/>
    <col min="11783" max="11783" width="21.33203125" style="2" customWidth="1"/>
    <col min="11784" max="11784" width="24.109375" style="2" customWidth="1"/>
    <col min="11785" max="11785" width="20.88671875" style="2" customWidth="1"/>
    <col min="11786" max="11786" width="17.6640625" style="2" customWidth="1"/>
    <col min="11787" max="11787" width="19" style="2" customWidth="1"/>
    <col min="11788" max="11788" width="3.33203125" style="2" customWidth="1"/>
    <col min="11789" max="11789" width="19.6640625" style="2" customWidth="1"/>
    <col min="11790" max="11790" width="14.6640625" style="2" customWidth="1"/>
    <col min="11791" max="11792" width="12" style="2" customWidth="1"/>
    <col min="11793" max="11793" width="10.5546875" style="2" customWidth="1"/>
    <col min="11794" max="11794" width="14.109375" style="2" customWidth="1"/>
    <col min="11795" max="11796" width="10.88671875" style="2" bestFit="1" customWidth="1"/>
    <col min="11797" max="11797" width="10.88671875" style="2" customWidth="1"/>
    <col min="11798" max="11798" width="15" style="2" customWidth="1"/>
    <col min="11799" max="11799" width="9.44140625" style="2" customWidth="1"/>
    <col min="11800" max="11800" width="9.88671875" style="2" bestFit="1" customWidth="1"/>
    <col min="11801" max="11801" width="11.5546875" style="2"/>
    <col min="11802" max="11802" width="13.109375" style="2" customWidth="1"/>
    <col min="11803" max="11804" width="7.5546875" style="2" bestFit="1" customWidth="1"/>
    <col min="11805" max="11805" width="10.5546875" style="2" customWidth="1"/>
    <col min="11806" max="11806" width="1.6640625" style="2" customWidth="1"/>
    <col min="11807" max="11807" width="16.109375" style="2" customWidth="1"/>
    <col min="11808" max="11808" width="11.5546875" style="2"/>
    <col min="11809" max="11810" width="8.109375" style="2" bestFit="1" customWidth="1"/>
    <col min="11811" max="11811" width="9" style="2" customWidth="1"/>
    <col min="11812" max="11812" width="11.5546875" style="2"/>
    <col min="11813" max="11813" width="9.109375" style="2" bestFit="1" customWidth="1"/>
    <col min="11814" max="11814" width="8.33203125" style="2" customWidth="1"/>
    <col min="11815" max="11815" width="10.33203125" style="2" bestFit="1" customWidth="1"/>
    <col min="11816" max="11816" width="11.5546875" style="2"/>
    <col min="11817" max="11817" width="9" style="2" customWidth="1"/>
    <col min="11818" max="11818" width="8.33203125" style="2" customWidth="1"/>
    <col min="11819" max="11819" width="9.5546875" style="2" customWidth="1"/>
    <col min="11820" max="11820" width="11.5546875" style="2"/>
    <col min="11821" max="11821" width="8.44140625" style="2" customWidth="1"/>
    <col min="11822" max="11822" width="9" style="2" customWidth="1"/>
    <col min="11823" max="11823" width="8.6640625" style="2" customWidth="1"/>
    <col min="11824" max="11824" width="12.88671875" style="2" customWidth="1"/>
    <col min="11825" max="11825" width="11.5546875" style="2"/>
    <col min="11826" max="11826" width="10.88671875" style="2" bestFit="1" customWidth="1"/>
    <col min="11827" max="12032" width="11.5546875" style="2"/>
    <col min="12033" max="12033" width="4.33203125" style="2" customWidth="1"/>
    <col min="12034" max="12034" width="20.33203125" style="2" customWidth="1"/>
    <col min="12035" max="12035" width="17" style="2" customWidth="1"/>
    <col min="12036" max="12037" width="15.44140625" style="2" customWidth="1"/>
    <col min="12038" max="12038" width="15.88671875" style="2" customWidth="1"/>
    <col min="12039" max="12039" width="21.33203125" style="2" customWidth="1"/>
    <col min="12040" max="12040" width="24.109375" style="2" customWidth="1"/>
    <col min="12041" max="12041" width="20.88671875" style="2" customWidth="1"/>
    <col min="12042" max="12042" width="17.6640625" style="2" customWidth="1"/>
    <col min="12043" max="12043" width="19" style="2" customWidth="1"/>
    <col min="12044" max="12044" width="3.33203125" style="2" customWidth="1"/>
    <col min="12045" max="12045" width="19.6640625" style="2" customWidth="1"/>
    <col min="12046" max="12046" width="14.6640625" style="2" customWidth="1"/>
    <col min="12047" max="12048" width="12" style="2" customWidth="1"/>
    <col min="12049" max="12049" width="10.5546875" style="2" customWidth="1"/>
    <col min="12050" max="12050" width="14.109375" style="2" customWidth="1"/>
    <col min="12051" max="12052" width="10.88671875" style="2" bestFit="1" customWidth="1"/>
    <col min="12053" max="12053" width="10.88671875" style="2" customWidth="1"/>
    <col min="12054" max="12054" width="15" style="2" customWidth="1"/>
    <col min="12055" max="12055" width="9.44140625" style="2" customWidth="1"/>
    <col min="12056" max="12056" width="9.88671875" style="2" bestFit="1" customWidth="1"/>
    <col min="12057" max="12057" width="11.5546875" style="2"/>
    <col min="12058" max="12058" width="13.109375" style="2" customWidth="1"/>
    <col min="12059" max="12060" width="7.5546875" style="2" bestFit="1" customWidth="1"/>
    <col min="12061" max="12061" width="10.5546875" style="2" customWidth="1"/>
    <col min="12062" max="12062" width="1.6640625" style="2" customWidth="1"/>
    <col min="12063" max="12063" width="16.109375" style="2" customWidth="1"/>
    <col min="12064" max="12064" width="11.5546875" style="2"/>
    <col min="12065" max="12066" width="8.109375" style="2" bestFit="1" customWidth="1"/>
    <col min="12067" max="12067" width="9" style="2" customWidth="1"/>
    <col min="12068" max="12068" width="11.5546875" style="2"/>
    <col min="12069" max="12069" width="9.109375" style="2" bestFit="1" customWidth="1"/>
    <col min="12070" max="12070" width="8.33203125" style="2" customWidth="1"/>
    <col min="12071" max="12071" width="10.33203125" style="2" bestFit="1" customWidth="1"/>
    <col min="12072" max="12072" width="11.5546875" style="2"/>
    <col min="12073" max="12073" width="9" style="2" customWidth="1"/>
    <col min="12074" max="12074" width="8.33203125" style="2" customWidth="1"/>
    <col min="12075" max="12075" width="9.5546875" style="2" customWidth="1"/>
    <col min="12076" max="12076" width="11.5546875" style="2"/>
    <col min="12077" max="12077" width="8.44140625" style="2" customWidth="1"/>
    <col min="12078" max="12078" width="9" style="2" customWidth="1"/>
    <col min="12079" max="12079" width="8.6640625" style="2" customWidth="1"/>
    <col min="12080" max="12080" width="12.88671875" style="2" customWidth="1"/>
    <col min="12081" max="12081" width="11.5546875" style="2"/>
    <col min="12082" max="12082" width="10.88671875" style="2" bestFit="1" customWidth="1"/>
    <col min="12083" max="12288" width="11.5546875" style="2"/>
    <col min="12289" max="12289" width="4.33203125" style="2" customWidth="1"/>
    <col min="12290" max="12290" width="20.33203125" style="2" customWidth="1"/>
    <col min="12291" max="12291" width="17" style="2" customWidth="1"/>
    <col min="12292" max="12293" width="15.44140625" style="2" customWidth="1"/>
    <col min="12294" max="12294" width="15.88671875" style="2" customWidth="1"/>
    <col min="12295" max="12295" width="21.33203125" style="2" customWidth="1"/>
    <col min="12296" max="12296" width="24.109375" style="2" customWidth="1"/>
    <col min="12297" max="12297" width="20.88671875" style="2" customWidth="1"/>
    <col min="12298" max="12298" width="17.6640625" style="2" customWidth="1"/>
    <col min="12299" max="12299" width="19" style="2" customWidth="1"/>
    <col min="12300" max="12300" width="3.33203125" style="2" customWidth="1"/>
    <col min="12301" max="12301" width="19.6640625" style="2" customWidth="1"/>
    <col min="12302" max="12302" width="14.6640625" style="2" customWidth="1"/>
    <col min="12303" max="12304" width="12" style="2" customWidth="1"/>
    <col min="12305" max="12305" width="10.5546875" style="2" customWidth="1"/>
    <col min="12306" max="12306" width="14.109375" style="2" customWidth="1"/>
    <col min="12307" max="12308" width="10.88671875" style="2" bestFit="1" customWidth="1"/>
    <col min="12309" max="12309" width="10.88671875" style="2" customWidth="1"/>
    <col min="12310" max="12310" width="15" style="2" customWidth="1"/>
    <col min="12311" max="12311" width="9.44140625" style="2" customWidth="1"/>
    <col min="12312" max="12312" width="9.88671875" style="2" bestFit="1" customWidth="1"/>
    <col min="12313" max="12313" width="11.5546875" style="2"/>
    <col min="12314" max="12314" width="13.109375" style="2" customWidth="1"/>
    <col min="12315" max="12316" width="7.5546875" style="2" bestFit="1" customWidth="1"/>
    <col min="12317" max="12317" width="10.5546875" style="2" customWidth="1"/>
    <col min="12318" max="12318" width="1.6640625" style="2" customWidth="1"/>
    <col min="12319" max="12319" width="16.109375" style="2" customWidth="1"/>
    <col min="12320" max="12320" width="11.5546875" style="2"/>
    <col min="12321" max="12322" width="8.109375" style="2" bestFit="1" customWidth="1"/>
    <col min="12323" max="12323" width="9" style="2" customWidth="1"/>
    <col min="12324" max="12324" width="11.5546875" style="2"/>
    <col min="12325" max="12325" width="9.109375" style="2" bestFit="1" customWidth="1"/>
    <col min="12326" max="12326" width="8.33203125" style="2" customWidth="1"/>
    <col min="12327" max="12327" width="10.33203125" style="2" bestFit="1" customWidth="1"/>
    <col min="12328" max="12328" width="11.5546875" style="2"/>
    <col min="12329" max="12329" width="9" style="2" customWidth="1"/>
    <col min="12330" max="12330" width="8.33203125" style="2" customWidth="1"/>
    <col min="12331" max="12331" width="9.5546875" style="2" customWidth="1"/>
    <col min="12332" max="12332" width="11.5546875" style="2"/>
    <col min="12333" max="12333" width="8.44140625" style="2" customWidth="1"/>
    <col min="12334" max="12334" width="9" style="2" customWidth="1"/>
    <col min="12335" max="12335" width="8.6640625" style="2" customWidth="1"/>
    <col min="12336" max="12336" width="12.88671875" style="2" customWidth="1"/>
    <col min="12337" max="12337" width="11.5546875" style="2"/>
    <col min="12338" max="12338" width="10.88671875" style="2" bestFit="1" customWidth="1"/>
    <col min="12339" max="12544" width="11.5546875" style="2"/>
    <col min="12545" max="12545" width="4.33203125" style="2" customWidth="1"/>
    <col min="12546" max="12546" width="20.33203125" style="2" customWidth="1"/>
    <col min="12547" max="12547" width="17" style="2" customWidth="1"/>
    <col min="12548" max="12549" width="15.44140625" style="2" customWidth="1"/>
    <col min="12550" max="12550" width="15.88671875" style="2" customWidth="1"/>
    <col min="12551" max="12551" width="21.33203125" style="2" customWidth="1"/>
    <col min="12552" max="12552" width="24.109375" style="2" customWidth="1"/>
    <col min="12553" max="12553" width="20.88671875" style="2" customWidth="1"/>
    <col min="12554" max="12554" width="17.6640625" style="2" customWidth="1"/>
    <col min="12555" max="12555" width="19" style="2" customWidth="1"/>
    <col min="12556" max="12556" width="3.33203125" style="2" customWidth="1"/>
    <col min="12557" max="12557" width="19.6640625" style="2" customWidth="1"/>
    <col min="12558" max="12558" width="14.6640625" style="2" customWidth="1"/>
    <col min="12559" max="12560" width="12" style="2" customWidth="1"/>
    <col min="12561" max="12561" width="10.5546875" style="2" customWidth="1"/>
    <col min="12562" max="12562" width="14.109375" style="2" customWidth="1"/>
    <col min="12563" max="12564" width="10.88671875" style="2" bestFit="1" customWidth="1"/>
    <col min="12565" max="12565" width="10.88671875" style="2" customWidth="1"/>
    <col min="12566" max="12566" width="15" style="2" customWidth="1"/>
    <col min="12567" max="12567" width="9.44140625" style="2" customWidth="1"/>
    <col min="12568" max="12568" width="9.88671875" style="2" bestFit="1" customWidth="1"/>
    <col min="12569" max="12569" width="11.5546875" style="2"/>
    <col min="12570" max="12570" width="13.109375" style="2" customWidth="1"/>
    <col min="12571" max="12572" width="7.5546875" style="2" bestFit="1" customWidth="1"/>
    <col min="12573" max="12573" width="10.5546875" style="2" customWidth="1"/>
    <col min="12574" max="12574" width="1.6640625" style="2" customWidth="1"/>
    <col min="12575" max="12575" width="16.109375" style="2" customWidth="1"/>
    <col min="12576" max="12576" width="11.5546875" style="2"/>
    <col min="12577" max="12578" width="8.109375" style="2" bestFit="1" customWidth="1"/>
    <col min="12579" max="12579" width="9" style="2" customWidth="1"/>
    <col min="12580" max="12580" width="11.5546875" style="2"/>
    <col min="12581" max="12581" width="9.109375" style="2" bestFit="1" customWidth="1"/>
    <col min="12582" max="12582" width="8.33203125" style="2" customWidth="1"/>
    <col min="12583" max="12583" width="10.33203125" style="2" bestFit="1" customWidth="1"/>
    <col min="12584" max="12584" width="11.5546875" style="2"/>
    <col min="12585" max="12585" width="9" style="2" customWidth="1"/>
    <col min="12586" max="12586" width="8.33203125" style="2" customWidth="1"/>
    <col min="12587" max="12587" width="9.5546875" style="2" customWidth="1"/>
    <col min="12588" max="12588" width="11.5546875" style="2"/>
    <col min="12589" max="12589" width="8.44140625" style="2" customWidth="1"/>
    <col min="12590" max="12590" width="9" style="2" customWidth="1"/>
    <col min="12591" max="12591" width="8.6640625" style="2" customWidth="1"/>
    <col min="12592" max="12592" width="12.88671875" style="2" customWidth="1"/>
    <col min="12593" max="12593" width="11.5546875" style="2"/>
    <col min="12594" max="12594" width="10.88671875" style="2" bestFit="1" customWidth="1"/>
    <col min="12595" max="12800" width="11.5546875" style="2"/>
    <col min="12801" max="12801" width="4.33203125" style="2" customWidth="1"/>
    <col min="12802" max="12802" width="20.33203125" style="2" customWidth="1"/>
    <col min="12803" max="12803" width="17" style="2" customWidth="1"/>
    <col min="12804" max="12805" width="15.44140625" style="2" customWidth="1"/>
    <col min="12806" max="12806" width="15.88671875" style="2" customWidth="1"/>
    <col min="12807" max="12807" width="21.33203125" style="2" customWidth="1"/>
    <col min="12808" max="12808" width="24.109375" style="2" customWidth="1"/>
    <col min="12809" max="12809" width="20.88671875" style="2" customWidth="1"/>
    <col min="12810" max="12810" width="17.6640625" style="2" customWidth="1"/>
    <col min="12811" max="12811" width="19" style="2" customWidth="1"/>
    <col min="12812" max="12812" width="3.33203125" style="2" customWidth="1"/>
    <col min="12813" max="12813" width="19.6640625" style="2" customWidth="1"/>
    <col min="12814" max="12814" width="14.6640625" style="2" customWidth="1"/>
    <col min="12815" max="12816" width="12" style="2" customWidth="1"/>
    <col min="12817" max="12817" width="10.5546875" style="2" customWidth="1"/>
    <col min="12818" max="12818" width="14.109375" style="2" customWidth="1"/>
    <col min="12819" max="12820" width="10.88671875" style="2" bestFit="1" customWidth="1"/>
    <col min="12821" max="12821" width="10.88671875" style="2" customWidth="1"/>
    <col min="12822" max="12822" width="15" style="2" customWidth="1"/>
    <col min="12823" max="12823" width="9.44140625" style="2" customWidth="1"/>
    <col min="12824" max="12824" width="9.88671875" style="2" bestFit="1" customWidth="1"/>
    <col min="12825" max="12825" width="11.5546875" style="2"/>
    <col min="12826" max="12826" width="13.109375" style="2" customWidth="1"/>
    <col min="12827" max="12828" width="7.5546875" style="2" bestFit="1" customWidth="1"/>
    <col min="12829" max="12829" width="10.5546875" style="2" customWidth="1"/>
    <col min="12830" max="12830" width="1.6640625" style="2" customWidth="1"/>
    <col min="12831" max="12831" width="16.109375" style="2" customWidth="1"/>
    <col min="12832" max="12832" width="11.5546875" style="2"/>
    <col min="12833" max="12834" width="8.109375" style="2" bestFit="1" customWidth="1"/>
    <col min="12835" max="12835" width="9" style="2" customWidth="1"/>
    <col min="12836" max="12836" width="11.5546875" style="2"/>
    <col min="12837" max="12837" width="9.109375" style="2" bestFit="1" customWidth="1"/>
    <col min="12838" max="12838" width="8.33203125" style="2" customWidth="1"/>
    <col min="12839" max="12839" width="10.33203125" style="2" bestFit="1" customWidth="1"/>
    <col min="12840" max="12840" width="11.5546875" style="2"/>
    <col min="12841" max="12841" width="9" style="2" customWidth="1"/>
    <col min="12842" max="12842" width="8.33203125" style="2" customWidth="1"/>
    <col min="12843" max="12843" width="9.5546875" style="2" customWidth="1"/>
    <col min="12844" max="12844" width="11.5546875" style="2"/>
    <col min="12845" max="12845" width="8.44140625" style="2" customWidth="1"/>
    <col min="12846" max="12846" width="9" style="2" customWidth="1"/>
    <col min="12847" max="12847" width="8.6640625" style="2" customWidth="1"/>
    <col min="12848" max="12848" width="12.88671875" style="2" customWidth="1"/>
    <col min="12849" max="12849" width="11.5546875" style="2"/>
    <col min="12850" max="12850" width="10.88671875" style="2" bestFit="1" customWidth="1"/>
    <col min="12851" max="13056" width="11.5546875" style="2"/>
    <col min="13057" max="13057" width="4.33203125" style="2" customWidth="1"/>
    <col min="13058" max="13058" width="20.33203125" style="2" customWidth="1"/>
    <col min="13059" max="13059" width="17" style="2" customWidth="1"/>
    <col min="13060" max="13061" width="15.44140625" style="2" customWidth="1"/>
    <col min="13062" max="13062" width="15.88671875" style="2" customWidth="1"/>
    <col min="13063" max="13063" width="21.33203125" style="2" customWidth="1"/>
    <col min="13064" max="13064" width="24.109375" style="2" customWidth="1"/>
    <col min="13065" max="13065" width="20.88671875" style="2" customWidth="1"/>
    <col min="13066" max="13066" width="17.6640625" style="2" customWidth="1"/>
    <col min="13067" max="13067" width="19" style="2" customWidth="1"/>
    <col min="13068" max="13068" width="3.33203125" style="2" customWidth="1"/>
    <col min="13069" max="13069" width="19.6640625" style="2" customWidth="1"/>
    <col min="13070" max="13070" width="14.6640625" style="2" customWidth="1"/>
    <col min="13071" max="13072" width="12" style="2" customWidth="1"/>
    <col min="13073" max="13073" width="10.5546875" style="2" customWidth="1"/>
    <col min="13074" max="13074" width="14.109375" style="2" customWidth="1"/>
    <col min="13075" max="13076" width="10.88671875" style="2" bestFit="1" customWidth="1"/>
    <col min="13077" max="13077" width="10.88671875" style="2" customWidth="1"/>
    <col min="13078" max="13078" width="15" style="2" customWidth="1"/>
    <col min="13079" max="13079" width="9.44140625" style="2" customWidth="1"/>
    <col min="13080" max="13080" width="9.88671875" style="2" bestFit="1" customWidth="1"/>
    <col min="13081" max="13081" width="11.5546875" style="2"/>
    <col min="13082" max="13082" width="13.109375" style="2" customWidth="1"/>
    <col min="13083" max="13084" width="7.5546875" style="2" bestFit="1" customWidth="1"/>
    <col min="13085" max="13085" width="10.5546875" style="2" customWidth="1"/>
    <col min="13086" max="13086" width="1.6640625" style="2" customWidth="1"/>
    <col min="13087" max="13087" width="16.109375" style="2" customWidth="1"/>
    <col min="13088" max="13088" width="11.5546875" style="2"/>
    <col min="13089" max="13090" width="8.109375" style="2" bestFit="1" customWidth="1"/>
    <col min="13091" max="13091" width="9" style="2" customWidth="1"/>
    <col min="13092" max="13092" width="11.5546875" style="2"/>
    <col min="13093" max="13093" width="9.109375" style="2" bestFit="1" customWidth="1"/>
    <col min="13094" max="13094" width="8.33203125" style="2" customWidth="1"/>
    <col min="13095" max="13095" width="10.33203125" style="2" bestFit="1" customWidth="1"/>
    <col min="13096" max="13096" width="11.5546875" style="2"/>
    <col min="13097" max="13097" width="9" style="2" customWidth="1"/>
    <col min="13098" max="13098" width="8.33203125" style="2" customWidth="1"/>
    <col min="13099" max="13099" width="9.5546875" style="2" customWidth="1"/>
    <col min="13100" max="13100" width="11.5546875" style="2"/>
    <col min="13101" max="13101" width="8.44140625" style="2" customWidth="1"/>
    <col min="13102" max="13102" width="9" style="2" customWidth="1"/>
    <col min="13103" max="13103" width="8.6640625" style="2" customWidth="1"/>
    <col min="13104" max="13104" width="12.88671875" style="2" customWidth="1"/>
    <col min="13105" max="13105" width="11.5546875" style="2"/>
    <col min="13106" max="13106" width="10.88671875" style="2" bestFit="1" customWidth="1"/>
    <col min="13107" max="13312" width="11.5546875" style="2"/>
    <col min="13313" max="13313" width="4.33203125" style="2" customWidth="1"/>
    <col min="13314" max="13314" width="20.33203125" style="2" customWidth="1"/>
    <col min="13315" max="13315" width="17" style="2" customWidth="1"/>
    <col min="13316" max="13317" width="15.44140625" style="2" customWidth="1"/>
    <col min="13318" max="13318" width="15.88671875" style="2" customWidth="1"/>
    <col min="13319" max="13319" width="21.33203125" style="2" customWidth="1"/>
    <col min="13320" max="13320" width="24.109375" style="2" customWidth="1"/>
    <col min="13321" max="13321" width="20.88671875" style="2" customWidth="1"/>
    <col min="13322" max="13322" width="17.6640625" style="2" customWidth="1"/>
    <col min="13323" max="13323" width="19" style="2" customWidth="1"/>
    <col min="13324" max="13324" width="3.33203125" style="2" customWidth="1"/>
    <col min="13325" max="13325" width="19.6640625" style="2" customWidth="1"/>
    <col min="13326" max="13326" width="14.6640625" style="2" customWidth="1"/>
    <col min="13327" max="13328" width="12" style="2" customWidth="1"/>
    <col min="13329" max="13329" width="10.5546875" style="2" customWidth="1"/>
    <col min="13330" max="13330" width="14.109375" style="2" customWidth="1"/>
    <col min="13331" max="13332" width="10.88671875" style="2" bestFit="1" customWidth="1"/>
    <col min="13333" max="13333" width="10.88671875" style="2" customWidth="1"/>
    <col min="13334" max="13334" width="15" style="2" customWidth="1"/>
    <col min="13335" max="13335" width="9.44140625" style="2" customWidth="1"/>
    <col min="13336" max="13336" width="9.88671875" style="2" bestFit="1" customWidth="1"/>
    <col min="13337" max="13337" width="11.5546875" style="2"/>
    <col min="13338" max="13338" width="13.109375" style="2" customWidth="1"/>
    <col min="13339" max="13340" width="7.5546875" style="2" bestFit="1" customWidth="1"/>
    <col min="13341" max="13341" width="10.5546875" style="2" customWidth="1"/>
    <col min="13342" max="13342" width="1.6640625" style="2" customWidth="1"/>
    <col min="13343" max="13343" width="16.109375" style="2" customWidth="1"/>
    <col min="13344" max="13344" width="11.5546875" style="2"/>
    <col min="13345" max="13346" width="8.109375" style="2" bestFit="1" customWidth="1"/>
    <col min="13347" max="13347" width="9" style="2" customWidth="1"/>
    <col min="13348" max="13348" width="11.5546875" style="2"/>
    <col min="13349" max="13349" width="9.109375" style="2" bestFit="1" customWidth="1"/>
    <col min="13350" max="13350" width="8.33203125" style="2" customWidth="1"/>
    <col min="13351" max="13351" width="10.33203125" style="2" bestFit="1" customWidth="1"/>
    <col min="13352" max="13352" width="11.5546875" style="2"/>
    <col min="13353" max="13353" width="9" style="2" customWidth="1"/>
    <col min="13354" max="13354" width="8.33203125" style="2" customWidth="1"/>
    <col min="13355" max="13355" width="9.5546875" style="2" customWidth="1"/>
    <col min="13356" max="13356" width="11.5546875" style="2"/>
    <col min="13357" max="13357" width="8.44140625" style="2" customWidth="1"/>
    <col min="13358" max="13358" width="9" style="2" customWidth="1"/>
    <col min="13359" max="13359" width="8.6640625" style="2" customWidth="1"/>
    <col min="13360" max="13360" width="12.88671875" style="2" customWidth="1"/>
    <col min="13361" max="13361" width="11.5546875" style="2"/>
    <col min="13362" max="13362" width="10.88671875" style="2" bestFit="1" customWidth="1"/>
    <col min="13363" max="13568" width="11.5546875" style="2"/>
    <col min="13569" max="13569" width="4.33203125" style="2" customWidth="1"/>
    <col min="13570" max="13570" width="20.33203125" style="2" customWidth="1"/>
    <col min="13571" max="13571" width="17" style="2" customWidth="1"/>
    <col min="13572" max="13573" width="15.44140625" style="2" customWidth="1"/>
    <col min="13574" max="13574" width="15.88671875" style="2" customWidth="1"/>
    <col min="13575" max="13575" width="21.33203125" style="2" customWidth="1"/>
    <col min="13576" max="13576" width="24.109375" style="2" customWidth="1"/>
    <col min="13577" max="13577" width="20.88671875" style="2" customWidth="1"/>
    <col min="13578" max="13578" width="17.6640625" style="2" customWidth="1"/>
    <col min="13579" max="13579" width="19" style="2" customWidth="1"/>
    <col min="13580" max="13580" width="3.33203125" style="2" customWidth="1"/>
    <col min="13581" max="13581" width="19.6640625" style="2" customWidth="1"/>
    <col min="13582" max="13582" width="14.6640625" style="2" customWidth="1"/>
    <col min="13583" max="13584" width="12" style="2" customWidth="1"/>
    <col min="13585" max="13585" width="10.5546875" style="2" customWidth="1"/>
    <col min="13586" max="13586" width="14.109375" style="2" customWidth="1"/>
    <col min="13587" max="13588" width="10.88671875" style="2" bestFit="1" customWidth="1"/>
    <col min="13589" max="13589" width="10.88671875" style="2" customWidth="1"/>
    <col min="13590" max="13590" width="15" style="2" customWidth="1"/>
    <col min="13591" max="13591" width="9.44140625" style="2" customWidth="1"/>
    <col min="13592" max="13592" width="9.88671875" style="2" bestFit="1" customWidth="1"/>
    <col min="13593" max="13593" width="11.5546875" style="2"/>
    <col min="13594" max="13594" width="13.109375" style="2" customWidth="1"/>
    <col min="13595" max="13596" width="7.5546875" style="2" bestFit="1" customWidth="1"/>
    <col min="13597" max="13597" width="10.5546875" style="2" customWidth="1"/>
    <col min="13598" max="13598" width="1.6640625" style="2" customWidth="1"/>
    <col min="13599" max="13599" width="16.109375" style="2" customWidth="1"/>
    <col min="13600" max="13600" width="11.5546875" style="2"/>
    <col min="13601" max="13602" width="8.109375" style="2" bestFit="1" customWidth="1"/>
    <col min="13603" max="13603" width="9" style="2" customWidth="1"/>
    <col min="13604" max="13604" width="11.5546875" style="2"/>
    <col min="13605" max="13605" width="9.109375" style="2" bestFit="1" customWidth="1"/>
    <col min="13606" max="13606" width="8.33203125" style="2" customWidth="1"/>
    <col min="13607" max="13607" width="10.33203125" style="2" bestFit="1" customWidth="1"/>
    <col min="13608" max="13608" width="11.5546875" style="2"/>
    <col min="13609" max="13609" width="9" style="2" customWidth="1"/>
    <col min="13610" max="13610" width="8.33203125" style="2" customWidth="1"/>
    <col min="13611" max="13611" width="9.5546875" style="2" customWidth="1"/>
    <col min="13612" max="13612" width="11.5546875" style="2"/>
    <col min="13613" max="13613" width="8.44140625" style="2" customWidth="1"/>
    <col min="13614" max="13614" width="9" style="2" customWidth="1"/>
    <col min="13615" max="13615" width="8.6640625" style="2" customWidth="1"/>
    <col min="13616" max="13616" width="12.88671875" style="2" customWidth="1"/>
    <col min="13617" max="13617" width="11.5546875" style="2"/>
    <col min="13618" max="13618" width="10.88671875" style="2" bestFit="1" customWidth="1"/>
    <col min="13619" max="13824" width="11.5546875" style="2"/>
    <col min="13825" max="13825" width="4.33203125" style="2" customWidth="1"/>
    <col min="13826" max="13826" width="20.33203125" style="2" customWidth="1"/>
    <col min="13827" max="13827" width="17" style="2" customWidth="1"/>
    <col min="13828" max="13829" width="15.44140625" style="2" customWidth="1"/>
    <col min="13830" max="13830" width="15.88671875" style="2" customWidth="1"/>
    <col min="13831" max="13831" width="21.33203125" style="2" customWidth="1"/>
    <col min="13832" max="13832" width="24.109375" style="2" customWidth="1"/>
    <col min="13833" max="13833" width="20.88671875" style="2" customWidth="1"/>
    <col min="13834" max="13834" width="17.6640625" style="2" customWidth="1"/>
    <col min="13835" max="13835" width="19" style="2" customWidth="1"/>
    <col min="13836" max="13836" width="3.33203125" style="2" customWidth="1"/>
    <col min="13837" max="13837" width="19.6640625" style="2" customWidth="1"/>
    <col min="13838" max="13838" width="14.6640625" style="2" customWidth="1"/>
    <col min="13839" max="13840" width="12" style="2" customWidth="1"/>
    <col min="13841" max="13841" width="10.5546875" style="2" customWidth="1"/>
    <col min="13842" max="13842" width="14.109375" style="2" customWidth="1"/>
    <col min="13843" max="13844" width="10.88671875" style="2" bestFit="1" customWidth="1"/>
    <col min="13845" max="13845" width="10.88671875" style="2" customWidth="1"/>
    <col min="13846" max="13846" width="15" style="2" customWidth="1"/>
    <col min="13847" max="13847" width="9.44140625" style="2" customWidth="1"/>
    <col min="13848" max="13848" width="9.88671875" style="2" bestFit="1" customWidth="1"/>
    <col min="13849" max="13849" width="11.5546875" style="2"/>
    <col min="13850" max="13850" width="13.109375" style="2" customWidth="1"/>
    <col min="13851" max="13852" width="7.5546875" style="2" bestFit="1" customWidth="1"/>
    <col min="13853" max="13853" width="10.5546875" style="2" customWidth="1"/>
    <col min="13854" max="13854" width="1.6640625" style="2" customWidth="1"/>
    <col min="13855" max="13855" width="16.109375" style="2" customWidth="1"/>
    <col min="13856" max="13856" width="11.5546875" style="2"/>
    <col min="13857" max="13858" width="8.109375" style="2" bestFit="1" customWidth="1"/>
    <col min="13859" max="13859" width="9" style="2" customWidth="1"/>
    <col min="13860" max="13860" width="11.5546875" style="2"/>
    <col min="13861" max="13861" width="9.109375" style="2" bestFit="1" customWidth="1"/>
    <col min="13862" max="13862" width="8.33203125" style="2" customWidth="1"/>
    <col min="13863" max="13863" width="10.33203125" style="2" bestFit="1" customWidth="1"/>
    <col min="13864" max="13864" width="11.5546875" style="2"/>
    <col min="13865" max="13865" width="9" style="2" customWidth="1"/>
    <col min="13866" max="13866" width="8.33203125" style="2" customWidth="1"/>
    <col min="13867" max="13867" width="9.5546875" style="2" customWidth="1"/>
    <col min="13868" max="13868" width="11.5546875" style="2"/>
    <col min="13869" max="13869" width="8.44140625" style="2" customWidth="1"/>
    <col min="13870" max="13870" width="9" style="2" customWidth="1"/>
    <col min="13871" max="13871" width="8.6640625" style="2" customWidth="1"/>
    <col min="13872" max="13872" width="12.88671875" style="2" customWidth="1"/>
    <col min="13873" max="13873" width="11.5546875" style="2"/>
    <col min="13874" max="13874" width="10.88671875" style="2" bestFit="1" customWidth="1"/>
    <col min="13875" max="14080" width="11.5546875" style="2"/>
    <col min="14081" max="14081" width="4.33203125" style="2" customWidth="1"/>
    <col min="14082" max="14082" width="20.33203125" style="2" customWidth="1"/>
    <col min="14083" max="14083" width="17" style="2" customWidth="1"/>
    <col min="14084" max="14085" width="15.44140625" style="2" customWidth="1"/>
    <col min="14086" max="14086" width="15.88671875" style="2" customWidth="1"/>
    <col min="14087" max="14087" width="21.33203125" style="2" customWidth="1"/>
    <col min="14088" max="14088" width="24.109375" style="2" customWidth="1"/>
    <col min="14089" max="14089" width="20.88671875" style="2" customWidth="1"/>
    <col min="14090" max="14090" width="17.6640625" style="2" customWidth="1"/>
    <col min="14091" max="14091" width="19" style="2" customWidth="1"/>
    <col min="14092" max="14092" width="3.33203125" style="2" customWidth="1"/>
    <col min="14093" max="14093" width="19.6640625" style="2" customWidth="1"/>
    <col min="14094" max="14094" width="14.6640625" style="2" customWidth="1"/>
    <col min="14095" max="14096" width="12" style="2" customWidth="1"/>
    <col min="14097" max="14097" width="10.5546875" style="2" customWidth="1"/>
    <col min="14098" max="14098" width="14.109375" style="2" customWidth="1"/>
    <col min="14099" max="14100" width="10.88671875" style="2" bestFit="1" customWidth="1"/>
    <col min="14101" max="14101" width="10.88671875" style="2" customWidth="1"/>
    <col min="14102" max="14102" width="15" style="2" customWidth="1"/>
    <col min="14103" max="14103" width="9.44140625" style="2" customWidth="1"/>
    <col min="14104" max="14104" width="9.88671875" style="2" bestFit="1" customWidth="1"/>
    <col min="14105" max="14105" width="11.5546875" style="2"/>
    <col min="14106" max="14106" width="13.109375" style="2" customWidth="1"/>
    <col min="14107" max="14108" width="7.5546875" style="2" bestFit="1" customWidth="1"/>
    <col min="14109" max="14109" width="10.5546875" style="2" customWidth="1"/>
    <col min="14110" max="14110" width="1.6640625" style="2" customWidth="1"/>
    <col min="14111" max="14111" width="16.109375" style="2" customWidth="1"/>
    <col min="14112" max="14112" width="11.5546875" style="2"/>
    <col min="14113" max="14114" width="8.109375" style="2" bestFit="1" customWidth="1"/>
    <col min="14115" max="14115" width="9" style="2" customWidth="1"/>
    <col min="14116" max="14116" width="11.5546875" style="2"/>
    <col min="14117" max="14117" width="9.109375" style="2" bestFit="1" customWidth="1"/>
    <col min="14118" max="14118" width="8.33203125" style="2" customWidth="1"/>
    <col min="14119" max="14119" width="10.33203125" style="2" bestFit="1" customWidth="1"/>
    <col min="14120" max="14120" width="11.5546875" style="2"/>
    <col min="14121" max="14121" width="9" style="2" customWidth="1"/>
    <col min="14122" max="14122" width="8.33203125" style="2" customWidth="1"/>
    <col min="14123" max="14123" width="9.5546875" style="2" customWidth="1"/>
    <col min="14124" max="14124" width="11.5546875" style="2"/>
    <col min="14125" max="14125" width="8.44140625" style="2" customWidth="1"/>
    <col min="14126" max="14126" width="9" style="2" customWidth="1"/>
    <col min="14127" max="14127" width="8.6640625" style="2" customWidth="1"/>
    <col min="14128" max="14128" width="12.88671875" style="2" customWidth="1"/>
    <col min="14129" max="14129" width="11.5546875" style="2"/>
    <col min="14130" max="14130" width="10.88671875" style="2" bestFit="1" customWidth="1"/>
    <col min="14131" max="14336" width="11.5546875" style="2"/>
    <col min="14337" max="14337" width="4.33203125" style="2" customWidth="1"/>
    <col min="14338" max="14338" width="20.33203125" style="2" customWidth="1"/>
    <col min="14339" max="14339" width="17" style="2" customWidth="1"/>
    <col min="14340" max="14341" width="15.44140625" style="2" customWidth="1"/>
    <col min="14342" max="14342" width="15.88671875" style="2" customWidth="1"/>
    <col min="14343" max="14343" width="21.33203125" style="2" customWidth="1"/>
    <col min="14344" max="14344" width="24.109375" style="2" customWidth="1"/>
    <col min="14345" max="14345" width="20.88671875" style="2" customWidth="1"/>
    <col min="14346" max="14346" width="17.6640625" style="2" customWidth="1"/>
    <col min="14347" max="14347" width="19" style="2" customWidth="1"/>
    <col min="14348" max="14348" width="3.33203125" style="2" customWidth="1"/>
    <col min="14349" max="14349" width="19.6640625" style="2" customWidth="1"/>
    <col min="14350" max="14350" width="14.6640625" style="2" customWidth="1"/>
    <col min="14351" max="14352" width="12" style="2" customWidth="1"/>
    <col min="14353" max="14353" width="10.5546875" style="2" customWidth="1"/>
    <col min="14354" max="14354" width="14.109375" style="2" customWidth="1"/>
    <col min="14355" max="14356" width="10.88671875" style="2" bestFit="1" customWidth="1"/>
    <col min="14357" max="14357" width="10.88671875" style="2" customWidth="1"/>
    <col min="14358" max="14358" width="15" style="2" customWidth="1"/>
    <col min="14359" max="14359" width="9.44140625" style="2" customWidth="1"/>
    <col min="14360" max="14360" width="9.88671875" style="2" bestFit="1" customWidth="1"/>
    <col min="14361" max="14361" width="11.5546875" style="2"/>
    <col min="14362" max="14362" width="13.109375" style="2" customWidth="1"/>
    <col min="14363" max="14364" width="7.5546875" style="2" bestFit="1" customWidth="1"/>
    <col min="14365" max="14365" width="10.5546875" style="2" customWidth="1"/>
    <col min="14366" max="14366" width="1.6640625" style="2" customWidth="1"/>
    <col min="14367" max="14367" width="16.109375" style="2" customWidth="1"/>
    <col min="14368" max="14368" width="11.5546875" style="2"/>
    <col min="14369" max="14370" width="8.109375" style="2" bestFit="1" customWidth="1"/>
    <col min="14371" max="14371" width="9" style="2" customWidth="1"/>
    <col min="14372" max="14372" width="11.5546875" style="2"/>
    <col min="14373" max="14373" width="9.109375" style="2" bestFit="1" customWidth="1"/>
    <col min="14374" max="14374" width="8.33203125" style="2" customWidth="1"/>
    <col min="14375" max="14375" width="10.33203125" style="2" bestFit="1" customWidth="1"/>
    <col min="14376" max="14376" width="11.5546875" style="2"/>
    <col min="14377" max="14377" width="9" style="2" customWidth="1"/>
    <col min="14378" max="14378" width="8.33203125" style="2" customWidth="1"/>
    <col min="14379" max="14379" width="9.5546875" style="2" customWidth="1"/>
    <col min="14380" max="14380" width="11.5546875" style="2"/>
    <col min="14381" max="14381" width="8.44140625" style="2" customWidth="1"/>
    <col min="14382" max="14382" width="9" style="2" customWidth="1"/>
    <col min="14383" max="14383" width="8.6640625" style="2" customWidth="1"/>
    <col min="14384" max="14384" width="12.88671875" style="2" customWidth="1"/>
    <col min="14385" max="14385" width="11.5546875" style="2"/>
    <col min="14386" max="14386" width="10.88671875" style="2" bestFit="1" customWidth="1"/>
    <col min="14387" max="14592" width="11.5546875" style="2"/>
    <col min="14593" max="14593" width="4.33203125" style="2" customWidth="1"/>
    <col min="14594" max="14594" width="20.33203125" style="2" customWidth="1"/>
    <col min="14595" max="14595" width="17" style="2" customWidth="1"/>
    <col min="14596" max="14597" width="15.44140625" style="2" customWidth="1"/>
    <col min="14598" max="14598" width="15.88671875" style="2" customWidth="1"/>
    <col min="14599" max="14599" width="21.33203125" style="2" customWidth="1"/>
    <col min="14600" max="14600" width="24.109375" style="2" customWidth="1"/>
    <col min="14601" max="14601" width="20.88671875" style="2" customWidth="1"/>
    <col min="14602" max="14602" width="17.6640625" style="2" customWidth="1"/>
    <col min="14603" max="14603" width="19" style="2" customWidth="1"/>
    <col min="14604" max="14604" width="3.33203125" style="2" customWidth="1"/>
    <col min="14605" max="14605" width="19.6640625" style="2" customWidth="1"/>
    <col min="14606" max="14606" width="14.6640625" style="2" customWidth="1"/>
    <col min="14607" max="14608" width="12" style="2" customWidth="1"/>
    <col min="14609" max="14609" width="10.5546875" style="2" customWidth="1"/>
    <col min="14610" max="14610" width="14.109375" style="2" customWidth="1"/>
    <col min="14611" max="14612" width="10.88671875" style="2" bestFit="1" customWidth="1"/>
    <col min="14613" max="14613" width="10.88671875" style="2" customWidth="1"/>
    <col min="14614" max="14614" width="15" style="2" customWidth="1"/>
    <col min="14615" max="14615" width="9.44140625" style="2" customWidth="1"/>
    <col min="14616" max="14616" width="9.88671875" style="2" bestFit="1" customWidth="1"/>
    <col min="14617" max="14617" width="11.5546875" style="2"/>
    <col min="14618" max="14618" width="13.109375" style="2" customWidth="1"/>
    <col min="14619" max="14620" width="7.5546875" style="2" bestFit="1" customWidth="1"/>
    <col min="14621" max="14621" width="10.5546875" style="2" customWidth="1"/>
    <col min="14622" max="14622" width="1.6640625" style="2" customWidth="1"/>
    <col min="14623" max="14623" width="16.109375" style="2" customWidth="1"/>
    <col min="14624" max="14624" width="11.5546875" style="2"/>
    <col min="14625" max="14626" width="8.109375" style="2" bestFit="1" customWidth="1"/>
    <col min="14627" max="14627" width="9" style="2" customWidth="1"/>
    <col min="14628" max="14628" width="11.5546875" style="2"/>
    <col min="14629" max="14629" width="9.109375" style="2" bestFit="1" customWidth="1"/>
    <col min="14630" max="14630" width="8.33203125" style="2" customWidth="1"/>
    <col min="14631" max="14631" width="10.33203125" style="2" bestFit="1" customWidth="1"/>
    <col min="14632" max="14632" width="11.5546875" style="2"/>
    <col min="14633" max="14633" width="9" style="2" customWidth="1"/>
    <col min="14634" max="14634" width="8.33203125" style="2" customWidth="1"/>
    <col min="14635" max="14635" width="9.5546875" style="2" customWidth="1"/>
    <col min="14636" max="14636" width="11.5546875" style="2"/>
    <col min="14637" max="14637" width="8.44140625" style="2" customWidth="1"/>
    <col min="14638" max="14638" width="9" style="2" customWidth="1"/>
    <col min="14639" max="14639" width="8.6640625" style="2" customWidth="1"/>
    <col min="14640" max="14640" width="12.88671875" style="2" customWidth="1"/>
    <col min="14641" max="14641" width="11.5546875" style="2"/>
    <col min="14642" max="14642" width="10.88671875" style="2" bestFit="1" customWidth="1"/>
    <col min="14643" max="14848" width="11.5546875" style="2"/>
    <col min="14849" max="14849" width="4.33203125" style="2" customWidth="1"/>
    <col min="14850" max="14850" width="20.33203125" style="2" customWidth="1"/>
    <col min="14851" max="14851" width="17" style="2" customWidth="1"/>
    <col min="14852" max="14853" width="15.44140625" style="2" customWidth="1"/>
    <col min="14854" max="14854" width="15.88671875" style="2" customWidth="1"/>
    <col min="14855" max="14855" width="21.33203125" style="2" customWidth="1"/>
    <col min="14856" max="14856" width="24.109375" style="2" customWidth="1"/>
    <col min="14857" max="14857" width="20.88671875" style="2" customWidth="1"/>
    <col min="14858" max="14858" width="17.6640625" style="2" customWidth="1"/>
    <col min="14859" max="14859" width="19" style="2" customWidth="1"/>
    <col min="14860" max="14860" width="3.33203125" style="2" customWidth="1"/>
    <col min="14861" max="14861" width="19.6640625" style="2" customWidth="1"/>
    <col min="14862" max="14862" width="14.6640625" style="2" customWidth="1"/>
    <col min="14863" max="14864" width="12" style="2" customWidth="1"/>
    <col min="14865" max="14865" width="10.5546875" style="2" customWidth="1"/>
    <col min="14866" max="14866" width="14.109375" style="2" customWidth="1"/>
    <col min="14867" max="14868" width="10.88671875" style="2" bestFit="1" customWidth="1"/>
    <col min="14869" max="14869" width="10.88671875" style="2" customWidth="1"/>
    <col min="14870" max="14870" width="15" style="2" customWidth="1"/>
    <col min="14871" max="14871" width="9.44140625" style="2" customWidth="1"/>
    <col min="14872" max="14872" width="9.88671875" style="2" bestFit="1" customWidth="1"/>
    <col min="14873" max="14873" width="11.5546875" style="2"/>
    <col min="14874" max="14874" width="13.109375" style="2" customWidth="1"/>
    <col min="14875" max="14876" width="7.5546875" style="2" bestFit="1" customWidth="1"/>
    <col min="14877" max="14877" width="10.5546875" style="2" customWidth="1"/>
    <col min="14878" max="14878" width="1.6640625" style="2" customWidth="1"/>
    <col min="14879" max="14879" width="16.109375" style="2" customWidth="1"/>
    <col min="14880" max="14880" width="11.5546875" style="2"/>
    <col min="14881" max="14882" width="8.109375" style="2" bestFit="1" customWidth="1"/>
    <col min="14883" max="14883" width="9" style="2" customWidth="1"/>
    <col min="14884" max="14884" width="11.5546875" style="2"/>
    <col min="14885" max="14885" width="9.109375" style="2" bestFit="1" customWidth="1"/>
    <col min="14886" max="14886" width="8.33203125" style="2" customWidth="1"/>
    <col min="14887" max="14887" width="10.33203125" style="2" bestFit="1" customWidth="1"/>
    <col min="14888" max="14888" width="11.5546875" style="2"/>
    <col min="14889" max="14889" width="9" style="2" customWidth="1"/>
    <col min="14890" max="14890" width="8.33203125" style="2" customWidth="1"/>
    <col min="14891" max="14891" width="9.5546875" style="2" customWidth="1"/>
    <col min="14892" max="14892" width="11.5546875" style="2"/>
    <col min="14893" max="14893" width="8.44140625" style="2" customWidth="1"/>
    <col min="14894" max="14894" width="9" style="2" customWidth="1"/>
    <col min="14895" max="14895" width="8.6640625" style="2" customWidth="1"/>
    <col min="14896" max="14896" width="12.88671875" style="2" customWidth="1"/>
    <col min="14897" max="14897" width="11.5546875" style="2"/>
    <col min="14898" max="14898" width="10.88671875" style="2" bestFit="1" customWidth="1"/>
    <col min="14899" max="15104" width="11.5546875" style="2"/>
    <col min="15105" max="15105" width="4.33203125" style="2" customWidth="1"/>
    <col min="15106" max="15106" width="20.33203125" style="2" customWidth="1"/>
    <col min="15107" max="15107" width="17" style="2" customWidth="1"/>
    <col min="15108" max="15109" width="15.44140625" style="2" customWidth="1"/>
    <col min="15110" max="15110" width="15.88671875" style="2" customWidth="1"/>
    <col min="15111" max="15111" width="21.33203125" style="2" customWidth="1"/>
    <col min="15112" max="15112" width="24.109375" style="2" customWidth="1"/>
    <col min="15113" max="15113" width="20.88671875" style="2" customWidth="1"/>
    <col min="15114" max="15114" width="17.6640625" style="2" customWidth="1"/>
    <col min="15115" max="15115" width="19" style="2" customWidth="1"/>
    <col min="15116" max="15116" width="3.33203125" style="2" customWidth="1"/>
    <col min="15117" max="15117" width="19.6640625" style="2" customWidth="1"/>
    <col min="15118" max="15118" width="14.6640625" style="2" customWidth="1"/>
    <col min="15119" max="15120" width="12" style="2" customWidth="1"/>
    <col min="15121" max="15121" width="10.5546875" style="2" customWidth="1"/>
    <col min="15122" max="15122" width="14.109375" style="2" customWidth="1"/>
    <col min="15123" max="15124" width="10.88671875" style="2" bestFit="1" customWidth="1"/>
    <col min="15125" max="15125" width="10.88671875" style="2" customWidth="1"/>
    <col min="15126" max="15126" width="15" style="2" customWidth="1"/>
    <col min="15127" max="15127" width="9.44140625" style="2" customWidth="1"/>
    <col min="15128" max="15128" width="9.88671875" style="2" bestFit="1" customWidth="1"/>
    <col min="15129" max="15129" width="11.5546875" style="2"/>
    <col min="15130" max="15130" width="13.109375" style="2" customWidth="1"/>
    <col min="15131" max="15132" width="7.5546875" style="2" bestFit="1" customWidth="1"/>
    <col min="15133" max="15133" width="10.5546875" style="2" customWidth="1"/>
    <col min="15134" max="15134" width="1.6640625" style="2" customWidth="1"/>
    <col min="15135" max="15135" width="16.109375" style="2" customWidth="1"/>
    <col min="15136" max="15136" width="11.5546875" style="2"/>
    <col min="15137" max="15138" width="8.109375" style="2" bestFit="1" customWidth="1"/>
    <col min="15139" max="15139" width="9" style="2" customWidth="1"/>
    <col min="15140" max="15140" width="11.5546875" style="2"/>
    <col min="15141" max="15141" width="9.109375" style="2" bestFit="1" customWidth="1"/>
    <col min="15142" max="15142" width="8.33203125" style="2" customWidth="1"/>
    <col min="15143" max="15143" width="10.33203125" style="2" bestFit="1" customWidth="1"/>
    <col min="15144" max="15144" width="11.5546875" style="2"/>
    <col min="15145" max="15145" width="9" style="2" customWidth="1"/>
    <col min="15146" max="15146" width="8.33203125" style="2" customWidth="1"/>
    <col min="15147" max="15147" width="9.5546875" style="2" customWidth="1"/>
    <col min="15148" max="15148" width="11.5546875" style="2"/>
    <col min="15149" max="15149" width="8.44140625" style="2" customWidth="1"/>
    <col min="15150" max="15150" width="9" style="2" customWidth="1"/>
    <col min="15151" max="15151" width="8.6640625" style="2" customWidth="1"/>
    <col min="15152" max="15152" width="12.88671875" style="2" customWidth="1"/>
    <col min="15153" max="15153" width="11.5546875" style="2"/>
    <col min="15154" max="15154" width="10.88671875" style="2" bestFit="1" customWidth="1"/>
    <col min="15155" max="15360" width="11.5546875" style="2"/>
    <col min="15361" max="15361" width="4.33203125" style="2" customWidth="1"/>
    <col min="15362" max="15362" width="20.33203125" style="2" customWidth="1"/>
    <col min="15363" max="15363" width="17" style="2" customWidth="1"/>
    <col min="15364" max="15365" width="15.44140625" style="2" customWidth="1"/>
    <col min="15366" max="15366" width="15.88671875" style="2" customWidth="1"/>
    <col min="15367" max="15367" width="21.33203125" style="2" customWidth="1"/>
    <col min="15368" max="15368" width="24.109375" style="2" customWidth="1"/>
    <col min="15369" max="15369" width="20.88671875" style="2" customWidth="1"/>
    <col min="15370" max="15370" width="17.6640625" style="2" customWidth="1"/>
    <col min="15371" max="15371" width="19" style="2" customWidth="1"/>
    <col min="15372" max="15372" width="3.33203125" style="2" customWidth="1"/>
    <col min="15373" max="15373" width="19.6640625" style="2" customWidth="1"/>
    <col min="15374" max="15374" width="14.6640625" style="2" customWidth="1"/>
    <col min="15375" max="15376" width="12" style="2" customWidth="1"/>
    <col min="15377" max="15377" width="10.5546875" style="2" customWidth="1"/>
    <col min="15378" max="15378" width="14.109375" style="2" customWidth="1"/>
    <col min="15379" max="15380" width="10.88671875" style="2" bestFit="1" customWidth="1"/>
    <col min="15381" max="15381" width="10.88671875" style="2" customWidth="1"/>
    <col min="15382" max="15382" width="15" style="2" customWidth="1"/>
    <col min="15383" max="15383" width="9.44140625" style="2" customWidth="1"/>
    <col min="15384" max="15384" width="9.88671875" style="2" bestFit="1" customWidth="1"/>
    <col min="15385" max="15385" width="11.5546875" style="2"/>
    <col min="15386" max="15386" width="13.109375" style="2" customWidth="1"/>
    <col min="15387" max="15388" width="7.5546875" style="2" bestFit="1" customWidth="1"/>
    <col min="15389" max="15389" width="10.5546875" style="2" customWidth="1"/>
    <col min="15390" max="15390" width="1.6640625" style="2" customWidth="1"/>
    <col min="15391" max="15391" width="16.109375" style="2" customWidth="1"/>
    <col min="15392" max="15392" width="11.5546875" style="2"/>
    <col min="15393" max="15394" width="8.109375" style="2" bestFit="1" customWidth="1"/>
    <col min="15395" max="15395" width="9" style="2" customWidth="1"/>
    <col min="15396" max="15396" width="11.5546875" style="2"/>
    <col min="15397" max="15397" width="9.109375" style="2" bestFit="1" customWidth="1"/>
    <col min="15398" max="15398" width="8.33203125" style="2" customWidth="1"/>
    <col min="15399" max="15399" width="10.33203125" style="2" bestFit="1" customWidth="1"/>
    <col min="15400" max="15400" width="11.5546875" style="2"/>
    <col min="15401" max="15401" width="9" style="2" customWidth="1"/>
    <col min="15402" max="15402" width="8.33203125" style="2" customWidth="1"/>
    <col min="15403" max="15403" width="9.5546875" style="2" customWidth="1"/>
    <col min="15404" max="15404" width="11.5546875" style="2"/>
    <col min="15405" max="15405" width="8.44140625" style="2" customWidth="1"/>
    <col min="15406" max="15406" width="9" style="2" customWidth="1"/>
    <col min="15407" max="15407" width="8.6640625" style="2" customWidth="1"/>
    <col min="15408" max="15408" width="12.88671875" style="2" customWidth="1"/>
    <col min="15409" max="15409" width="11.5546875" style="2"/>
    <col min="15410" max="15410" width="10.88671875" style="2" bestFit="1" customWidth="1"/>
    <col min="15411" max="15616" width="11.5546875" style="2"/>
    <col min="15617" max="15617" width="4.33203125" style="2" customWidth="1"/>
    <col min="15618" max="15618" width="20.33203125" style="2" customWidth="1"/>
    <col min="15619" max="15619" width="17" style="2" customWidth="1"/>
    <col min="15620" max="15621" width="15.44140625" style="2" customWidth="1"/>
    <col min="15622" max="15622" width="15.88671875" style="2" customWidth="1"/>
    <col min="15623" max="15623" width="21.33203125" style="2" customWidth="1"/>
    <col min="15624" max="15624" width="24.109375" style="2" customWidth="1"/>
    <col min="15625" max="15625" width="20.88671875" style="2" customWidth="1"/>
    <col min="15626" max="15626" width="17.6640625" style="2" customWidth="1"/>
    <col min="15627" max="15627" width="19" style="2" customWidth="1"/>
    <col min="15628" max="15628" width="3.33203125" style="2" customWidth="1"/>
    <col min="15629" max="15629" width="19.6640625" style="2" customWidth="1"/>
    <col min="15630" max="15630" width="14.6640625" style="2" customWidth="1"/>
    <col min="15631" max="15632" width="12" style="2" customWidth="1"/>
    <col min="15633" max="15633" width="10.5546875" style="2" customWidth="1"/>
    <col min="15634" max="15634" width="14.109375" style="2" customWidth="1"/>
    <col min="15635" max="15636" width="10.88671875" style="2" bestFit="1" customWidth="1"/>
    <col min="15637" max="15637" width="10.88671875" style="2" customWidth="1"/>
    <col min="15638" max="15638" width="15" style="2" customWidth="1"/>
    <col min="15639" max="15639" width="9.44140625" style="2" customWidth="1"/>
    <col min="15640" max="15640" width="9.88671875" style="2" bestFit="1" customWidth="1"/>
    <col min="15641" max="15641" width="11.5546875" style="2"/>
    <col min="15642" max="15642" width="13.109375" style="2" customWidth="1"/>
    <col min="15643" max="15644" width="7.5546875" style="2" bestFit="1" customWidth="1"/>
    <col min="15645" max="15645" width="10.5546875" style="2" customWidth="1"/>
    <col min="15646" max="15646" width="1.6640625" style="2" customWidth="1"/>
    <col min="15647" max="15647" width="16.109375" style="2" customWidth="1"/>
    <col min="15648" max="15648" width="11.5546875" style="2"/>
    <col min="15649" max="15650" width="8.109375" style="2" bestFit="1" customWidth="1"/>
    <col min="15651" max="15651" width="9" style="2" customWidth="1"/>
    <col min="15652" max="15652" width="11.5546875" style="2"/>
    <col min="15653" max="15653" width="9.109375" style="2" bestFit="1" customWidth="1"/>
    <col min="15654" max="15654" width="8.33203125" style="2" customWidth="1"/>
    <col min="15655" max="15655" width="10.33203125" style="2" bestFit="1" customWidth="1"/>
    <col min="15656" max="15656" width="11.5546875" style="2"/>
    <col min="15657" max="15657" width="9" style="2" customWidth="1"/>
    <col min="15658" max="15658" width="8.33203125" style="2" customWidth="1"/>
    <col min="15659" max="15659" width="9.5546875" style="2" customWidth="1"/>
    <col min="15660" max="15660" width="11.5546875" style="2"/>
    <col min="15661" max="15661" width="8.44140625" style="2" customWidth="1"/>
    <col min="15662" max="15662" width="9" style="2" customWidth="1"/>
    <col min="15663" max="15663" width="8.6640625" style="2" customWidth="1"/>
    <col min="15664" max="15664" width="12.88671875" style="2" customWidth="1"/>
    <col min="15665" max="15665" width="11.5546875" style="2"/>
    <col min="15666" max="15666" width="10.88671875" style="2" bestFit="1" customWidth="1"/>
    <col min="15667" max="15872" width="11.5546875" style="2"/>
    <col min="15873" max="15873" width="4.33203125" style="2" customWidth="1"/>
    <col min="15874" max="15874" width="20.33203125" style="2" customWidth="1"/>
    <col min="15875" max="15875" width="17" style="2" customWidth="1"/>
    <col min="15876" max="15877" width="15.44140625" style="2" customWidth="1"/>
    <col min="15878" max="15878" width="15.88671875" style="2" customWidth="1"/>
    <col min="15879" max="15879" width="21.33203125" style="2" customWidth="1"/>
    <col min="15880" max="15880" width="24.109375" style="2" customWidth="1"/>
    <col min="15881" max="15881" width="20.88671875" style="2" customWidth="1"/>
    <col min="15882" max="15882" width="17.6640625" style="2" customWidth="1"/>
    <col min="15883" max="15883" width="19" style="2" customWidth="1"/>
    <col min="15884" max="15884" width="3.33203125" style="2" customWidth="1"/>
    <col min="15885" max="15885" width="19.6640625" style="2" customWidth="1"/>
    <col min="15886" max="15886" width="14.6640625" style="2" customWidth="1"/>
    <col min="15887" max="15888" width="12" style="2" customWidth="1"/>
    <col min="15889" max="15889" width="10.5546875" style="2" customWidth="1"/>
    <col min="15890" max="15890" width="14.109375" style="2" customWidth="1"/>
    <col min="15891" max="15892" width="10.88671875" style="2" bestFit="1" customWidth="1"/>
    <col min="15893" max="15893" width="10.88671875" style="2" customWidth="1"/>
    <col min="15894" max="15894" width="15" style="2" customWidth="1"/>
    <col min="15895" max="15895" width="9.44140625" style="2" customWidth="1"/>
    <col min="15896" max="15896" width="9.88671875" style="2" bestFit="1" customWidth="1"/>
    <col min="15897" max="15897" width="11.5546875" style="2"/>
    <col min="15898" max="15898" width="13.109375" style="2" customWidth="1"/>
    <col min="15899" max="15900" width="7.5546875" style="2" bestFit="1" customWidth="1"/>
    <col min="15901" max="15901" width="10.5546875" style="2" customWidth="1"/>
    <col min="15902" max="15902" width="1.6640625" style="2" customWidth="1"/>
    <col min="15903" max="15903" width="16.109375" style="2" customWidth="1"/>
    <col min="15904" max="15904" width="11.5546875" style="2"/>
    <col min="15905" max="15906" width="8.109375" style="2" bestFit="1" customWidth="1"/>
    <col min="15907" max="15907" width="9" style="2" customWidth="1"/>
    <col min="15908" max="15908" width="11.5546875" style="2"/>
    <col min="15909" max="15909" width="9.109375" style="2" bestFit="1" customWidth="1"/>
    <col min="15910" max="15910" width="8.33203125" style="2" customWidth="1"/>
    <col min="15911" max="15911" width="10.33203125" style="2" bestFit="1" customWidth="1"/>
    <col min="15912" max="15912" width="11.5546875" style="2"/>
    <col min="15913" max="15913" width="9" style="2" customWidth="1"/>
    <col min="15914" max="15914" width="8.33203125" style="2" customWidth="1"/>
    <col min="15915" max="15915" width="9.5546875" style="2" customWidth="1"/>
    <col min="15916" max="15916" width="11.5546875" style="2"/>
    <col min="15917" max="15917" width="8.44140625" style="2" customWidth="1"/>
    <col min="15918" max="15918" width="9" style="2" customWidth="1"/>
    <col min="15919" max="15919" width="8.6640625" style="2" customWidth="1"/>
    <col min="15920" max="15920" width="12.88671875" style="2" customWidth="1"/>
    <col min="15921" max="15921" width="11.5546875" style="2"/>
    <col min="15922" max="15922" width="10.88671875" style="2" bestFit="1" customWidth="1"/>
    <col min="15923" max="16128" width="11.5546875" style="2"/>
    <col min="16129" max="16129" width="4.33203125" style="2" customWidth="1"/>
    <col min="16130" max="16130" width="20.33203125" style="2" customWidth="1"/>
    <col min="16131" max="16131" width="17" style="2" customWidth="1"/>
    <col min="16132" max="16133" width="15.44140625" style="2" customWidth="1"/>
    <col min="16134" max="16134" width="15.88671875" style="2" customWidth="1"/>
    <col min="16135" max="16135" width="21.33203125" style="2" customWidth="1"/>
    <col min="16136" max="16136" width="24.109375" style="2" customWidth="1"/>
    <col min="16137" max="16137" width="20.88671875" style="2" customWidth="1"/>
    <col min="16138" max="16138" width="17.6640625" style="2" customWidth="1"/>
    <col min="16139" max="16139" width="19" style="2" customWidth="1"/>
    <col min="16140" max="16140" width="3.33203125" style="2" customWidth="1"/>
    <col min="16141" max="16141" width="19.6640625" style="2" customWidth="1"/>
    <col min="16142" max="16142" width="14.6640625" style="2" customWidth="1"/>
    <col min="16143" max="16144" width="12" style="2" customWidth="1"/>
    <col min="16145" max="16145" width="10.5546875" style="2" customWidth="1"/>
    <col min="16146" max="16146" width="14.109375" style="2" customWidth="1"/>
    <col min="16147" max="16148" width="10.88671875" style="2" bestFit="1" customWidth="1"/>
    <col min="16149" max="16149" width="10.88671875" style="2" customWidth="1"/>
    <col min="16150" max="16150" width="15" style="2" customWidth="1"/>
    <col min="16151" max="16151" width="9.44140625" style="2" customWidth="1"/>
    <col min="16152" max="16152" width="9.88671875" style="2" bestFit="1" customWidth="1"/>
    <col min="16153" max="16153" width="11.5546875" style="2"/>
    <col min="16154" max="16154" width="13.109375" style="2" customWidth="1"/>
    <col min="16155" max="16156" width="7.5546875" style="2" bestFit="1" customWidth="1"/>
    <col min="16157" max="16157" width="10.5546875" style="2" customWidth="1"/>
    <col min="16158" max="16158" width="1.6640625" style="2" customWidth="1"/>
    <col min="16159" max="16159" width="16.109375" style="2" customWidth="1"/>
    <col min="16160" max="16160" width="11.5546875" style="2"/>
    <col min="16161" max="16162" width="8.109375" style="2" bestFit="1" customWidth="1"/>
    <col min="16163" max="16163" width="9" style="2" customWidth="1"/>
    <col min="16164" max="16164" width="11.5546875" style="2"/>
    <col min="16165" max="16165" width="9.109375" style="2" bestFit="1" customWidth="1"/>
    <col min="16166" max="16166" width="8.33203125" style="2" customWidth="1"/>
    <col min="16167" max="16167" width="10.33203125" style="2" bestFit="1" customWidth="1"/>
    <col min="16168" max="16168" width="11.5546875" style="2"/>
    <col min="16169" max="16169" width="9" style="2" customWidth="1"/>
    <col min="16170" max="16170" width="8.33203125" style="2" customWidth="1"/>
    <col min="16171" max="16171" width="9.5546875" style="2" customWidth="1"/>
    <col min="16172" max="16172" width="11.5546875" style="2"/>
    <col min="16173" max="16173" width="8.44140625" style="2" customWidth="1"/>
    <col min="16174" max="16174" width="9" style="2" customWidth="1"/>
    <col min="16175" max="16175" width="8.6640625" style="2" customWidth="1"/>
    <col min="16176" max="16176" width="12.88671875" style="2" customWidth="1"/>
    <col min="16177" max="16177" width="11.5546875" style="2"/>
    <col min="16178" max="16178" width="10.88671875" style="2" bestFit="1" customWidth="1"/>
    <col min="16179" max="16384" width="11.5546875" style="2"/>
  </cols>
  <sheetData>
    <row r="2" spans="2:52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M2" s="1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52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M3" s="4" t="s"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4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2:52" x14ac:dyDescent="0.25">
      <c r="B4" s="4" t="s">
        <v>96</v>
      </c>
      <c r="C4" s="4"/>
      <c r="D4" s="4"/>
      <c r="E4" s="4"/>
      <c r="F4" s="4"/>
      <c r="G4" s="4"/>
      <c r="H4" s="4"/>
      <c r="I4" s="4"/>
      <c r="J4" s="4"/>
      <c r="K4" s="4"/>
      <c r="M4" s="4" t="s">
        <v>96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  <c r="AE4" s="4" t="s">
        <v>97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52" x14ac:dyDescent="0.25">
      <c r="D5" s="5"/>
      <c r="E5" s="5"/>
      <c r="F5" s="5"/>
      <c r="G5" s="5"/>
      <c r="H5" s="5"/>
      <c r="I5" s="5"/>
      <c r="J5" s="5"/>
      <c r="Q5" s="5"/>
      <c r="R5" s="5"/>
      <c r="AI5" s="5"/>
      <c r="AJ5" s="5"/>
    </row>
    <row r="6" spans="2:52" ht="14.4" thickBot="1" x14ac:dyDescent="0.3">
      <c r="B6" s="6"/>
      <c r="C6" s="7"/>
      <c r="I6" s="8"/>
      <c r="K6" s="9"/>
      <c r="M6" s="10"/>
      <c r="X6" s="7"/>
      <c r="AC6" s="9"/>
      <c r="AE6" s="6"/>
      <c r="AP6" s="9"/>
    </row>
    <row r="7" spans="2:52" ht="16.8" thickTop="1" thickBot="1" x14ac:dyDescent="0.35">
      <c r="B7" s="11"/>
      <c r="C7" s="12" t="s">
        <v>4</v>
      </c>
      <c r="D7" s="13"/>
      <c r="E7" s="13"/>
      <c r="F7" s="13"/>
      <c r="G7" s="13"/>
      <c r="H7" s="13"/>
      <c r="I7" s="13"/>
      <c r="J7" s="13"/>
      <c r="K7" s="14"/>
      <c r="L7" s="15"/>
      <c r="M7" s="16"/>
      <c r="N7" s="17" t="s">
        <v>5</v>
      </c>
      <c r="O7" s="18"/>
      <c r="P7" s="18"/>
      <c r="Q7" s="19"/>
      <c r="R7" s="20" t="s">
        <v>6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D7" s="23"/>
      <c r="AE7" s="16"/>
      <c r="AF7" s="20" t="s">
        <v>7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4"/>
      <c r="AV7" s="25" t="s">
        <v>8</v>
      </c>
      <c r="AW7" s="26"/>
      <c r="AX7" s="27"/>
    </row>
    <row r="8" spans="2:52" x14ac:dyDescent="0.25">
      <c r="B8" s="30" t="s">
        <v>10</v>
      </c>
      <c r="C8" s="31" t="s">
        <v>11</v>
      </c>
      <c r="D8" s="32"/>
      <c r="E8" s="32"/>
      <c r="F8" s="32"/>
      <c r="G8" s="33"/>
      <c r="H8" s="34" t="s">
        <v>12</v>
      </c>
      <c r="I8" s="35"/>
      <c r="J8" s="35"/>
      <c r="K8" s="36"/>
      <c r="L8" s="37"/>
      <c r="M8" s="38" t="s">
        <v>10</v>
      </c>
      <c r="N8" s="39" t="s">
        <v>13</v>
      </c>
      <c r="O8" s="40"/>
      <c r="P8" s="40"/>
      <c r="Q8" s="41"/>
      <c r="R8" s="42" t="s">
        <v>14</v>
      </c>
      <c r="S8" s="42"/>
      <c r="T8" s="42"/>
      <c r="U8" s="43"/>
      <c r="V8" s="44" t="s">
        <v>15</v>
      </c>
      <c r="W8" s="45"/>
      <c r="X8" s="45"/>
      <c r="Y8" s="46"/>
      <c r="Z8" s="44" t="s">
        <v>16</v>
      </c>
      <c r="AA8" s="45"/>
      <c r="AB8" s="45"/>
      <c r="AC8" s="47"/>
      <c r="AD8" s="37"/>
      <c r="AE8" s="38" t="s">
        <v>10</v>
      </c>
      <c r="AF8" s="44" t="s">
        <v>17</v>
      </c>
      <c r="AG8" s="45"/>
      <c r="AH8" s="45"/>
      <c r="AI8" s="46"/>
      <c r="AJ8" s="44" t="s">
        <v>18</v>
      </c>
      <c r="AK8" s="45"/>
      <c r="AL8" s="45"/>
      <c r="AM8" s="46"/>
      <c r="AN8" s="44" t="s">
        <v>19</v>
      </c>
      <c r="AO8" s="45"/>
      <c r="AP8" s="45"/>
      <c r="AQ8" s="46"/>
      <c r="AR8" s="44" t="s">
        <v>20</v>
      </c>
      <c r="AS8" s="45"/>
      <c r="AT8" s="45"/>
      <c r="AU8" s="46"/>
      <c r="AV8" s="39"/>
      <c r="AW8" s="40"/>
      <c r="AX8" s="48"/>
    </row>
    <row r="9" spans="2:52" x14ac:dyDescent="0.25">
      <c r="B9" s="49"/>
      <c r="C9" s="50" t="s">
        <v>21</v>
      </c>
      <c r="D9" s="51" t="s">
        <v>22</v>
      </c>
      <c r="E9" s="35"/>
      <c r="F9" s="52"/>
      <c r="G9" s="53" t="s">
        <v>23</v>
      </c>
      <c r="H9" s="54" t="s">
        <v>21</v>
      </c>
      <c r="I9" s="50" t="s">
        <v>24</v>
      </c>
      <c r="J9" s="55" t="s">
        <v>25</v>
      </c>
      <c r="K9" s="56" t="s">
        <v>26</v>
      </c>
      <c r="L9" s="57"/>
      <c r="M9" s="58"/>
      <c r="N9" s="59" t="s">
        <v>27</v>
      </c>
      <c r="O9" s="60" t="s">
        <v>28</v>
      </c>
      <c r="P9" s="61"/>
      <c r="Q9" s="62" t="s">
        <v>29</v>
      </c>
      <c r="R9" s="63" t="s">
        <v>27</v>
      </c>
      <c r="S9" s="60" t="s">
        <v>28</v>
      </c>
      <c r="T9" s="61"/>
      <c r="U9" s="62" t="s">
        <v>29</v>
      </c>
      <c r="V9" s="59" t="s">
        <v>27</v>
      </c>
      <c r="W9" s="60" t="s">
        <v>28</v>
      </c>
      <c r="X9" s="61"/>
      <c r="Y9" s="62" t="s">
        <v>29</v>
      </c>
      <c r="Z9" s="59" t="s">
        <v>27</v>
      </c>
      <c r="AA9" s="60" t="s">
        <v>28</v>
      </c>
      <c r="AB9" s="61"/>
      <c r="AC9" s="64" t="s">
        <v>29</v>
      </c>
      <c r="AD9" s="65"/>
      <c r="AE9" s="58"/>
      <c r="AF9" s="59" t="s">
        <v>27</v>
      </c>
      <c r="AG9" s="60" t="s">
        <v>28</v>
      </c>
      <c r="AH9" s="61"/>
      <c r="AI9" s="62" t="s">
        <v>29</v>
      </c>
      <c r="AJ9" s="66" t="s">
        <v>27</v>
      </c>
      <c r="AK9" s="60" t="s">
        <v>28</v>
      </c>
      <c r="AL9" s="61"/>
      <c r="AM9" s="62" t="s">
        <v>29</v>
      </c>
      <c r="AN9" s="59" t="s">
        <v>27</v>
      </c>
      <c r="AO9" s="60" t="s">
        <v>28</v>
      </c>
      <c r="AP9" s="61"/>
      <c r="AQ9" s="62" t="s">
        <v>29</v>
      </c>
      <c r="AR9" s="59" t="s">
        <v>27</v>
      </c>
      <c r="AS9" s="60" t="s">
        <v>28</v>
      </c>
      <c r="AT9" s="61"/>
      <c r="AU9" s="62" t="s">
        <v>29</v>
      </c>
      <c r="AV9" s="59" t="s">
        <v>27</v>
      </c>
      <c r="AW9" s="60" t="s">
        <v>28</v>
      </c>
      <c r="AX9" s="67"/>
    </row>
    <row r="10" spans="2:52" ht="14.4" thickBot="1" x14ac:dyDescent="0.3">
      <c r="B10" s="49"/>
      <c r="C10" s="68" t="s">
        <v>30</v>
      </c>
      <c r="D10" s="69" t="s">
        <v>31</v>
      </c>
      <c r="E10" s="70" t="s">
        <v>32</v>
      </c>
      <c r="F10" s="71" t="s">
        <v>33</v>
      </c>
      <c r="G10" s="53" t="s">
        <v>34</v>
      </c>
      <c r="H10" s="72" t="s">
        <v>30</v>
      </c>
      <c r="I10" s="68" t="s">
        <v>35</v>
      </c>
      <c r="J10" s="73" t="s">
        <v>36</v>
      </c>
      <c r="K10" s="74" t="s">
        <v>37</v>
      </c>
      <c r="L10" s="75"/>
      <c r="M10" s="76"/>
      <c r="N10" s="77" t="s">
        <v>38</v>
      </c>
      <c r="O10" s="78" t="s">
        <v>39</v>
      </c>
      <c r="P10" s="79" t="s">
        <v>40</v>
      </c>
      <c r="Q10" s="80" t="s">
        <v>41</v>
      </c>
      <c r="R10" s="77" t="s">
        <v>38</v>
      </c>
      <c r="S10" s="78" t="s">
        <v>39</v>
      </c>
      <c r="T10" s="79" t="s">
        <v>40</v>
      </c>
      <c r="U10" s="80" t="s">
        <v>41</v>
      </c>
      <c r="V10" s="81" t="s">
        <v>38</v>
      </c>
      <c r="W10" s="78" t="s">
        <v>39</v>
      </c>
      <c r="X10" s="79" t="s">
        <v>40</v>
      </c>
      <c r="Y10" s="80" t="s">
        <v>41</v>
      </c>
      <c r="Z10" s="77" t="s">
        <v>38</v>
      </c>
      <c r="AA10" s="78" t="s">
        <v>39</v>
      </c>
      <c r="AB10" s="79" t="s">
        <v>40</v>
      </c>
      <c r="AC10" s="82" t="s">
        <v>41</v>
      </c>
      <c r="AD10" s="83"/>
      <c r="AE10" s="58"/>
      <c r="AF10" s="77" t="s">
        <v>38</v>
      </c>
      <c r="AG10" s="78" t="s">
        <v>39</v>
      </c>
      <c r="AH10" s="79" t="s">
        <v>40</v>
      </c>
      <c r="AI10" s="80" t="s">
        <v>41</v>
      </c>
      <c r="AJ10" s="81" t="s">
        <v>38</v>
      </c>
      <c r="AK10" s="78" t="s">
        <v>39</v>
      </c>
      <c r="AL10" s="79" t="s">
        <v>40</v>
      </c>
      <c r="AM10" s="80" t="s">
        <v>41</v>
      </c>
      <c r="AN10" s="77" t="s">
        <v>38</v>
      </c>
      <c r="AO10" s="78" t="s">
        <v>39</v>
      </c>
      <c r="AP10" s="79" t="s">
        <v>40</v>
      </c>
      <c r="AQ10" s="80" t="s">
        <v>41</v>
      </c>
      <c r="AR10" s="77" t="s">
        <v>38</v>
      </c>
      <c r="AS10" s="78" t="s">
        <v>39</v>
      </c>
      <c r="AT10" s="79" t="s">
        <v>40</v>
      </c>
      <c r="AU10" s="80" t="s">
        <v>41</v>
      </c>
      <c r="AV10" s="77" t="s">
        <v>38</v>
      </c>
      <c r="AW10" s="78" t="s">
        <v>39</v>
      </c>
      <c r="AX10" s="84" t="s">
        <v>40</v>
      </c>
    </row>
    <row r="11" spans="2:52" ht="15" customHeight="1" x14ac:dyDescent="0.25">
      <c r="B11" s="85" t="s">
        <v>42</v>
      </c>
      <c r="C11" s="86">
        <v>392</v>
      </c>
      <c r="D11" s="87">
        <v>2837</v>
      </c>
      <c r="E11" s="86">
        <v>2350</v>
      </c>
      <c r="F11" s="87">
        <v>487</v>
      </c>
      <c r="G11" s="88">
        <v>2935120</v>
      </c>
      <c r="H11" s="89">
        <v>78</v>
      </c>
      <c r="I11" s="90">
        <v>833</v>
      </c>
      <c r="J11" s="87">
        <v>0</v>
      </c>
      <c r="K11" s="91">
        <v>166800</v>
      </c>
      <c r="L11" s="92"/>
      <c r="M11" s="93" t="s">
        <v>42</v>
      </c>
      <c r="N11" s="94">
        <v>35120022</v>
      </c>
      <c r="O11" s="95">
        <v>168432000</v>
      </c>
      <c r="P11" s="96">
        <v>103606320</v>
      </c>
      <c r="Q11" s="97"/>
      <c r="R11" s="94">
        <v>4839250</v>
      </c>
      <c r="S11" s="95">
        <v>15476000</v>
      </c>
      <c r="T11" s="96">
        <v>13848450</v>
      </c>
      <c r="U11" s="98"/>
      <c r="V11" s="99">
        <v>1025043</v>
      </c>
      <c r="W11" s="95">
        <v>2595670</v>
      </c>
      <c r="X11" s="96">
        <v>2269985</v>
      </c>
      <c r="Y11" s="100"/>
      <c r="Z11" s="99">
        <v>12598</v>
      </c>
      <c r="AA11" s="95">
        <v>28350</v>
      </c>
      <c r="AB11" s="96">
        <v>24785</v>
      </c>
      <c r="AC11" s="194"/>
      <c r="AD11" s="5"/>
      <c r="AE11" s="102" t="s">
        <v>42</v>
      </c>
      <c r="AF11" s="94">
        <v>18172</v>
      </c>
      <c r="AG11" s="95">
        <v>39550</v>
      </c>
      <c r="AH11" s="96">
        <v>36005</v>
      </c>
      <c r="AI11" s="100"/>
      <c r="AJ11" s="99">
        <v>0</v>
      </c>
      <c r="AK11" s="95">
        <v>0</v>
      </c>
      <c r="AL11" s="96">
        <v>0</v>
      </c>
      <c r="AM11" s="97"/>
      <c r="AN11" s="99">
        <v>8150</v>
      </c>
      <c r="AO11" s="95">
        <v>25600</v>
      </c>
      <c r="AP11" s="96">
        <v>23100</v>
      </c>
      <c r="AQ11" s="100"/>
      <c r="AR11" s="99">
        <v>194065</v>
      </c>
      <c r="AS11" s="95">
        <v>496700</v>
      </c>
      <c r="AT11" s="96">
        <v>421756</v>
      </c>
      <c r="AU11" s="101"/>
      <c r="AV11" s="103">
        <v>41217300</v>
      </c>
      <c r="AW11" s="86">
        <v>187093870</v>
      </c>
      <c r="AX11" s="104">
        <v>120230401</v>
      </c>
    </row>
    <row r="12" spans="2:52" ht="15" customHeight="1" x14ac:dyDescent="0.25">
      <c r="B12" s="105" t="s">
        <v>43</v>
      </c>
      <c r="C12" s="106">
        <v>91</v>
      </c>
      <c r="D12" s="107">
        <v>243</v>
      </c>
      <c r="E12" s="106">
        <v>132</v>
      </c>
      <c r="F12" s="107">
        <v>111</v>
      </c>
      <c r="G12" s="108">
        <v>240000</v>
      </c>
      <c r="H12" s="109"/>
      <c r="I12" s="106"/>
      <c r="J12" s="107"/>
      <c r="K12" s="110"/>
      <c r="L12" s="111"/>
      <c r="M12" s="112" t="s">
        <v>43</v>
      </c>
      <c r="N12" s="113"/>
      <c r="O12" s="114"/>
      <c r="P12" s="115"/>
      <c r="Q12" s="116"/>
      <c r="R12" s="113">
        <v>450000</v>
      </c>
      <c r="S12" s="114">
        <v>1500000</v>
      </c>
      <c r="T12" s="106">
        <v>1325000</v>
      </c>
      <c r="U12" s="116">
        <v>339.62264150943395</v>
      </c>
      <c r="V12" s="2">
        <v>472500</v>
      </c>
      <c r="W12" s="114">
        <v>1100000</v>
      </c>
      <c r="X12" s="106">
        <v>1050000</v>
      </c>
      <c r="Y12" s="116">
        <v>450</v>
      </c>
      <c r="Z12" s="117">
        <v>11000</v>
      </c>
      <c r="AA12" s="114">
        <v>25000</v>
      </c>
      <c r="AB12" s="106">
        <v>22000</v>
      </c>
      <c r="AC12" s="125">
        <v>500</v>
      </c>
      <c r="AD12" s="118"/>
      <c r="AE12" s="112" t="s">
        <v>43</v>
      </c>
      <c r="AF12" s="113">
        <v>1572</v>
      </c>
      <c r="AG12" s="114">
        <v>3500</v>
      </c>
      <c r="AH12" s="119">
        <v>3255</v>
      </c>
      <c r="AI12" s="116">
        <v>482.94930875576034</v>
      </c>
      <c r="AJ12" s="117"/>
      <c r="AK12" s="114"/>
      <c r="AL12" s="115"/>
      <c r="AM12" s="116" t="s">
        <v>44</v>
      </c>
      <c r="AN12" s="117">
        <v>0</v>
      </c>
      <c r="AO12" s="114"/>
      <c r="AP12" s="120"/>
      <c r="AQ12" s="116" t="s">
        <v>44</v>
      </c>
      <c r="AR12" s="117">
        <v>800</v>
      </c>
      <c r="AS12" s="114">
        <v>1800</v>
      </c>
      <c r="AT12" s="115">
        <v>1656</v>
      </c>
      <c r="AU12" s="116">
        <v>483.09178743961348</v>
      </c>
      <c r="AV12" s="121">
        <v>935872</v>
      </c>
      <c r="AW12" s="114">
        <v>2630300</v>
      </c>
      <c r="AX12" s="122">
        <v>2401911</v>
      </c>
      <c r="AZ12" s="2">
        <f>936*0.32</f>
        <v>299.52</v>
      </c>
    </row>
    <row r="13" spans="2:52" ht="15" customHeight="1" x14ac:dyDescent="0.25">
      <c r="B13" s="105" t="s">
        <v>45</v>
      </c>
      <c r="C13" s="106">
        <v>39</v>
      </c>
      <c r="D13" s="107">
        <v>515</v>
      </c>
      <c r="E13" s="106">
        <v>420</v>
      </c>
      <c r="F13" s="107">
        <v>95</v>
      </c>
      <c r="G13" s="108">
        <v>1218000</v>
      </c>
      <c r="H13" s="109"/>
      <c r="I13" s="106"/>
      <c r="J13" s="107"/>
      <c r="K13" s="110"/>
      <c r="L13" s="111"/>
      <c r="M13" s="112" t="s">
        <v>45</v>
      </c>
      <c r="N13" s="113"/>
      <c r="O13" s="114"/>
      <c r="P13" s="115"/>
      <c r="Q13" s="116"/>
      <c r="R13" s="123">
        <v>2854000</v>
      </c>
      <c r="S13" s="114">
        <v>8965000</v>
      </c>
      <c r="T13" s="106">
        <v>8100000</v>
      </c>
      <c r="U13" s="124">
        <v>352.34567901234573</v>
      </c>
      <c r="V13" s="117">
        <v>450256</v>
      </c>
      <c r="W13" s="114">
        <v>1300000</v>
      </c>
      <c r="X13" s="120">
        <v>1052000</v>
      </c>
      <c r="Y13" s="116">
        <v>428</v>
      </c>
      <c r="Z13" s="117"/>
      <c r="AA13" s="114"/>
      <c r="AB13" s="119"/>
      <c r="AC13" s="125"/>
      <c r="AD13" s="118"/>
      <c r="AE13" s="112" t="s">
        <v>45</v>
      </c>
      <c r="AF13" s="113"/>
      <c r="AG13" s="106"/>
      <c r="AH13" s="115"/>
      <c r="AI13" s="116"/>
      <c r="AJ13" s="117"/>
      <c r="AK13" s="114"/>
      <c r="AL13" s="115"/>
      <c r="AM13" s="116"/>
      <c r="AN13" s="117">
        <v>1100</v>
      </c>
      <c r="AO13" s="114">
        <v>3450</v>
      </c>
      <c r="AP13" s="120">
        <v>3050</v>
      </c>
      <c r="AQ13" s="116">
        <v>360.65573770491807</v>
      </c>
      <c r="AR13" s="126">
        <v>177000</v>
      </c>
      <c r="AS13" s="106">
        <v>456000</v>
      </c>
      <c r="AT13" s="115">
        <v>385000</v>
      </c>
      <c r="AU13" s="116">
        <v>459.74025974025972</v>
      </c>
      <c r="AV13" s="121">
        <v>3482356</v>
      </c>
      <c r="AW13" s="114">
        <v>10724450</v>
      </c>
      <c r="AX13" s="122">
        <v>9540050</v>
      </c>
    </row>
    <row r="14" spans="2:52" ht="15" customHeight="1" x14ac:dyDescent="0.25">
      <c r="B14" s="105" t="s">
        <v>46</v>
      </c>
      <c r="C14" s="106">
        <v>30</v>
      </c>
      <c r="D14" s="107">
        <v>332</v>
      </c>
      <c r="E14" s="106">
        <v>282</v>
      </c>
      <c r="F14" s="107">
        <v>50</v>
      </c>
      <c r="G14" s="108">
        <v>56400</v>
      </c>
      <c r="H14" s="109"/>
      <c r="I14" s="106"/>
      <c r="J14" s="107"/>
      <c r="K14" s="110"/>
      <c r="L14" s="111"/>
      <c r="M14" s="112" t="s">
        <v>46</v>
      </c>
      <c r="N14" s="113"/>
      <c r="O14" s="114"/>
      <c r="P14" s="115"/>
      <c r="Q14" s="116"/>
      <c r="R14" s="123">
        <v>16000</v>
      </c>
      <c r="S14" s="114">
        <v>56000</v>
      </c>
      <c r="T14" s="106">
        <v>45600</v>
      </c>
      <c r="U14" s="124">
        <v>350.87719298245611</v>
      </c>
      <c r="V14" s="117">
        <v>1075</v>
      </c>
      <c r="W14" s="114">
        <v>2500</v>
      </c>
      <c r="X14" s="120">
        <v>2150</v>
      </c>
      <c r="Y14" s="116">
        <v>500</v>
      </c>
      <c r="Z14" s="117">
        <v>1130</v>
      </c>
      <c r="AA14" s="114">
        <v>2500</v>
      </c>
      <c r="AB14" s="119">
        <v>2100</v>
      </c>
      <c r="AC14" s="125">
        <v>538.09523809523807</v>
      </c>
      <c r="AD14" s="118"/>
      <c r="AE14" s="112" t="s">
        <v>46</v>
      </c>
      <c r="AF14" s="113">
        <v>2530</v>
      </c>
      <c r="AG14" s="106">
        <v>7500</v>
      </c>
      <c r="AH14" s="115">
        <v>7000</v>
      </c>
      <c r="AI14" s="116">
        <v>361.42857142857144</v>
      </c>
      <c r="AJ14" s="117"/>
      <c r="AK14" s="114"/>
      <c r="AL14" s="115"/>
      <c r="AM14" s="116"/>
      <c r="AN14" s="117"/>
      <c r="AO14" s="114"/>
      <c r="AP14" s="120"/>
      <c r="AQ14" s="116"/>
      <c r="AR14" s="126">
        <v>5720</v>
      </c>
      <c r="AS14" s="106">
        <v>16250</v>
      </c>
      <c r="AT14" s="115">
        <v>14300</v>
      </c>
      <c r="AU14" s="116">
        <v>400</v>
      </c>
      <c r="AV14" s="121">
        <v>26455</v>
      </c>
      <c r="AW14" s="114">
        <v>84750</v>
      </c>
      <c r="AX14" s="122">
        <v>71150</v>
      </c>
    </row>
    <row r="15" spans="2:52" ht="15" customHeight="1" x14ac:dyDescent="0.25">
      <c r="B15" s="105" t="s">
        <v>47</v>
      </c>
      <c r="C15" s="106">
        <v>24</v>
      </c>
      <c r="D15" s="107">
        <v>151</v>
      </c>
      <c r="E15" s="106">
        <v>51</v>
      </c>
      <c r="F15" s="107">
        <v>100</v>
      </c>
      <c r="G15" s="108">
        <v>124000</v>
      </c>
      <c r="H15" s="109"/>
      <c r="I15" s="106"/>
      <c r="J15" s="107"/>
      <c r="K15" s="110"/>
      <c r="L15" s="111"/>
      <c r="M15" s="112" t="s">
        <v>47</v>
      </c>
      <c r="N15" s="113"/>
      <c r="O15" s="114"/>
      <c r="P15" s="115"/>
      <c r="Q15" s="116"/>
      <c r="R15" s="123">
        <v>275000</v>
      </c>
      <c r="S15" s="114">
        <v>865000</v>
      </c>
      <c r="T15" s="106">
        <v>774000</v>
      </c>
      <c r="U15" s="116">
        <v>355.29715762273901</v>
      </c>
      <c r="V15" s="117">
        <v>17842</v>
      </c>
      <c r="W15" s="114">
        <v>24500</v>
      </c>
      <c r="X15" s="106">
        <v>22000</v>
      </c>
      <c r="Y15" s="116">
        <v>811</v>
      </c>
      <c r="Z15" s="117">
        <v>65</v>
      </c>
      <c r="AA15" s="114">
        <v>100</v>
      </c>
      <c r="AB15" s="106">
        <v>65</v>
      </c>
      <c r="AC15" s="125">
        <v>1000</v>
      </c>
      <c r="AD15" s="118"/>
      <c r="AE15" s="112" t="s">
        <v>47</v>
      </c>
      <c r="AF15" s="113">
        <v>0</v>
      </c>
      <c r="AG15" s="106">
        <v>0</v>
      </c>
      <c r="AH15" s="115">
        <v>0</v>
      </c>
      <c r="AI15" s="116"/>
      <c r="AJ15" s="117"/>
      <c r="AK15" s="114"/>
      <c r="AL15" s="115"/>
      <c r="AM15" s="116"/>
      <c r="AN15" s="117"/>
      <c r="AO15" s="114"/>
      <c r="AP15" s="120"/>
      <c r="AQ15" s="116"/>
      <c r="AR15" s="126">
        <v>3380</v>
      </c>
      <c r="AS15" s="106">
        <v>6500</v>
      </c>
      <c r="AT15" s="115">
        <v>5200</v>
      </c>
      <c r="AU15" s="116">
        <v>650</v>
      </c>
      <c r="AV15" s="121">
        <v>296287</v>
      </c>
      <c r="AW15" s="114">
        <v>896100</v>
      </c>
      <c r="AX15" s="122">
        <v>801265</v>
      </c>
    </row>
    <row r="16" spans="2:52" ht="15" customHeight="1" x14ac:dyDescent="0.25">
      <c r="B16" s="105" t="s">
        <v>48</v>
      </c>
      <c r="C16" s="106">
        <v>44</v>
      </c>
      <c r="D16" s="107">
        <v>803</v>
      </c>
      <c r="E16" s="106">
        <v>766</v>
      </c>
      <c r="F16" s="107">
        <v>37</v>
      </c>
      <c r="G16" s="108">
        <v>287966</v>
      </c>
      <c r="H16" s="109">
        <v>42</v>
      </c>
      <c r="I16" s="106">
        <v>456</v>
      </c>
      <c r="J16" s="107"/>
      <c r="K16" s="110">
        <v>91200</v>
      </c>
      <c r="L16" s="111"/>
      <c r="M16" s="112" t="s">
        <v>48</v>
      </c>
      <c r="N16" s="113">
        <v>17938200</v>
      </c>
      <c r="O16" s="114">
        <v>86280000</v>
      </c>
      <c r="P16" s="115">
        <v>53493600</v>
      </c>
      <c r="Q16" s="116">
        <v>335.33357261429404</v>
      </c>
      <c r="R16" s="127">
        <v>345000</v>
      </c>
      <c r="S16" s="128">
        <v>1150000</v>
      </c>
      <c r="T16" s="106">
        <v>1020000</v>
      </c>
      <c r="U16" s="129">
        <v>338.23529411764707</v>
      </c>
      <c r="V16" s="117">
        <v>5325</v>
      </c>
      <c r="W16" s="114">
        <v>7500</v>
      </c>
      <c r="X16" s="106">
        <v>7100</v>
      </c>
      <c r="Y16" s="116">
        <v>750</v>
      </c>
      <c r="Z16" s="117">
        <v>78</v>
      </c>
      <c r="AA16" s="114">
        <v>150</v>
      </c>
      <c r="AB16" s="106">
        <v>120</v>
      </c>
      <c r="AC16" s="125">
        <v>650</v>
      </c>
      <c r="AD16" s="118"/>
      <c r="AE16" s="112" t="s">
        <v>48</v>
      </c>
      <c r="AF16" s="113">
        <v>0</v>
      </c>
      <c r="AG16" s="106">
        <v>0</v>
      </c>
      <c r="AH16" s="115">
        <v>0</v>
      </c>
      <c r="AI16" s="116"/>
      <c r="AJ16" s="117"/>
      <c r="AK16" s="114"/>
      <c r="AL16" s="115"/>
      <c r="AM16" s="116"/>
      <c r="AN16" s="117"/>
      <c r="AO16" s="114"/>
      <c r="AP16" s="119"/>
      <c r="AQ16" s="116" t="s">
        <v>44</v>
      </c>
      <c r="AR16" s="126">
        <v>650</v>
      </c>
      <c r="AS16" s="106">
        <v>1250</v>
      </c>
      <c r="AT16" s="115">
        <v>1000</v>
      </c>
      <c r="AU16" s="116">
        <v>650</v>
      </c>
      <c r="AV16" s="121">
        <v>18289253</v>
      </c>
      <c r="AW16" s="114">
        <v>87438900</v>
      </c>
      <c r="AX16" s="122">
        <v>54521820</v>
      </c>
    </row>
    <row r="17" spans="2:50" ht="15" customHeight="1" x14ac:dyDescent="0.25">
      <c r="B17" s="105" t="s">
        <v>49</v>
      </c>
      <c r="C17" s="106">
        <v>2</v>
      </c>
      <c r="D17" s="107">
        <v>18</v>
      </c>
      <c r="E17" s="106">
        <v>18</v>
      </c>
      <c r="F17" s="107">
        <v>0</v>
      </c>
      <c r="G17" s="108">
        <v>32500</v>
      </c>
      <c r="H17" s="109"/>
      <c r="I17" s="106"/>
      <c r="J17" s="107"/>
      <c r="K17" s="110"/>
      <c r="L17" s="111"/>
      <c r="M17" s="112" t="s">
        <v>49</v>
      </c>
      <c r="N17" s="113"/>
      <c r="O17" s="114"/>
      <c r="P17" s="115"/>
      <c r="Q17" s="116"/>
      <c r="R17" s="123">
        <v>8500</v>
      </c>
      <c r="S17" s="114">
        <v>30000</v>
      </c>
      <c r="T17" s="106">
        <v>25000</v>
      </c>
      <c r="U17" s="124">
        <v>340</v>
      </c>
      <c r="V17" s="117">
        <v>4525</v>
      </c>
      <c r="W17" s="114">
        <v>10500</v>
      </c>
      <c r="X17" s="120">
        <v>9050</v>
      </c>
      <c r="Y17" s="116">
        <v>500</v>
      </c>
      <c r="Z17" s="126"/>
      <c r="AA17" s="106"/>
      <c r="AB17" s="115"/>
      <c r="AC17" s="125"/>
      <c r="AD17" s="118"/>
      <c r="AE17" s="112" t="s">
        <v>49</v>
      </c>
      <c r="AF17" s="113">
        <v>0</v>
      </c>
      <c r="AG17" s="106">
        <v>0</v>
      </c>
      <c r="AH17" s="115">
        <v>0</v>
      </c>
      <c r="AI17" s="116"/>
      <c r="AJ17" s="117"/>
      <c r="AK17" s="114"/>
      <c r="AL17" s="115"/>
      <c r="AM17" s="116"/>
      <c r="AN17" s="117"/>
      <c r="AO17" s="114"/>
      <c r="AP17" s="120"/>
      <c r="AQ17" s="116"/>
      <c r="AR17" s="126"/>
      <c r="AS17" s="106"/>
      <c r="AT17" s="115"/>
      <c r="AU17" s="116"/>
      <c r="AV17" s="121">
        <v>13025</v>
      </c>
      <c r="AW17" s="114">
        <v>40500</v>
      </c>
      <c r="AX17" s="122">
        <v>34050</v>
      </c>
    </row>
    <row r="18" spans="2:50" ht="15" customHeight="1" x14ac:dyDescent="0.25">
      <c r="B18" s="105" t="s">
        <v>50</v>
      </c>
      <c r="C18" s="106">
        <v>7</v>
      </c>
      <c r="D18" s="107">
        <v>153</v>
      </c>
      <c r="E18" s="106">
        <v>116</v>
      </c>
      <c r="F18" s="107">
        <v>37</v>
      </c>
      <c r="G18" s="108">
        <v>246000</v>
      </c>
      <c r="H18" s="109">
        <v>5</v>
      </c>
      <c r="I18" s="106">
        <v>52</v>
      </c>
      <c r="J18" s="107"/>
      <c r="K18" s="110">
        <v>12600</v>
      </c>
      <c r="L18" s="111"/>
      <c r="M18" s="112" t="s">
        <v>50</v>
      </c>
      <c r="N18" s="113">
        <v>3703800</v>
      </c>
      <c r="O18" s="114">
        <v>18050000</v>
      </c>
      <c r="P18" s="115">
        <v>11010500</v>
      </c>
      <c r="Q18" s="116">
        <v>336.38799327914268</v>
      </c>
      <c r="R18" s="127">
        <v>85000</v>
      </c>
      <c r="S18" s="128">
        <v>285000</v>
      </c>
      <c r="T18" s="106">
        <v>250000</v>
      </c>
      <c r="U18" s="124">
        <v>340</v>
      </c>
      <c r="V18" s="117">
        <v>10125</v>
      </c>
      <c r="W18" s="114">
        <v>15600</v>
      </c>
      <c r="X18" s="120">
        <v>13500</v>
      </c>
      <c r="Y18" s="116">
        <v>782.01368523949168</v>
      </c>
      <c r="Z18" s="126">
        <v>0</v>
      </c>
      <c r="AA18" s="106"/>
      <c r="AB18" s="115"/>
      <c r="AC18" s="125" t="s">
        <v>44</v>
      </c>
      <c r="AD18" s="118"/>
      <c r="AE18" s="112" t="s">
        <v>50</v>
      </c>
      <c r="AF18" s="113">
        <v>0</v>
      </c>
      <c r="AG18" s="106">
        <v>0</v>
      </c>
      <c r="AH18" s="115">
        <v>0</v>
      </c>
      <c r="AI18" s="116"/>
      <c r="AJ18" s="117"/>
      <c r="AK18" s="114"/>
      <c r="AL18" s="115"/>
      <c r="AM18" s="116"/>
      <c r="AN18" s="117"/>
      <c r="AO18" s="114"/>
      <c r="AP18" s="120"/>
      <c r="AQ18" s="116"/>
      <c r="AR18" s="126"/>
      <c r="AS18" s="106"/>
      <c r="AT18" s="115"/>
      <c r="AU18" s="116"/>
      <c r="AV18" s="121">
        <v>3798925</v>
      </c>
      <c r="AW18" s="114">
        <v>18350600</v>
      </c>
      <c r="AX18" s="122">
        <v>11274000</v>
      </c>
    </row>
    <row r="19" spans="2:50" ht="15" customHeight="1" x14ac:dyDescent="0.25">
      <c r="B19" s="105" t="s">
        <v>51</v>
      </c>
      <c r="C19" s="106">
        <v>8</v>
      </c>
      <c r="D19" s="107">
        <v>29</v>
      </c>
      <c r="E19" s="106">
        <v>29</v>
      </c>
      <c r="F19" s="107">
        <v>0</v>
      </c>
      <c r="G19" s="108">
        <v>3100</v>
      </c>
      <c r="H19" s="109"/>
      <c r="I19" s="106"/>
      <c r="J19" s="107"/>
      <c r="K19" s="110"/>
      <c r="L19" s="111"/>
      <c r="M19" s="112" t="s">
        <v>51</v>
      </c>
      <c r="N19" s="113"/>
      <c r="O19" s="114"/>
      <c r="P19" s="115"/>
      <c r="Q19" s="116"/>
      <c r="R19" s="123">
        <v>8000</v>
      </c>
      <c r="S19" s="114">
        <v>27000</v>
      </c>
      <c r="T19" s="106">
        <v>25000</v>
      </c>
      <c r="U19" s="124">
        <v>320</v>
      </c>
      <c r="V19" s="117">
        <v>2500</v>
      </c>
      <c r="W19" s="114">
        <v>7500</v>
      </c>
      <c r="X19" s="120">
        <v>6000</v>
      </c>
      <c r="Y19" s="116">
        <v>416.66666666666669</v>
      </c>
      <c r="Z19" s="126"/>
      <c r="AA19" s="106"/>
      <c r="AB19" s="115"/>
      <c r="AC19" s="125"/>
      <c r="AD19" s="118"/>
      <c r="AE19" s="112" t="s">
        <v>51</v>
      </c>
      <c r="AF19" s="113">
        <v>2400</v>
      </c>
      <c r="AG19" s="106">
        <v>5200</v>
      </c>
      <c r="AH19" s="115">
        <v>4800</v>
      </c>
      <c r="AI19" s="116">
        <v>500</v>
      </c>
      <c r="AJ19" s="117"/>
      <c r="AK19" s="114"/>
      <c r="AL19" s="115"/>
      <c r="AM19" s="116"/>
      <c r="AN19" s="117"/>
      <c r="AO19" s="114"/>
      <c r="AP19" s="120"/>
      <c r="AQ19" s="116"/>
      <c r="AR19" s="126">
        <v>215</v>
      </c>
      <c r="AS19" s="106">
        <v>500</v>
      </c>
      <c r="AT19" s="115">
        <v>450</v>
      </c>
      <c r="AU19" s="116">
        <v>477.77777777777783</v>
      </c>
      <c r="AV19" s="121">
        <v>13115</v>
      </c>
      <c r="AW19" s="114">
        <v>40200</v>
      </c>
      <c r="AX19" s="122">
        <v>36250</v>
      </c>
    </row>
    <row r="20" spans="2:50" ht="15" customHeight="1" x14ac:dyDescent="0.25">
      <c r="B20" s="105" t="s">
        <v>52</v>
      </c>
      <c r="C20" s="106">
        <v>29</v>
      </c>
      <c r="D20" s="107">
        <v>151</v>
      </c>
      <c r="E20" s="106">
        <v>141</v>
      </c>
      <c r="F20" s="107">
        <v>10</v>
      </c>
      <c r="G20" s="108">
        <v>272000</v>
      </c>
      <c r="H20" s="109"/>
      <c r="I20" s="106"/>
      <c r="J20" s="107"/>
      <c r="K20" s="110"/>
      <c r="L20" s="111"/>
      <c r="M20" s="112" t="s">
        <v>53</v>
      </c>
      <c r="N20" s="113"/>
      <c r="O20" s="114"/>
      <c r="P20" s="115"/>
      <c r="Q20" s="116"/>
      <c r="R20" s="123">
        <v>429000</v>
      </c>
      <c r="S20" s="114">
        <v>1420000</v>
      </c>
      <c r="T20" s="106">
        <v>1250000</v>
      </c>
      <c r="U20" s="124">
        <v>343.2</v>
      </c>
      <c r="V20" s="117">
        <v>35000</v>
      </c>
      <c r="W20" s="114">
        <v>70000</v>
      </c>
      <c r="X20" s="120">
        <v>65000</v>
      </c>
      <c r="Y20" s="116">
        <v>538.46153846153845</v>
      </c>
      <c r="Z20" s="126"/>
      <c r="AA20" s="106"/>
      <c r="AB20" s="115"/>
      <c r="AC20" s="125"/>
      <c r="AD20" s="118"/>
      <c r="AE20" s="112" t="s">
        <v>54</v>
      </c>
      <c r="AF20" s="113">
        <v>0</v>
      </c>
      <c r="AG20" s="106">
        <v>0</v>
      </c>
      <c r="AH20" s="115">
        <v>0</v>
      </c>
      <c r="AI20" s="116"/>
      <c r="AJ20" s="117"/>
      <c r="AK20" s="114"/>
      <c r="AL20" s="115"/>
      <c r="AM20" s="116"/>
      <c r="AN20" s="117">
        <v>2500</v>
      </c>
      <c r="AO20" s="114">
        <v>7500</v>
      </c>
      <c r="AP20" s="119">
        <v>6850</v>
      </c>
      <c r="AQ20" s="116">
        <v>364.96350364963502</v>
      </c>
      <c r="AR20" s="117">
        <v>650</v>
      </c>
      <c r="AS20" s="114">
        <v>1300</v>
      </c>
      <c r="AT20" s="119">
        <v>1196</v>
      </c>
      <c r="AU20" s="116">
        <v>543.47826086956513</v>
      </c>
      <c r="AV20" s="121">
        <v>467150</v>
      </c>
      <c r="AW20" s="114">
        <v>1498800</v>
      </c>
      <c r="AX20" s="122">
        <v>1323046</v>
      </c>
    </row>
    <row r="21" spans="2:50" ht="15" customHeight="1" x14ac:dyDescent="0.25">
      <c r="B21" s="105" t="s">
        <v>55</v>
      </c>
      <c r="C21" s="106">
        <v>48</v>
      </c>
      <c r="D21" s="107">
        <v>297</v>
      </c>
      <c r="E21" s="106">
        <v>287</v>
      </c>
      <c r="F21" s="107">
        <v>10</v>
      </c>
      <c r="G21" s="108">
        <v>384000</v>
      </c>
      <c r="H21" s="109"/>
      <c r="I21" s="106"/>
      <c r="J21" s="107"/>
      <c r="K21" s="110"/>
      <c r="L21" s="111"/>
      <c r="M21" s="112" t="s">
        <v>55</v>
      </c>
      <c r="N21" s="113"/>
      <c r="O21" s="114"/>
      <c r="P21" s="115"/>
      <c r="Q21" s="116"/>
      <c r="R21" s="123">
        <v>356000</v>
      </c>
      <c r="S21" s="197">
        <v>1132000</v>
      </c>
      <c r="T21" s="106">
        <v>995000</v>
      </c>
      <c r="U21" s="124">
        <v>357.7889447236181</v>
      </c>
      <c r="V21" s="117">
        <v>12500</v>
      </c>
      <c r="W21" s="114">
        <v>28500</v>
      </c>
      <c r="X21" s="120">
        <v>20000</v>
      </c>
      <c r="Y21" s="116">
        <v>625</v>
      </c>
      <c r="Z21" s="126">
        <v>325</v>
      </c>
      <c r="AA21" s="106">
        <v>600</v>
      </c>
      <c r="AB21" s="115">
        <v>500</v>
      </c>
      <c r="AC21" s="125">
        <v>650</v>
      </c>
      <c r="AD21" s="118"/>
      <c r="AE21" s="112" t="s">
        <v>55</v>
      </c>
      <c r="AF21" s="113">
        <v>0</v>
      </c>
      <c r="AG21" s="106">
        <v>0</v>
      </c>
      <c r="AH21" s="115">
        <v>0</v>
      </c>
      <c r="AI21" s="116"/>
      <c r="AJ21" s="117"/>
      <c r="AK21" s="114"/>
      <c r="AL21" s="115"/>
      <c r="AM21" s="116"/>
      <c r="AN21" s="117">
        <v>3050</v>
      </c>
      <c r="AO21" s="114">
        <v>10000</v>
      </c>
      <c r="AP21" s="119">
        <v>9200</v>
      </c>
      <c r="AQ21" s="116">
        <v>331.52173913043475</v>
      </c>
      <c r="AR21" s="117">
        <v>3800</v>
      </c>
      <c r="AS21" s="114">
        <v>10000</v>
      </c>
      <c r="AT21" s="119">
        <v>9200</v>
      </c>
      <c r="AU21" s="116">
        <v>413.04347826086956</v>
      </c>
      <c r="AV21" s="121">
        <v>375675</v>
      </c>
      <c r="AW21" s="114">
        <v>1181100</v>
      </c>
      <c r="AX21" s="122">
        <v>1033900</v>
      </c>
    </row>
    <row r="22" spans="2:50" ht="15" customHeight="1" x14ac:dyDescent="0.25">
      <c r="B22" s="105" t="s">
        <v>56</v>
      </c>
      <c r="C22" s="106">
        <v>5</v>
      </c>
      <c r="D22" s="107">
        <v>24</v>
      </c>
      <c r="E22" s="106">
        <v>24</v>
      </c>
      <c r="F22" s="107">
        <v>0</v>
      </c>
      <c r="G22" s="108">
        <v>1980</v>
      </c>
      <c r="H22" s="109"/>
      <c r="I22" s="106"/>
      <c r="J22" s="107"/>
      <c r="K22" s="110"/>
      <c r="L22" s="111"/>
      <c r="M22" s="112" t="s">
        <v>56</v>
      </c>
      <c r="N22" s="113"/>
      <c r="O22" s="114"/>
      <c r="P22" s="115"/>
      <c r="Q22" s="116"/>
      <c r="R22" s="113">
        <v>1650</v>
      </c>
      <c r="S22" s="114">
        <v>5500</v>
      </c>
      <c r="T22" s="106">
        <v>4850</v>
      </c>
      <c r="U22" s="124">
        <v>340.20618556701032</v>
      </c>
      <c r="V22" s="117">
        <v>0</v>
      </c>
      <c r="W22" s="114">
        <v>0</v>
      </c>
      <c r="X22" s="120">
        <v>0</v>
      </c>
      <c r="Y22" s="116"/>
      <c r="Z22" s="126"/>
      <c r="AA22" s="106"/>
      <c r="AB22" s="115"/>
      <c r="AC22" s="125"/>
      <c r="AD22" s="118"/>
      <c r="AE22" s="112" t="s">
        <v>56</v>
      </c>
      <c r="AF22" s="113">
        <v>7850</v>
      </c>
      <c r="AG22" s="106">
        <v>15200</v>
      </c>
      <c r="AH22" s="115">
        <v>13500</v>
      </c>
      <c r="AI22" s="116">
        <v>581.48148148148152</v>
      </c>
      <c r="AJ22" s="117"/>
      <c r="AK22" s="114"/>
      <c r="AL22" s="115"/>
      <c r="AM22" s="116"/>
      <c r="AN22" s="117"/>
      <c r="AO22" s="114"/>
      <c r="AP22" s="120"/>
      <c r="AQ22" s="116"/>
      <c r="AR22" s="126"/>
      <c r="AS22" s="106"/>
      <c r="AT22" s="115"/>
      <c r="AU22" s="116"/>
      <c r="AV22" s="121">
        <v>9500</v>
      </c>
      <c r="AW22" s="114">
        <v>20700</v>
      </c>
      <c r="AX22" s="122">
        <v>18350</v>
      </c>
    </row>
    <row r="23" spans="2:50" ht="15" customHeight="1" x14ac:dyDescent="0.25">
      <c r="B23" s="105" t="s">
        <v>57</v>
      </c>
      <c r="C23" s="106">
        <v>15</v>
      </c>
      <c r="D23" s="107">
        <v>46</v>
      </c>
      <c r="E23" s="106">
        <v>16</v>
      </c>
      <c r="F23" s="107">
        <v>30</v>
      </c>
      <c r="G23" s="108">
        <v>6612</v>
      </c>
      <c r="H23" s="109"/>
      <c r="I23" s="106"/>
      <c r="J23" s="107"/>
      <c r="K23" s="110"/>
      <c r="L23" s="111"/>
      <c r="M23" s="112" t="s">
        <v>57</v>
      </c>
      <c r="N23" s="113"/>
      <c r="O23" s="114"/>
      <c r="P23" s="115"/>
      <c r="Q23" s="116"/>
      <c r="R23" s="113">
        <v>6500</v>
      </c>
      <c r="S23" s="114">
        <v>22500</v>
      </c>
      <c r="T23" s="106">
        <v>19500</v>
      </c>
      <c r="U23" s="124">
        <v>333.33333333333331</v>
      </c>
      <c r="V23" s="117">
        <v>2856</v>
      </c>
      <c r="W23" s="114">
        <v>6250</v>
      </c>
      <c r="X23" s="120">
        <v>3050</v>
      </c>
      <c r="Y23" s="116">
        <v>936.39344262295072</v>
      </c>
      <c r="Z23" s="126"/>
      <c r="AA23" s="106"/>
      <c r="AB23" s="115"/>
      <c r="AC23" s="125"/>
      <c r="AD23" s="118"/>
      <c r="AE23" s="112" t="s">
        <v>57</v>
      </c>
      <c r="AF23" s="113">
        <v>0</v>
      </c>
      <c r="AG23" s="106">
        <v>0</v>
      </c>
      <c r="AH23" s="115">
        <v>0</v>
      </c>
      <c r="AI23" s="116"/>
      <c r="AJ23" s="117"/>
      <c r="AK23" s="114"/>
      <c r="AL23" s="115"/>
      <c r="AM23" s="116"/>
      <c r="AN23" s="117">
        <v>1500</v>
      </c>
      <c r="AO23" s="114">
        <v>4650</v>
      </c>
      <c r="AP23" s="120">
        <v>4000</v>
      </c>
      <c r="AQ23" s="116">
        <v>375</v>
      </c>
      <c r="AR23" s="126">
        <v>600</v>
      </c>
      <c r="AS23" s="106">
        <v>1300</v>
      </c>
      <c r="AT23" s="115">
        <v>1254</v>
      </c>
      <c r="AU23" s="116">
        <v>478.46889952153111</v>
      </c>
      <c r="AV23" s="121">
        <v>11456</v>
      </c>
      <c r="AW23" s="114">
        <v>34700</v>
      </c>
      <c r="AX23" s="122">
        <v>27804</v>
      </c>
    </row>
    <row r="24" spans="2:50" ht="15" customHeight="1" x14ac:dyDescent="0.25">
      <c r="B24" s="105" t="s">
        <v>58</v>
      </c>
      <c r="C24" s="106">
        <v>3</v>
      </c>
      <c r="D24" s="107">
        <v>13</v>
      </c>
      <c r="E24" s="106">
        <v>13</v>
      </c>
      <c r="F24" s="107">
        <v>0</v>
      </c>
      <c r="G24" s="108">
        <v>1950</v>
      </c>
      <c r="H24" s="109"/>
      <c r="I24" s="106"/>
      <c r="J24" s="107"/>
      <c r="K24" s="110"/>
      <c r="L24" s="111"/>
      <c r="M24" s="112" t="s">
        <v>58</v>
      </c>
      <c r="N24" s="113"/>
      <c r="O24" s="114"/>
      <c r="P24" s="115"/>
      <c r="Q24" s="116"/>
      <c r="R24" s="113">
        <v>1000</v>
      </c>
      <c r="S24" s="114">
        <v>3000</v>
      </c>
      <c r="T24" s="106">
        <v>2500</v>
      </c>
      <c r="U24" s="124">
        <v>400</v>
      </c>
      <c r="V24" s="117">
        <v>1000</v>
      </c>
      <c r="W24" s="114">
        <v>2200</v>
      </c>
      <c r="X24" s="120">
        <v>2000</v>
      </c>
      <c r="Y24" s="116">
        <v>500</v>
      </c>
      <c r="Z24" s="117"/>
      <c r="AA24" s="114"/>
      <c r="AB24" s="119"/>
      <c r="AC24" s="125"/>
      <c r="AD24" s="118"/>
      <c r="AE24" s="112" t="s">
        <v>58</v>
      </c>
      <c r="AF24" s="113">
        <v>3820</v>
      </c>
      <c r="AG24" s="106">
        <v>8150</v>
      </c>
      <c r="AH24" s="115">
        <v>7450</v>
      </c>
      <c r="AI24" s="116">
        <v>512.75167785234896</v>
      </c>
      <c r="AJ24" s="117"/>
      <c r="AK24" s="114"/>
      <c r="AL24" s="115"/>
      <c r="AM24" s="116"/>
      <c r="AN24" s="117"/>
      <c r="AO24" s="114"/>
      <c r="AP24" s="120"/>
      <c r="AQ24" s="116"/>
      <c r="AR24" s="126">
        <v>1250</v>
      </c>
      <c r="AS24" s="106">
        <v>1800</v>
      </c>
      <c r="AT24" s="115">
        <v>2500</v>
      </c>
      <c r="AU24" s="116">
        <v>500</v>
      </c>
      <c r="AV24" s="121">
        <v>7070</v>
      </c>
      <c r="AW24" s="114">
        <v>15150</v>
      </c>
      <c r="AX24" s="122">
        <v>14450</v>
      </c>
    </row>
    <row r="25" spans="2:50" ht="15" customHeight="1" x14ac:dyDescent="0.25">
      <c r="B25" s="105" t="s">
        <v>59</v>
      </c>
      <c r="C25" s="106">
        <v>6</v>
      </c>
      <c r="D25" s="107">
        <v>25</v>
      </c>
      <c r="E25" s="106">
        <v>20</v>
      </c>
      <c r="F25" s="107">
        <v>5</v>
      </c>
      <c r="G25" s="108">
        <v>20612</v>
      </c>
      <c r="H25" s="109"/>
      <c r="I25" s="106"/>
      <c r="J25" s="107"/>
      <c r="K25" s="110"/>
      <c r="L25" s="111"/>
      <c r="M25" s="112" t="s">
        <v>59</v>
      </c>
      <c r="N25" s="113"/>
      <c r="O25" s="114"/>
      <c r="P25" s="115"/>
      <c r="Q25" s="116"/>
      <c r="R25" s="113">
        <v>3600</v>
      </c>
      <c r="S25" s="114">
        <v>15000</v>
      </c>
      <c r="T25" s="106">
        <v>12000</v>
      </c>
      <c r="U25" s="124">
        <v>300</v>
      </c>
      <c r="V25" s="117">
        <v>9539</v>
      </c>
      <c r="W25" s="114">
        <v>20620</v>
      </c>
      <c r="X25" s="120">
        <v>18135</v>
      </c>
      <c r="Y25" s="116">
        <v>525.99944858009371</v>
      </c>
      <c r="Z25" s="117"/>
      <c r="AA25" s="114"/>
      <c r="AB25" s="119"/>
      <c r="AC25" s="125"/>
      <c r="AD25" s="118"/>
      <c r="AE25" s="112" t="s">
        <v>59</v>
      </c>
      <c r="AF25" s="113"/>
      <c r="AG25" s="106"/>
      <c r="AH25" s="115"/>
      <c r="AI25" s="116"/>
      <c r="AJ25" s="117"/>
      <c r="AK25" s="114"/>
      <c r="AL25" s="115"/>
      <c r="AM25" s="116"/>
      <c r="AN25" s="117"/>
      <c r="AO25" s="114"/>
      <c r="AP25" s="120"/>
      <c r="AQ25" s="116"/>
      <c r="AR25" s="126"/>
      <c r="AS25" s="106"/>
      <c r="AT25" s="115"/>
      <c r="AU25" s="116"/>
      <c r="AV25" s="121">
        <v>13139</v>
      </c>
      <c r="AW25" s="114">
        <v>35620</v>
      </c>
      <c r="AX25" s="122">
        <v>30135</v>
      </c>
    </row>
    <row r="26" spans="2:50" ht="15" customHeight="1" x14ac:dyDescent="0.25">
      <c r="B26" s="105" t="s">
        <v>60</v>
      </c>
      <c r="C26" s="106">
        <v>41</v>
      </c>
      <c r="D26" s="107">
        <v>37</v>
      </c>
      <c r="E26" s="106">
        <v>35</v>
      </c>
      <c r="F26" s="107">
        <v>2</v>
      </c>
      <c r="G26" s="108">
        <v>40000</v>
      </c>
      <c r="H26" s="109">
        <v>31</v>
      </c>
      <c r="I26" s="106">
        <v>325</v>
      </c>
      <c r="J26" s="107"/>
      <c r="K26" s="110">
        <v>63000</v>
      </c>
      <c r="L26" s="111"/>
      <c r="M26" s="112" t="s">
        <v>61</v>
      </c>
      <c r="N26" s="113">
        <v>13478022</v>
      </c>
      <c r="O26" s="114">
        <v>64102000</v>
      </c>
      <c r="P26" s="115">
        <v>39102220</v>
      </c>
      <c r="Q26" s="116">
        <v>344.68687455597154</v>
      </c>
      <c r="R26" s="130"/>
      <c r="S26" s="128"/>
      <c r="T26" s="128">
        <v>0</v>
      </c>
      <c r="U26" s="131"/>
      <c r="V26" s="117"/>
      <c r="W26" s="114"/>
      <c r="X26" s="120">
        <v>0</v>
      </c>
      <c r="Y26" s="116"/>
      <c r="Z26" s="117"/>
      <c r="AA26" s="114"/>
      <c r="AB26" s="119"/>
      <c r="AC26" s="125"/>
      <c r="AD26" s="118"/>
      <c r="AE26" s="112" t="s">
        <v>61</v>
      </c>
      <c r="AF26" s="113"/>
      <c r="AG26" s="106"/>
      <c r="AH26" s="115"/>
      <c r="AI26" s="116"/>
      <c r="AJ26" s="117"/>
      <c r="AK26" s="114"/>
      <c r="AL26" s="115"/>
      <c r="AM26" s="116"/>
      <c r="AN26" s="117"/>
      <c r="AO26" s="114"/>
      <c r="AP26" s="120"/>
      <c r="AQ26" s="116"/>
      <c r="AR26" s="117"/>
      <c r="AS26" s="114"/>
      <c r="AT26" s="119"/>
      <c r="AU26" s="116"/>
      <c r="AV26" s="121">
        <v>13478022</v>
      </c>
      <c r="AW26" s="114">
        <v>64102000</v>
      </c>
      <c r="AX26" s="122">
        <v>39102220</v>
      </c>
    </row>
    <row r="27" spans="2:50" ht="15" customHeight="1" x14ac:dyDescent="0.25">
      <c r="B27" s="132" t="s">
        <v>62</v>
      </c>
      <c r="C27" s="133">
        <v>107</v>
      </c>
      <c r="D27" s="134">
        <v>258</v>
      </c>
      <c r="E27" s="133">
        <v>189</v>
      </c>
      <c r="F27" s="134">
        <v>69</v>
      </c>
      <c r="G27" s="135">
        <v>97883</v>
      </c>
      <c r="H27" s="136">
        <v>0</v>
      </c>
      <c r="I27" s="134">
        <v>0</v>
      </c>
      <c r="J27" s="134">
        <v>0</v>
      </c>
      <c r="K27" s="137">
        <v>0</v>
      </c>
      <c r="L27" s="138"/>
      <c r="M27" s="139" t="s">
        <v>62</v>
      </c>
      <c r="N27" s="136">
        <v>0</v>
      </c>
      <c r="O27" s="133">
        <v>0</v>
      </c>
      <c r="P27" s="140">
        <v>0</v>
      </c>
      <c r="Q27" s="141"/>
      <c r="R27" s="136">
        <v>87300</v>
      </c>
      <c r="S27" s="133">
        <v>263000</v>
      </c>
      <c r="T27" s="133">
        <v>240920</v>
      </c>
      <c r="U27" s="142"/>
      <c r="V27" s="143">
        <v>13780</v>
      </c>
      <c r="W27" s="133">
        <v>31500</v>
      </c>
      <c r="X27" s="140">
        <v>29023.5</v>
      </c>
      <c r="Y27" s="141"/>
      <c r="Z27" s="143">
        <v>4945</v>
      </c>
      <c r="AA27" s="133">
        <v>9200</v>
      </c>
      <c r="AB27" s="140">
        <v>8510</v>
      </c>
      <c r="AC27" s="144"/>
      <c r="AD27" s="145"/>
      <c r="AE27" s="139" t="s">
        <v>62</v>
      </c>
      <c r="AF27" s="136">
        <v>7760</v>
      </c>
      <c r="AG27" s="133">
        <v>18500</v>
      </c>
      <c r="AH27" s="140">
        <v>15750</v>
      </c>
      <c r="AI27" s="141"/>
      <c r="AJ27" s="143">
        <v>6915</v>
      </c>
      <c r="AK27" s="133">
        <v>24500</v>
      </c>
      <c r="AL27" s="140">
        <v>20600</v>
      </c>
      <c r="AM27" s="141"/>
      <c r="AN27" s="143">
        <v>290</v>
      </c>
      <c r="AO27" s="133">
        <v>1350</v>
      </c>
      <c r="AP27" s="140">
        <v>930</v>
      </c>
      <c r="AQ27" s="141"/>
      <c r="AR27" s="143">
        <v>6038</v>
      </c>
      <c r="AS27" s="133">
        <v>13900</v>
      </c>
      <c r="AT27" s="140">
        <v>12640</v>
      </c>
      <c r="AU27" s="141"/>
      <c r="AV27" s="146">
        <v>127028</v>
      </c>
      <c r="AW27" s="133">
        <v>361950</v>
      </c>
      <c r="AX27" s="147">
        <v>328373.5</v>
      </c>
    </row>
    <row r="28" spans="2:50" ht="15" customHeight="1" x14ac:dyDescent="0.25">
      <c r="B28" s="105" t="s">
        <v>63</v>
      </c>
      <c r="C28" s="106">
        <v>26</v>
      </c>
      <c r="D28" s="107">
        <v>86</v>
      </c>
      <c r="E28" s="106">
        <v>44</v>
      </c>
      <c r="F28" s="107">
        <v>42</v>
      </c>
      <c r="G28" s="108">
        <v>14014</v>
      </c>
      <c r="H28" s="109"/>
      <c r="I28" s="106"/>
      <c r="J28" s="107"/>
      <c r="K28" s="110"/>
      <c r="L28" s="111"/>
      <c r="M28" s="112" t="s">
        <v>63</v>
      </c>
      <c r="N28" s="113"/>
      <c r="O28" s="114"/>
      <c r="P28" s="115"/>
      <c r="Q28" s="116"/>
      <c r="R28" s="113">
        <v>35000</v>
      </c>
      <c r="S28" s="114">
        <v>102000</v>
      </c>
      <c r="T28" s="106">
        <v>97620</v>
      </c>
      <c r="U28" s="124">
        <v>358.53308748207337</v>
      </c>
      <c r="V28" s="117">
        <v>2500</v>
      </c>
      <c r="W28" s="114">
        <v>5200</v>
      </c>
      <c r="X28" s="120">
        <v>4900</v>
      </c>
      <c r="Y28" s="116">
        <v>510.20408163265307</v>
      </c>
      <c r="Z28" s="126">
        <v>2120</v>
      </c>
      <c r="AA28" s="106">
        <v>3700</v>
      </c>
      <c r="AB28" s="115">
        <v>3400</v>
      </c>
      <c r="AC28" s="125">
        <v>623.52941176470586</v>
      </c>
      <c r="AD28" s="118"/>
      <c r="AE28" s="112" t="s">
        <v>63</v>
      </c>
      <c r="AF28" s="113">
        <v>1560</v>
      </c>
      <c r="AG28" s="106">
        <v>3500</v>
      </c>
      <c r="AH28" s="115">
        <v>3250</v>
      </c>
      <c r="AI28" s="116">
        <v>480</v>
      </c>
      <c r="AJ28" s="117">
        <v>5000</v>
      </c>
      <c r="AK28" s="114">
        <v>18000</v>
      </c>
      <c r="AL28" s="115">
        <v>15000</v>
      </c>
      <c r="AM28" s="116">
        <v>333.33333333333331</v>
      </c>
      <c r="AN28" s="117">
        <v>60</v>
      </c>
      <c r="AO28" s="114">
        <v>150</v>
      </c>
      <c r="AP28" s="120">
        <v>130</v>
      </c>
      <c r="AQ28" s="116">
        <v>461.53846153846155</v>
      </c>
      <c r="AR28" s="126">
        <v>1500</v>
      </c>
      <c r="AS28" s="106">
        <v>2800</v>
      </c>
      <c r="AT28" s="115">
        <v>2500</v>
      </c>
      <c r="AU28" s="116">
        <v>600</v>
      </c>
      <c r="AV28" s="121">
        <v>47740</v>
      </c>
      <c r="AW28" s="114">
        <v>135350</v>
      </c>
      <c r="AX28" s="122">
        <v>126800</v>
      </c>
    </row>
    <row r="29" spans="2:50" ht="15" customHeight="1" x14ac:dyDescent="0.25">
      <c r="B29" s="105" t="s">
        <v>64</v>
      </c>
      <c r="C29" s="106">
        <v>57</v>
      </c>
      <c r="D29" s="107">
        <v>95</v>
      </c>
      <c r="E29" s="106">
        <v>84</v>
      </c>
      <c r="F29" s="107">
        <v>11</v>
      </c>
      <c r="G29" s="108">
        <v>37623</v>
      </c>
      <c r="H29" s="109"/>
      <c r="I29" s="106"/>
      <c r="J29" s="107"/>
      <c r="K29" s="110"/>
      <c r="L29" s="111"/>
      <c r="M29" s="112" t="s">
        <v>64</v>
      </c>
      <c r="N29" s="113"/>
      <c r="O29" s="114"/>
      <c r="P29" s="115"/>
      <c r="Q29" s="116"/>
      <c r="R29" s="113">
        <v>25000</v>
      </c>
      <c r="S29" s="114">
        <v>75000</v>
      </c>
      <c r="T29" s="106">
        <v>67800</v>
      </c>
      <c r="U29" s="116">
        <v>368.73156342182887</v>
      </c>
      <c r="V29" s="117">
        <v>4334</v>
      </c>
      <c r="W29" s="114">
        <v>10000</v>
      </c>
      <c r="X29" s="106">
        <v>9300</v>
      </c>
      <c r="Y29" s="116">
        <v>466.02150537634407</v>
      </c>
      <c r="Z29" s="117">
        <v>1400</v>
      </c>
      <c r="AA29" s="114">
        <v>3000</v>
      </c>
      <c r="AB29" s="106">
        <v>2800</v>
      </c>
      <c r="AC29" s="125">
        <v>500</v>
      </c>
      <c r="AD29" s="118"/>
      <c r="AE29" s="112" t="s">
        <v>64</v>
      </c>
      <c r="AF29" s="113">
        <v>6200</v>
      </c>
      <c r="AG29" s="114">
        <v>15000</v>
      </c>
      <c r="AH29" s="119">
        <v>12500</v>
      </c>
      <c r="AI29" s="116">
        <v>496</v>
      </c>
      <c r="AJ29" s="117">
        <v>1115</v>
      </c>
      <c r="AK29" s="114">
        <v>4000</v>
      </c>
      <c r="AL29" s="115">
        <v>3300</v>
      </c>
      <c r="AM29" s="116">
        <v>337.87878787878788</v>
      </c>
      <c r="AN29" s="117">
        <v>0</v>
      </c>
      <c r="AO29" s="114"/>
      <c r="AP29" s="120"/>
      <c r="AQ29" s="116" t="s">
        <v>44</v>
      </c>
      <c r="AR29" s="117">
        <v>700</v>
      </c>
      <c r="AS29" s="114">
        <v>1500</v>
      </c>
      <c r="AT29" s="119">
        <v>1380</v>
      </c>
      <c r="AU29" s="116">
        <v>507.24637681159425</v>
      </c>
      <c r="AV29" s="121">
        <v>38749</v>
      </c>
      <c r="AW29" s="114">
        <v>108500</v>
      </c>
      <c r="AX29" s="122">
        <v>97080</v>
      </c>
    </row>
    <row r="30" spans="2:50" ht="15" customHeight="1" x14ac:dyDescent="0.25">
      <c r="B30" s="105" t="s">
        <v>65</v>
      </c>
      <c r="C30" s="106">
        <v>12</v>
      </c>
      <c r="D30" s="107">
        <v>25</v>
      </c>
      <c r="E30" s="106">
        <v>10</v>
      </c>
      <c r="F30" s="107">
        <v>15</v>
      </c>
      <c r="G30" s="108">
        <v>10000</v>
      </c>
      <c r="H30" s="109"/>
      <c r="I30" s="106"/>
      <c r="J30" s="107"/>
      <c r="K30" s="110"/>
      <c r="L30" s="111"/>
      <c r="M30" s="112" t="s">
        <v>65</v>
      </c>
      <c r="N30" s="113"/>
      <c r="O30" s="114"/>
      <c r="P30" s="115"/>
      <c r="Q30" s="116"/>
      <c r="R30" s="113">
        <v>4200</v>
      </c>
      <c r="S30" s="114">
        <v>14000</v>
      </c>
      <c r="T30" s="106">
        <v>12000</v>
      </c>
      <c r="U30" s="116">
        <v>350</v>
      </c>
      <c r="V30" s="117">
        <v>2250</v>
      </c>
      <c r="W30" s="114">
        <v>5500</v>
      </c>
      <c r="X30" s="120">
        <v>5000</v>
      </c>
      <c r="Y30" s="116">
        <v>450</v>
      </c>
      <c r="Z30" s="126">
        <v>225</v>
      </c>
      <c r="AA30" s="106">
        <v>500</v>
      </c>
      <c r="AB30" s="115">
        <v>450</v>
      </c>
      <c r="AC30" s="125">
        <v>500</v>
      </c>
      <c r="AD30" s="118"/>
      <c r="AE30" s="112" t="s">
        <v>65</v>
      </c>
      <c r="AF30" s="113"/>
      <c r="AG30" s="106"/>
      <c r="AH30" s="115"/>
      <c r="AI30" s="116"/>
      <c r="AJ30" s="117">
        <v>800</v>
      </c>
      <c r="AK30" s="114">
        <v>2500</v>
      </c>
      <c r="AL30" s="115">
        <v>2300</v>
      </c>
      <c r="AM30" s="116">
        <v>347.82608695652175</v>
      </c>
      <c r="AN30" s="117">
        <v>230</v>
      </c>
      <c r="AO30" s="114">
        <v>1200</v>
      </c>
      <c r="AP30" s="120">
        <v>800</v>
      </c>
      <c r="AQ30" s="116">
        <v>287.5</v>
      </c>
      <c r="AR30" s="126">
        <v>2488</v>
      </c>
      <c r="AS30" s="106">
        <v>7000</v>
      </c>
      <c r="AT30" s="115">
        <v>6380</v>
      </c>
      <c r="AU30" s="116">
        <v>389.96865203761757</v>
      </c>
      <c r="AV30" s="121">
        <v>10193</v>
      </c>
      <c r="AW30" s="114">
        <v>30700</v>
      </c>
      <c r="AX30" s="122">
        <v>26930</v>
      </c>
    </row>
    <row r="31" spans="2:50" ht="15" customHeight="1" x14ac:dyDescent="0.25">
      <c r="B31" s="105" t="s">
        <v>66</v>
      </c>
      <c r="C31" s="106">
        <v>6</v>
      </c>
      <c r="D31" s="107">
        <v>24</v>
      </c>
      <c r="E31" s="106">
        <v>23</v>
      </c>
      <c r="F31" s="107">
        <v>1</v>
      </c>
      <c r="G31" s="108">
        <v>11046</v>
      </c>
      <c r="H31" s="109"/>
      <c r="I31" s="106"/>
      <c r="J31" s="107"/>
      <c r="K31" s="110"/>
      <c r="L31" s="111"/>
      <c r="M31" s="112" t="s">
        <v>66</v>
      </c>
      <c r="N31" s="113"/>
      <c r="O31" s="114"/>
      <c r="P31" s="115"/>
      <c r="Q31" s="116"/>
      <c r="R31" s="113">
        <v>15600</v>
      </c>
      <c r="S31" s="114">
        <v>52000</v>
      </c>
      <c r="T31" s="106">
        <v>45000</v>
      </c>
      <c r="U31" s="116">
        <v>346.66666666666669</v>
      </c>
      <c r="V31" s="117">
        <v>3496</v>
      </c>
      <c r="W31" s="114">
        <v>8950</v>
      </c>
      <c r="X31" s="106">
        <v>8323.5</v>
      </c>
      <c r="Y31" s="116">
        <v>420.01561842974712</v>
      </c>
      <c r="Z31" s="117">
        <v>1200</v>
      </c>
      <c r="AA31" s="114">
        <v>2000</v>
      </c>
      <c r="AB31" s="106">
        <v>1860</v>
      </c>
      <c r="AC31" s="125">
        <v>645.16129032258061</v>
      </c>
      <c r="AD31" s="118"/>
      <c r="AE31" s="112" t="s">
        <v>66</v>
      </c>
      <c r="AF31" s="113">
        <v>0</v>
      </c>
      <c r="AG31" s="114"/>
      <c r="AH31" s="119"/>
      <c r="AI31" s="116" t="s">
        <v>44</v>
      </c>
      <c r="AJ31" s="117">
        <v>0</v>
      </c>
      <c r="AK31" s="114"/>
      <c r="AL31" s="115"/>
      <c r="AM31" s="116" t="s">
        <v>44</v>
      </c>
      <c r="AN31" s="117">
        <v>0</v>
      </c>
      <c r="AO31" s="114"/>
      <c r="AP31" s="120"/>
      <c r="AQ31" s="116" t="s">
        <v>44</v>
      </c>
      <c r="AR31" s="117">
        <v>500</v>
      </c>
      <c r="AS31" s="114">
        <v>1500</v>
      </c>
      <c r="AT31" s="119">
        <v>1380</v>
      </c>
      <c r="AU31" s="116">
        <v>362.31884057971013</v>
      </c>
      <c r="AV31" s="121">
        <v>20796</v>
      </c>
      <c r="AW31" s="114">
        <v>64450</v>
      </c>
      <c r="AX31" s="122">
        <v>56563.5</v>
      </c>
    </row>
    <row r="32" spans="2:50" ht="15" customHeight="1" x14ac:dyDescent="0.25">
      <c r="B32" s="105" t="s">
        <v>67</v>
      </c>
      <c r="C32" s="106">
        <v>6</v>
      </c>
      <c r="D32" s="107">
        <v>28</v>
      </c>
      <c r="E32" s="106">
        <v>28</v>
      </c>
      <c r="F32" s="107">
        <v>0</v>
      </c>
      <c r="G32" s="108">
        <v>25200</v>
      </c>
      <c r="H32" s="109"/>
      <c r="I32" s="106"/>
      <c r="J32" s="107"/>
      <c r="K32" s="110"/>
      <c r="L32" s="111"/>
      <c r="M32" s="112" t="s">
        <v>67</v>
      </c>
      <c r="N32" s="113"/>
      <c r="O32" s="114"/>
      <c r="P32" s="115"/>
      <c r="Q32" s="116"/>
      <c r="R32" s="113">
        <v>7500</v>
      </c>
      <c r="S32" s="114">
        <v>20000</v>
      </c>
      <c r="T32" s="106">
        <v>18500</v>
      </c>
      <c r="U32" s="124">
        <v>405.40540540540542</v>
      </c>
      <c r="V32" s="117">
        <v>1200</v>
      </c>
      <c r="W32" s="114">
        <v>1850</v>
      </c>
      <c r="X32" s="120">
        <v>1500</v>
      </c>
      <c r="Y32" s="116">
        <v>800</v>
      </c>
      <c r="Z32" s="126">
        <v>0</v>
      </c>
      <c r="AA32" s="106">
        <v>0</v>
      </c>
      <c r="AB32" s="115">
        <v>0</v>
      </c>
      <c r="AC32" s="125">
        <v>0</v>
      </c>
      <c r="AD32" s="118"/>
      <c r="AE32" s="112" t="s">
        <v>67</v>
      </c>
      <c r="AF32" s="113"/>
      <c r="AG32" s="106"/>
      <c r="AH32" s="115"/>
      <c r="AI32" s="116"/>
      <c r="AJ32" s="117"/>
      <c r="AK32" s="114"/>
      <c r="AL32" s="115"/>
      <c r="AM32" s="116"/>
      <c r="AN32" s="117"/>
      <c r="AO32" s="114"/>
      <c r="AP32" s="120"/>
      <c r="AQ32" s="116"/>
      <c r="AR32" s="126">
        <v>850</v>
      </c>
      <c r="AS32" s="106">
        <v>1100</v>
      </c>
      <c r="AT32" s="115">
        <v>1000</v>
      </c>
      <c r="AU32" s="116">
        <v>850</v>
      </c>
      <c r="AV32" s="121">
        <v>9550</v>
      </c>
      <c r="AW32" s="114">
        <v>22950</v>
      </c>
      <c r="AX32" s="122">
        <v>21000</v>
      </c>
    </row>
    <row r="33" spans="2:50" ht="15" customHeight="1" x14ac:dyDescent="0.25">
      <c r="B33" s="132" t="s">
        <v>68</v>
      </c>
      <c r="C33" s="133">
        <v>137</v>
      </c>
      <c r="D33" s="134">
        <v>891</v>
      </c>
      <c r="E33" s="133">
        <v>673</v>
      </c>
      <c r="F33" s="134">
        <v>218</v>
      </c>
      <c r="G33" s="135">
        <v>1142460</v>
      </c>
      <c r="H33" s="136">
        <v>0</v>
      </c>
      <c r="I33" s="134">
        <v>0</v>
      </c>
      <c r="J33" s="134">
        <v>0</v>
      </c>
      <c r="K33" s="137">
        <v>0</v>
      </c>
      <c r="L33" s="138"/>
      <c r="M33" s="139" t="s">
        <v>68</v>
      </c>
      <c r="N33" s="136">
        <v>0</v>
      </c>
      <c r="O33" s="133">
        <v>0</v>
      </c>
      <c r="P33" s="140">
        <v>0</v>
      </c>
      <c r="Q33" s="148"/>
      <c r="R33" s="136">
        <v>1407300</v>
      </c>
      <c r="S33" s="133">
        <v>4685500</v>
      </c>
      <c r="T33" s="133">
        <v>3965900</v>
      </c>
      <c r="U33" s="142"/>
      <c r="V33" s="143">
        <v>279360</v>
      </c>
      <c r="W33" s="133">
        <v>655200</v>
      </c>
      <c r="X33" s="140">
        <v>591920</v>
      </c>
      <c r="Y33" s="148"/>
      <c r="Z33" s="143">
        <v>3508</v>
      </c>
      <c r="AA33" s="133">
        <v>5200</v>
      </c>
      <c r="AB33" s="140">
        <v>4250</v>
      </c>
      <c r="AC33" s="149"/>
      <c r="AD33" s="145"/>
      <c r="AE33" s="139" t="s">
        <v>68</v>
      </c>
      <c r="AF33" s="136">
        <v>12430</v>
      </c>
      <c r="AG33" s="133">
        <v>42000</v>
      </c>
      <c r="AH33" s="140">
        <v>36500</v>
      </c>
      <c r="AI33" s="148"/>
      <c r="AJ33" s="143">
        <v>12330</v>
      </c>
      <c r="AK33" s="133">
        <v>33750</v>
      </c>
      <c r="AL33" s="140">
        <v>30885</v>
      </c>
      <c r="AM33" s="148"/>
      <c r="AN33" s="143">
        <v>69229</v>
      </c>
      <c r="AO33" s="133">
        <v>167200</v>
      </c>
      <c r="AP33" s="140">
        <v>159380</v>
      </c>
      <c r="AQ33" s="148"/>
      <c r="AR33" s="143">
        <v>41790</v>
      </c>
      <c r="AS33" s="133">
        <v>113500</v>
      </c>
      <c r="AT33" s="140">
        <v>105860</v>
      </c>
      <c r="AU33" s="148"/>
      <c r="AV33" s="146">
        <v>1825947</v>
      </c>
      <c r="AW33" s="133">
        <v>5702350</v>
      </c>
      <c r="AX33" s="147">
        <v>4894695</v>
      </c>
    </row>
    <row r="34" spans="2:50" ht="15" customHeight="1" x14ac:dyDescent="0.25">
      <c r="B34" s="105" t="s">
        <v>69</v>
      </c>
      <c r="C34" s="106">
        <v>53</v>
      </c>
      <c r="D34" s="107">
        <v>440</v>
      </c>
      <c r="E34" s="106">
        <v>398</v>
      </c>
      <c r="F34" s="107">
        <v>42</v>
      </c>
      <c r="G34" s="108">
        <v>615000</v>
      </c>
      <c r="H34" s="109"/>
      <c r="I34" s="106"/>
      <c r="J34" s="107"/>
      <c r="K34" s="110"/>
      <c r="L34" s="150"/>
      <c r="M34" s="112" t="s">
        <v>69</v>
      </c>
      <c r="N34" s="113"/>
      <c r="O34" s="114"/>
      <c r="P34" s="115"/>
      <c r="Q34" s="116"/>
      <c r="R34" s="123">
        <v>1313500</v>
      </c>
      <c r="S34" s="114">
        <v>4400000</v>
      </c>
      <c r="T34" s="106">
        <v>3700000</v>
      </c>
      <c r="U34" s="124">
        <v>355</v>
      </c>
      <c r="V34" s="117">
        <v>117500</v>
      </c>
      <c r="W34" s="114">
        <v>270000</v>
      </c>
      <c r="X34" s="120">
        <v>250000</v>
      </c>
      <c r="Y34" s="116">
        <v>476.38466220328667</v>
      </c>
      <c r="Z34" s="117"/>
      <c r="AA34" s="114"/>
      <c r="AB34" s="119"/>
      <c r="AC34" s="125" t="s">
        <v>44</v>
      </c>
      <c r="AD34" s="118"/>
      <c r="AE34" s="112" t="s">
        <v>69</v>
      </c>
      <c r="AF34" s="113">
        <v>8710</v>
      </c>
      <c r="AG34" s="106">
        <v>30000</v>
      </c>
      <c r="AH34" s="115">
        <v>26000</v>
      </c>
      <c r="AI34" s="116">
        <v>335</v>
      </c>
      <c r="AJ34" s="117">
        <v>0</v>
      </c>
      <c r="AK34" s="114"/>
      <c r="AL34" s="115"/>
      <c r="AM34" s="116" t="s">
        <v>44</v>
      </c>
      <c r="AN34" s="117">
        <v>58725</v>
      </c>
      <c r="AO34" s="114">
        <v>140000</v>
      </c>
      <c r="AP34" s="120">
        <v>135000</v>
      </c>
      <c r="AQ34" s="116">
        <v>432.97101449275362</v>
      </c>
      <c r="AR34" s="126">
        <v>12500</v>
      </c>
      <c r="AS34" s="106">
        <v>30000</v>
      </c>
      <c r="AT34" s="115">
        <v>28000</v>
      </c>
      <c r="AU34" s="116">
        <v>446.42857142857144</v>
      </c>
      <c r="AV34" s="121">
        <v>1510935</v>
      </c>
      <c r="AW34" s="114">
        <v>4870000</v>
      </c>
      <c r="AX34" s="122">
        <v>4139000</v>
      </c>
    </row>
    <row r="35" spans="2:50" ht="15" customHeight="1" x14ac:dyDescent="0.25">
      <c r="B35" s="105" t="s">
        <v>70</v>
      </c>
      <c r="C35" s="106">
        <v>7</v>
      </c>
      <c r="D35" s="107">
        <v>46</v>
      </c>
      <c r="E35" s="106">
        <v>24</v>
      </c>
      <c r="F35" s="107">
        <v>22</v>
      </c>
      <c r="G35" s="108">
        <v>42000</v>
      </c>
      <c r="H35" s="109"/>
      <c r="I35" s="106"/>
      <c r="J35" s="107"/>
      <c r="K35" s="110"/>
      <c r="L35" s="111"/>
      <c r="M35" s="112" t="s">
        <v>70</v>
      </c>
      <c r="N35" s="113"/>
      <c r="O35" s="114"/>
      <c r="P35" s="115"/>
      <c r="Q35" s="116"/>
      <c r="R35" s="113">
        <v>7500</v>
      </c>
      <c r="S35" s="114">
        <v>23000</v>
      </c>
      <c r="T35" s="106">
        <v>21000</v>
      </c>
      <c r="U35" s="124">
        <v>357.14285714285717</v>
      </c>
      <c r="V35" s="117">
        <v>14500</v>
      </c>
      <c r="W35" s="114">
        <v>25000</v>
      </c>
      <c r="X35" s="120">
        <v>18000</v>
      </c>
      <c r="Y35" s="116">
        <v>805.55555555555554</v>
      </c>
      <c r="Z35" s="117"/>
      <c r="AA35" s="114"/>
      <c r="AB35" s="119"/>
      <c r="AC35" s="125"/>
      <c r="AD35" s="118"/>
      <c r="AE35" s="112" t="s">
        <v>70</v>
      </c>
      <c r="AF35" s="113"/>
      <c r="AG35" s="106"/>
      <c r="AH35" s="115"/>
      <c r="AI35" s="116"/>
      <c r="AJ35" s="117"/>
      <c r="AK35" s="114"/>
      <c r="AL35" s="115"/>
      <c r="AM35" s="116"/>
      <c r="AN35" s="117">
        <v>2400</v>
      </c>
      <c r="AO35" s="114">
        <v>3200</v>
      </c>
      <c r="AP35" s="120">
        <v>3000</v>
      </c>
      <c r="AQ35" s="116">
        <v>432.97101449275362</v>
      </c>
      <c r="AR35" s="126"/>
      <c r="AS35" s="106"/>
      <c r="AT35" s="115"/>
      <c r="AU35" s="116"/>
      <c r="AV35" s="121">
        <v>24400</v>
      </c>
      <c r="AW35" s="114">
        <v>51200</v>
      </c>
      <c r="AX35" s="122">
        <v>42000</v>
      </c>
    </row>
    <row r="36" spans="2:50" ht="15" customHeight="1" x14ac:dyDescent="0.25">
      <c r="B36" s="105" t="s">
        <v>71</v>
      </c>
      <c r="C36" s="106">
        <v>1</v>
      </c>
      <c r="D36" s="107">
        <v>14</v>
      </c>
      <c r="E36" s="106">
        <v>8</v>
      </c>
      <c r="F36" s="107">
        <v>6</v>
      </c>
      <c r="G36" s="108">
        <v>3000</v>
      </c>
      <c r="H36" s="109"/>
      <c r="I36" s="106"/>
      <c r="J36" s="107"/>
      <c r="K36" s="110"/>
      <c r="L36" s="111"/>
      <c r="M36" s="112" t="s">
        <v>71</v>
      </c>
      <c r="N36" s="113"/>
      <c r="O36" s="114"/>
      <c r="P36" s="115"/>
      <c r="Q36" s="116"/>
      <c r="R36" s="113">
        <v>2500</v>
      </c>
      <c r="S36" s="114">
        <v>9000</v>
      </c>
      <c r="T36" s="106">
        <v>7500</v>
      </c>
      <c r="U36" s="124">
        <v>333.33333333333331</v>
      </c>
      <c r="V36" s="117">
        <v>4000</v>
      </c>
      <c r="W36" s="114">
        <v>4500</v>
      </c>
      <c r="X36" s="120">
        <v>4000</v>
      </c>
      <c r="Y36" s="116">
        <v>1000</v>
      </c>
      <c r="Z36" s="117">
        <v>2800</v>
      </c>
      <c r="AA36" s="114">
        <v>3500</v>
      </c>
      <c r="AB36" s="119">
        <v>2800</v>
      </c>
      <c r="AC36" s="125">
        <v>1000</v>
      </c>
      <c r="AD36" s="118"/>
      <c r="AE36" s="112" t="s">
        <v>71</v>
      </c>
      <c r="AF36" s="113"/>
      <c r="AG36" s="106"/>
      <c r="AH36" s="115"/>
      <c r="AI36" s="116"/>
      <c r="AJ36" s="117">
        <v>1000</v>
      </c>
      <c r="AK36" s="114">
        <v>2850</v>
      </c>
      <c r="AL36" s="115">
        <v>2500</v>
      </c>
      <c r="AM36" s="116">
        <v>400</v>
      </c>
      <c r="AN36" s="117"/>
      <c r="AO36" s="114"/>
      <c r="AP36" s="120"/>
      <c r="AQ36" s="116"/>
      <c r="AR36" s="126"/>
      <c r="AS36" s="106"/>
      <c r="AT36" s="115"/>
      <c r="AU36" s="116"/>
      <c r="AV36" s="121">
        <v>10300</v>
      </c>
      <c r="AW36" s="114">
        <v>19850</v>
      </c>
      <c r="AX36" s="122">
        <v>16800</v>
      </c>
    </row>
    <row r="37" spans="2:50" ht="15" customHeight="1" x14ac:dyDescent="0.25">
      <c r="B37" s="105" t="s">
        <v>72</v>
      </c>
      <c r="C37" s="106">
        <v>21</v>
      </c>
      <c r="D37" s="107">
        <v>153</v>
      </c>
      <c r="E37" s="106">
        <v>100</v>
      </c>
      <c r="F37" s="107">
        <v>53</v>
      </c>
      <c r="G37" s="108">
        <v>331090</v>
      </c>
      <c r="H37" s="109"/>
      <c r="I37" s="106"/>
      <c r="J37" s="107"/>
      <c r="K37" s="110"/>
      <c r="L37" s="111"/>
      <c r="M37" s="112" t="s">
        <v>72</v>
      </c>
      <c r="N37" s="113"/>
      <c r="O37" s="114"/>
      <c r="P37" s="115"/>
      <c r="Q37" s="116"/>
      <c r="R37" s="113">
        <v>36000</v>
      </c>
      <c r="S37" s="114">
        <v>100000</v>
      </c>
      <c r="T37" s="106">
        <v>99500</v>
      </c>
      <c r="U37" s="124">
        <v>361.80904522613065</v>
      </c>
      <c r="V37" s="117">
        <v>115000</v>
      </c>
      <c r="W37" s="114">
        <v>300000</v>
      </c>
      <c r="X37" s="120">
        <v>270000</v>
      </c>
      <c r="Y37" s="116">
        <v>425.92592592592592</v>
      </c>
      <c r="Z37" s="117">
        <v>300</v>
      </c>
      <c r="AA37" s="114">
        <v>700</v>
      </c>
      <c r="AB37" s="119">
        <v>600</v>
      </c>
      <c r="AC37" s="125">
        <v>500</v>
      </c>
      <c r="AD37" s="118"/>
      <c r="AE37" s="112" t="s">
        <v>72</v>
      </c>
      <c r="AF37" s="113"/>
      <c r="AG37" s="106"/>
      <c r="AH37" s="115"/>
      <c r="AI37" s="116"/>
      <c r="AJ37" s="117">
        <v>132</v>
      </c>
      <c r="AK37" s="114">
        <v>400</v>
      </c>
      <c r="AL37" s="115">
        <v>385</v>
      </c>
      <c r="AM37" s="116">
        <v>342.85714285714283</v>
      </c>
      <c r="AN37" s="117">
        <v>5400</v>
      </c>
      <c r="AO37" s="114">
        <v>20000</v>
      </c>
      <c r="AP37" s="120">
        <v>18000</v>
      </c>
      <c r="AQ37" s="116">
        <v>300</v>
      </c>
      <c r="AR37" s="126">
        <v>25000</v>
      </c>
      <c r="AS37" s="106">
        <v>75000</v>
      </c>
      <c r="AT37" s="115">
        <v>70000</v>
      </c>
      <c r="AU37" s="116">
        <v>357.14285714285717</v>
      </c>
      <c r="AV37" s="121">
        <v>181832</v>
      </c>
      <c r="AW37" s="114">
        <v>496100</v>
      </c>
      <c r="AX37" s="122">
        <v>458485</v>
      </c>
    </row>
    <row r="38" spans="2:50" ht="15" customHeight="1" x14ac:dyDescent="0.25">
      <c r="B38" s="105" t="s">
        <v>73</v>
      </c>
      <c r="C38" s="106">
        <v>10</v>
      </c>
      <c r="D38" s="107">
        <v>76</v>
      </c>
      <c r="E38" s="106">
        <v>35</v>
      </c>
      <c r="F38" s="107">
        <v>41</v>
      </c>
      <c r="G38" s="108">
        <v>105000</v>
      </c>
      <c r="H38" s="109"/>
      <c r="I38" s="106"/>
      <c r="J38" s="107"/>
      <c r="K38" s="110"/>
      <c r="L38" s="111"/>
      <c r="M38" s="112" t="s">
        <v>73</v>
      </c>
      <c r="N38" s="113"/>
      <c r="O38" s="114"/>
      <c r="P38" s="115"/>
      <c r="Q38" s="116"/>
      <c r="R38" s="113">
        <v>12000</v>
      </c>
      <c r="S38" s="114">
        <v>38500</v>
      </c>
      <c r="T38" s="106">
        <v>36000</v>
      </c>
      <c r="U38" s="124">
        <v>333.33333333333331</v>
      </c>
      <c r="V38" s="117">
        <v>12810</v>
      </c>
      <c r="W38" s="114">
        <v>20000</v>
      </c>
      <c r="X38" s="120">
        <v>18300</v>
      </c>
      <c r="Y38" s="116">
        <v>700</v>
      </c>
      <c r="Z38" s="117"/>
      <c r="AA38" s="114"/>
      <c r="AB38" s="119"/>
      <c r="AC38" s="125"/>
      <c r="AD38" s="118"/>
      <c r="AE38" s="112" t="s">
        <v>73</v>
      </c>
      <c r="AF38" s="113"/>
      <c r="AG38" s="106"/>
      <c r="AH38" s="115"/>
      <c r="AI38" s="116"/>
      <c r="AJ38" s="117">
        <v>7000</v>
      </c>
      <c r="AK38" s="114">
        <v>18000</v>
      </c>
      <c r="AL38" s="115">
        <v>16500</v>
      </c>
      <c r="AM38" s="116">
        <v>424.24242424242425</v>
      </c>
      <c r="AN38" s="117">
        <v>304</v>
      </c>
      <c r="AO38" s="114">
        <v>500</v>
      </c>
      <c r="AP38" s="120">
        <v>380</v>
      </c>
      <c r="AQ38" s="116">
        <v>800</v>
      </c>
      <c r="AR38" s="126">
        <v>2240</v>
      </c>
      <c r="AS38" s="106">
        <v>3000</v>
      </c>
      <c r="AT38" s="115">
        <v>2800</v>
      </c>
      <c r="AU38" s="116">
        <v>800</v>
      </c>
      <c r="AV38" s="121">
        <v>34354</v>
      </c>
      <c r="AW38" s="114">
        <v>80000</v>
      </c>
      <c r="AX38" s="122">
        <v>73980</v>
      </c>
    </row>
    <row r="39" spans="2:50" ht="15" customHeight="1" x14ac:dyDescent="0.25">
      <c r="B39" s="105" t="s">
        <v>74</v>
      </c>
      <c r="C39" s="106">
        <v>13</v>
      </c>
      <c r="D39" s="107">
        <v>41</v>
      </c>
      <c r="E39" s="106">
        <v>30</v>
      </c>
      <c r="F39" s="107">
        <v>11</v>
      </c>
      <c r="G39" s="108">
        <v>12886</v>
      </c>
      <c r="H39" s="109"/>
      <c r="I39" s="106"/>
      <c r="J39" s="107"/>
      <c r="K39" s="110"/>
      <c r="L39" s="111"/>
      <c r="M39" s="112" t="s">
        <v>74</v>
      </c>
      <c r="N39" s="113"/>
      <c r="O39" s="114"/>
      <c r="P39" s="115"/>
      <c r="Q39" s="116"/>
      <c r="R39" s="113">
        <v>13500</v>
      </c>
      <c r="S39" s="114">
        <v>40000</v>
      </c>
      <c r="T39" s="106">
        <v>37400</v>
      </c>
      <c r="U39" s="116">
        <v>360.96256684491976</v>
      </c>
      <c r="V39" s="117">
        <v>2950</v>
      </c>
      <c r="W39" s="114">
        <v>7200</v>
      </c>
      <c r="X39" s="106">
        <v>6500</v>
      </c>
      <c r="Y39" s="116">
        <v>453.84615384615387</v>
      </c>
      <c r="Z39" s="117"/>
      <c r="AA39" s="114"/>
      <c r="AB39" s="106"/>
      <c r="AC39" s="125"/>
      <c r="AD39" s="118"/>
      <c r="AE39" s="112" t="s">
        <v>74</v>
      </c>
      <c r="AF39" s="113">
        <v>0</v>
      </c>
      <c r="AG39" s="114"/>
      <c r="AH39" s="119"/>
      <c r="AI39" s="116" t="s">
        <v>44</v>
      </c>
      <c r="AJ39" s="117">
        <v>4198</v>
      </c>
      <c r="AK39" s="114">
        <v>12500</v>
      </c>
      <c r="AL39" s="115">
        <v>11500</v>
      </c>
      <c r="AM39" s="116">
        <v>365.04347826086956</v>
      </c>
      <c r="AN39" s="117">
        <v>0</v>
      </c>
      <c r="AO39" s="114"/>
      <c r="AP39" s="120"/>
      <c r="AQ39" s="116" t="s">
        <v>44</v>
      </c>
      <c r="AR39" s="117">
        <v>0</v>
      </c>
      <c r="AS39" s="114"/>
      <c r="AT39" s="119"/>
      <c r="AU39" s="116" t="s">
        <v>44</v>
      </c>
      <c r="AV39" s="121">
        <v>20648</v>
      </c>
      <c r="AW39" s="114">
        <v>59700</v>
      </c>
      <c r="AX39" s="122">
        <v>55400</v>
      </c>
    </row>
    <row r="40" spans="2:50" ht="15" customHeight="1" x14ac:dyDescent="0.25">
      <c r="B40" s="105" t="s">
        <v>75</v>
      </c>
      <c r="C40" s="106">
        <v>8</v>
      </c>
      <c r="D40" s="107">
        <v>35</v>
      </c>
      <c r="E40" s="106">
        <v>32</v>
      </c>
      <c r="F40" s="107">
        <v>3</v>
      </c>
      <c r="G40" s="108">
        <v>12000</v>
      </c>
      <c r="H40" s="109"/>
      <c r="I40" s="106"/>
      <c r="J40" s="107"/>
      <c r="K40" s="110"/>
      <c r="L40" s="111"/>
      <c r="M40" s="112" t="s">
        <v>75</v>
      </c>
      <c r="N40" s="113"/>
      <c r="O40" s="114"/>
      <c r="P40" s="115"/>
      <c r="Q40" s="116"/>
      <c r="R40" s="113">
        <v>15800</v>
      </c>
      <c r="S40" s="114">
        <v>52000</v>
      </c>
      <c r="T40" s="106">
        <v>45000</v>
      </c>
      <c r="U40" s="124">
        <v>351.11111111111109</v>
      </c>
      <c r="V40" s="117">
        <v>9000</v>
      </c>
      <c r="W40" s="114">
        <v>24000</v>
      </c>
      <c r="X40" s="120">
        <v>21120</v>
      </c>
      <c r="Y40" s="116">
        <v>426.13636363636363</v>
      </c>
      <c r="Z40" s="126">
        <v>408</v>
      </c>
      <c r="AA40" s="106">
        <v>1000</v>
      </c>
      <c r="AB40" s="115">
        <v>850</v>
      </c>
      <c r="AC40" s="125">
        <v>480</v>
      </c>
      <c r="AD40" s="118"/>
      <c r="AE40" s="112" t="s">
        <v>75</v>
      </c>
      <c r="AF40" s="113">
        <v>3720</v>
      </c>
      <c r="AG40" s="106">
        <v>12000</v>
      </c>
      <c r="AH40" s="115">
        <v>10500</v>
      </c>
      <c r="AI40" s="116">
        <v>354.28571428571428</v>
      </c>
      <c r="AJ40" s="117"/>
      <c r="AK40" s="114"/>
      <c r="AL40" s="115"/>
      <c r="AM40" s="116"/>
      <c r="AN40" s="117"/>
      <c r="AO40" s="114"/>
      <c r="AP40" s="120"/>
      <c r="AQ40" s="116"/>
      <c r="AR40" s="126">
        <v>1150</v>
      </c>
      <c r="AS40" s="106">
        <v>3000</v>
      </c>
      <c r="AT40" s="115">
        <v>2760</v>
      </c>
      <c r="AU40" s="116">
        <v>416.66666666666669</v>
      </c>
      <c r="AV40" s="121">
        <v>30078</v>
      </c>
      <c r="AW40" s="114">
        <v>92000</v>
      </c>
      <c r="AX40" s="122">
        <v>80230</v>
      </c>
    </row>
    <row r="41" spans="2:50" ht="15" customHeight="1" x14ac:dyDescent="0.25">
      <c r="B41" s="105" t="s">
        <v>76</v>
      </c>
      <c r="C41" s="106">
        <v>24</v>
      </c>
      <c r="D41" s="107">
        <v>86</v>
      </c>
      <c r="E41" s="106">
        <v>46</v>
      </c>
      <c r="F41" s="107">
        <v>40</v>
      </c>
      <c r="G41" s="108">
        <v>21484</v>
      </c>
      <c r="H41" s="109"/>
      <c r="I41" s="106"/>
      <c r="J41" s="107"/>
      <c r="K41" s="110"/>
      <c r="L41" s="111"/>
      <c r="M41" s="112" t="s">
        <v>76</v>
      </c>
      <c r="N41" s="113"/>
      <c r="O41" s="114"/>
      <c r="P41" s="115"/>
      <c r="Q41" s="116"/>
      <c r="R41" s="113">
        <v>6500</v>
      </c>
      <c r="S41" s="114">
        <v>23000</v>
      </c>
      <c r="T41" s="106">
        <v>19500</v>
      </c>
      <c r="U41" s="124">
        <v>333.33333333333331</v>
      </c>
      <c r="V41" s="117">
        <v>3600</v>
      </c>
      <c r="W41" s="114">
        <v>4500</v>
      </c>
      <c r="X41" s="120">
        <v>4000</v>
      </c>
      <c r="Y41" s="116">
        <v>900</v>
      </c>
      <c r="Z41" s="126"/>
      <c r="AA41" s="106"/>
      <c r="AB41" s="115"/>
      <c r="AC41" s="125"/>
      <c r="AD41" s="118"/>
      <c r="AE41" s="112" t="s">
        <v>76</v>
      </c>
      <c r="AF41" s="113"/>
      <c r="AG41" s="106"/>
      <c r="AH41" s="115"/>
      <c r="AI41" s="116"/>
      <c r="AJ41" s="117"/>
      <c r="AK41" s="114"/>
      <c r="AL41" s="115"/>
      <c r="AM41" s="116"/>
      <c r="AN41" s="117">
        <v>2400</v>
      </c>
      <c r="AO41" s="114">
        <v>3500</v>
      </c>
      <c r="AP41" s="120">
        <v>3000</v>
      </c>
      <c r="AQ41" s="116">
        <v>800</v>
      </c>
      <c r="AR41" s="126">
        <v>900</v>
      </c>
      <c r="AS41" s="106">
        <v>2500</v>
      </c>
      <c r="AT41" s="115">
        <v>2300</v>
      </c>
      <c r="AU41" s="116">
        <v>391.304347826087</v>
      </c>
      <c r="AV41" s="121">
        <v>13400</v>
      </c>
      <c r="AW41" s="114">
        <v>33500</v>
      </c>
      <c r="AX41" s="122">
        <v>28800</v>
      </c>
    </row>
    <row r="42" spans="2:50" ht="15" customHeight="1" x14ac:dyDescent="0.25">
      <c r="B42" s="132" t="s">
        <v>77</v>
      </c>
      <c r="C42" s="133">
        <v>304</v>
      </c>
      <c r="D42" s="134">
        <v>731</v>
      </c>
      <c r="E42" s="133">
        <v>524</v>
      </c>
      <c r="F42" s="134">
        <v>214</v>
      </c>
      <c r="G42" s="135">
        <v>195256</v>
      </c>
      <c r="H42" s="136">
        <v>0</v>
      </c>
      <c r="I42" s="134">
        <v>0</v>
      </c>
      <c r="J42" s="134">
        <v>0</v>
      </c>
      <c r="K42" s="137">
        <v>0</v>
      </c>
      <c r="L42" s="138"/>
      <c r="M42" s="139" t="s">
        <v>77</v>
      </c>
      <c r="N42" s="136">
        <v>0</v>
      </c>
      <c r="O42" s="133">
        <v>0</v>
      </c>
      <c r="P42" s="140">
        <v>0</v>
      </c>
      <c r="Q42" s="148"/>
      <c r="R42" s="136">
        <v>67100</v>
      </c>
      <c r="S42" s="133">
        <v>207350</v>
      </c>
      <c r="T42" s="133">
        <v>193350</v>
      </c>
      <c r="U42" s="142"/>
      <c r="V42" s="143">
        <v>8947</v>
      </c>
      <c r="W42" s="133">
        <v>17800</v>
      </c>
      <c r="X42" s="140">
        <v>16443</v>
      </c>
      <c r="Y42" s="148"/>
      <c r="Z42" s="143">
        <v>2587</v>
      </c>
      <c r="AA42" s="133">
        <v>5500</v>
      </c>
      <c r="AB42" s="140">
        <v>5109.3</v>
      </c>
      <c r="AC42" s="149"/>
      <c r="AD42" s="145"/>
      <c r="AE42" s="139" t="s">
        <v>77</v>
      </c>
      <c r="AF42" s="136">
        <v>30100</v>
      </c>
      <c r="AG42" s="133">
        <v>79100</v>
      </c>
      <c r="AH42" s="140">
        <v>71395</v>
      </c>
      <c r="AI42" s="148"/>
      <c r="AJ42" s="143">
        <v>350</v>
      </c>
      <c r="AK42" s="133">
        <v>1000</v>
      </c>
      <c r="AL42" s="140">
        <v>920</v>
      </c>
      <c r="AM42" s="148"/>
      <c r="AN42" s="143">
        <v>262</v>
      </c>
      <c r="AO42" s="133">
        <v>540</v>
      </c>
      <c r="AP42" s="140">
        <v>496.8</v>
      </c>
      <c r="AQ42" s="148"/>
      <c r="AR42" s="143">
        <v>3870</v>
      </c>
      <c r="AS42" s="133">
        <v>11630</v>
      </c>
      <c r="AT42" s="140">
        <v>10699.6</v>
      </c>
      <c r="AU42" s="148"/>
      <c r="AV42" s="146">
        <v>113216</v>
      </c>
      <c r="AW42" s="133">
        <v>322920</v>
      </c>
      <c r="AX42" s="147">
        <v>298413.69999999995</v>
      </c>
    </row>
    <row r="43" spans="2:50" ht="15" customHeight="1" x14ac:dyDescent="0.25">
      <c r="B43" s="105" t="s">
        <v>78</v>
      </c>
      <c r="C43" s="106">
        <v>154</v>
      </c>
      <c r="D43" s="107">
        <v>348</v>
      </c>
      <c r="E43" s="106">
        <v>284</v>
      </c>
      <c r="F43" s="107">
        <v>64</v>
      </c>
      <c r="G43" s="108">
        <v>134295</v>
      </c>
      <c r="H43" s="109"/>
      <c r="I43" s="106"/>
      <c r="J43" s="107"/>
      <c r="K43" s="110"/>
      <c r="L43" s="111"/>
      <c r="M43" s="112" t="s">
        <v>79</v>
      </c>
      <c r="N43" s="113"/>
      <c r="O43" s="114"/>
      <c r="P43" s="115"/>
      <c r="Q43" s="116"/>
      <c r="R43" s="113">
        <v>33200</v>
      </c>
      <c r="S43" s="114">
        <v>98000</v>
      </c>
      <c r="T43" s="106">
        <v>94000</v>
      </c>
      <c r="U43" s="116">
        <v>353.19148936170211</v>
      </c>
      <c r="V43" s="117">
        <v>2475</v>
      </c>
      <c r="W43" s="114">
        <v>6000</v>
      </c>
      <c r="X43" s="106">
        <v>5500</v>
      </c>
      <c r="Y43" s="116">
        <v>450</v>
      </c>
      <c r="Z43" s="117">
        <v>1659</v>
      </c>
      <c r="AA43" s="114">
        <v>3500</v>
      </c>
      <c r="AB43" s="106">
        <v>3255</v>
      </c>
      <c r="AC43" s="125">
        <v>509.67741935483866</v>
      </c>
      <c r="AD43" s="118"/>
      <c r="AE43" s="112" t="s">
        <v>79</v>
      </c>
      <c r="AF43" s="113">
        <v>13500</v>
      </c>
      <c r="AG43" s="114">
        <v>35000</v>
      </c>
      <c r="AH43" s="119">
        <v>33250</v>
      </c>
      <c r="AI43" s="116">
        <v>406.01503759398491</v>
      </c>
      <c r="AJ43" s="117">
        <v>350</v>
      </c>
      <c r="AK43" s="114">
        <v>1000</v>
      </c>
      <c r="AL43" s="115">
        <v>920</v>
      </c>
      <c r="AM43" s="116">
        <v>380.43478260869568</v>
      </c>
      <c r="AN43" s="117">
        <v>250</v>
      </c>
      <c r="AO43" s="114">
        <v>500</v>
      </c>
      <c r="AP43" s="119">
        <v>460</v>
      </c>
      <c r="AQ43" s="116">
        <v>543.47826086956513</v>
      </c>
      <c r="AR43" s="117">
        <v>2500</v>
      </c>
      <c r="AS43" s="114">
        <v>7500</v>
      </c>
      <c r="AT43" s="119">
        <v>6900</v>
      </c>
      <c r="AU43" s="116">
        <v>362.31884057971013</v>
      </c>
      <c r="AV43" s="121">
        <v>53934</v>
      </c>
      <c r="AW43" s="114">
        <v>151500</v>
      </c>
      <c r="AX43" s="122">
        <v>144285</v>
      </c>
    </row>
    <row r="44" spans="2:50" ht="15" customHeight="1" x14ac:dyDescent="0.25">
      <c r="B44" s="105" t="s">
        <v>80</v>
      </c>
      <c r="C44" s="106">
        <v>22</v>
      </c>
      <c r="D44" s="107">
        <v>58</v>
      </c>
      <c r="E44" s="106">
        <v>40</v>
      </c>
      <c r="F44" s="107">
        <v>18</v>
      </c>
      <c r="G44" s="108">
        <v>10000</v>
      </c>
      <c r="H44" s="109"/>
      <c r="I44" s="106"/>
      <c r="J44" s="107"/>
      <c r="K44" s="110"/>
      <c r="L44" s="111"/>
      <c r="M44" s="112" t="s">
        <v>80</v>
      </c>
      <c r="N44" s="113"/>
      <c r="O44" s="114"/>
      <c r="P44" s="115"/>
      <c r="Q44" s="116"/>
      <c r="R44" s="113">
        <v>2750</v>
      </c>
      <c r="S44" s="114">
        <v>10000</v>
      </c>
      <c r="T44" s="106">
        <v>8500</v>
      </c>
      <c r="U44" s="124">
        <v>323.52941176470591</v>
      </c>
      <c r="V44" s="117"/>
      <c r="W44" s="114"/>
      <c r="X44" s="120"/>
      <c r="Y44" s="116"/>
      <c r="Z44" s="126">
        <v>35</v>
      </c>
      <c r="AA44" s="106">
        <v>60</v>
      </c>
      <c r="AB44" s="115">
        <v>50</v>
      </c>
      <c r="AC44" s="125">
        <v>700</v>
      </c>
      <c r="AD44" s="118"/>
      <c r="AE44" s="112" t="s">
        <v>80</v>
      </c>
      <c r="AF44" s="113"/>
      <c r="AG44" s="106"/>
      <c r="AH44" s="115"/>
      <c r="AI44" s="116"/>
      <c r="AJ44" s="117"/>
      <c r="AK44" s="114"/>
      <c r="AL44" s="115"/>
      <c r="AM44" s="116"/>
      <c r="AN44" s="117"/>
      <c r="AO44" s="114"/>
      <c r="AP44" s="120"/>
      <c r="AQ44" s="116"/>
      <c r="AR44" s="126"/>
      <c r="AS44" s="106"/>
      <c r="AT44" s="115"/>
      <c r="AU44" s="116"/>
      <c r="AV44" s="121">
        <v>2785</v>
      </c>
      <c r="AW44" s="114">
        <v>10060</v>
      </c>
      <c r="AX44" s="122">
        <v>8550</v>
      </c>
    </row>
    <row r="45" spans="2:50" ht="15" customHeight="1" x14ac:dyDescent="0.25">
      <c r="B45" s="105" t="s">
        <v>81</v>
      </c>
      <c r="C45" s="106">
        <v>8</v>
      </c>
      <c r="D45" s="107">
        <v>15</v>
      </c>
      <c r="E45" s="106">
        <v>12</v>
      </c>
      <c r="F45" s="107">
        <v>10</v>
      </c>
      <c r="G45" s="108">
        <v>3459</v>
      </c>
      <c r="H45" s="109"/>
      <c r="I45" s="106"/>
      <c r="J45" s="107"/>
      <c r="K45" s="110"/>
      <c r="L45" s="111"/>
      <c r="M45" s="112" t="s">
        <v>81</v>
      </c>
      <c r="N45" s="113"/>
      <c r="O45" s="114"/>
      <c r="P45" s="115"/>
      <c r="Q45" s="116"/>
      <c r="R45" s="113">
        <v>850</v>
      </c>
      <c r="S45" s="114">
        <v>2850</v>
      </c>
      <c r="T45" s="106">
        <v>2500</v>
      </c>
      <c r="U45" s="124">
        <v>340</v>
      </c>
      <c r="V45" s="117">
        <v>2563</v>
      </c>
      <c r="W45" s="114">
        <v>5200</v>
      </c>
      <c r="X45" s="120">
        <v>4836</v>
      </c>
      <c r="Y45" s="116">
        <v>530.39702233250614</v>
      </c>
      <c r="Z45" s="126">
        <v>98</v>
      </c>
      <c r="AA45" s="106">
        <v>150</v>
      </c>
      <c r="AB45" s="115">
        <v>139.5</v>
      </c>
      <c r="AC45" s="125">
        <v>702.50896057347666</v>
      </c>
      <c r="AD45" s="118"/>
      <c r="AE45" s="112" t="s">
        <v>81</v>
      </c>
      <c r="AF45" s="113">
        <v>50</v>
      </c>
      <c r="AG45" s="106">
        <v>150</v>
      </c>
      <c r="AH45" s="115">
        <v>125</v>
      </c>
      <c r="AI45" s="116">
        <v>400</v>
      </c>
      <c r="AJ45" s="117"/>
      <c r="AK45" s="114"/>
      <c r="AL45" s="115"/>
      <c r="AM45" s="116"/>
      <c r="AN45" s="117">
        <v>12</v>
      </c>
      <c r="AO45" s="114">
        <v>40</v>
      </c>
      <c r="AP45" s="119">
        <v>36.800000000000004</v>
      </c>
      <c r="AQ45" s="116">
        <v>326.08695652173907</v>
      </c>
      <c r="AR45" s="126"/>
      <c r="AS45" s="106"/>
      <c r="AT45" s="115"/>
      <c r="AU45" s="116"/>
      <c r="AV45" s="121">
        <v>3573</v>
      </c>
      <c r="AW45" s="114">
        <v>8390</v>
      </c>
      <c r="AX45" s="122">
        <v>7637.3</v>
      </c>
    </row>
    <row r="46" spans="2:50" ht="15" customHeight="1" x14ac:dyDescent="0.25">
      <c r="B46" s="105" t="s">
        <v>82</v>
      </c>
      <c r="C46" s="106">
        <v>16</v>
      </c>
      <c r="D46" s="107">
        <v>31</v>
      </c>
      <c r="E46" s="106">
        <v>15</v>
      </c>
      <c r="F46" s="107">
        <v>16</v>
      </c>
      <c r="G46" s="108">
        <v>17513</v>
      </c>
      <c r="H46" s="109"/>
      <c r="I46" s="106"/>
      <c r="J46" s="107"/>
      <c r="K46" s="110"/>
      <c r="L46" s="111"/>
      <c r="M46" s="112" t="s">
        <v>82</v>
      </c>
      <c r="N46" s="113"/>
      <c r="O46" s="114"/>
      <c r="P46" s="115"/>
      <c r="Q46" s="116"/>
      <c r="R46" s="113">
        <v>2200</v>
      </c>
      <c r="S46" s="114">
        <v>7000</v>
      </c>
      <c r="T46" s="106">
        <v>6500</v>
      </c>
      <c r="U46" s="124">
        <v>338.46153846153845</v>
      </c>
      <c r="V46" s="117"/>
      <c r="W46" s="114"/>
      <c r="X46" s="120"/>
      <c r="Y46" s="116"/>
      <c r="Z46" s="126">
        <v>100</v>
      </c>
      <c r="AA46" s="106">
        <v>320</v>
      </c>
      <c r="AB46" s="115">
        <v>298</v>
      </c>
      <c r="AC46" s="125">
        <v>335.57046979865771</v>
      </c>
      <c r="AD46" s="118"/>
      <c r="AE46" s="112" t="s">
        <v>82</v>
      </c>
      <c r="AF46" s="113"/>
      <c r="AG46" s="106"/>
      <c r="AH46" s="115"/>
      <c r="AI46" s="116"/>
      <c r="AJ46" s="117"/>
      <c r="AK46" s="114"/>
      <c r="AL46" s="115"/>
      <c r="AM46" s="116"/>
      <c r="AN46" s="117"/>
      <c r="AO46" s="114"/>
      <c r="AP46" s="120"/>
      <c r="AQ46" s="116"/>
      <c r="AR46" s="126"/>
      <c r="AS46" s="106"/>
      <c r="AT46" s="115"/>
      <c r="AU46" s="116"/>
      <c r="AV46" s="121">
        <v>2300</v>
      </c>
      <c r="AW46" s="114">
        <v>7320</v>
      </c>
      <c r="AX46" s="122">
        <v>6798</v>
      </c>
    </row>
    <row r="47" spans="2:50" ht="15" customHeight="1" x14ac:dyDescent="0.25">
      <c r="B47" s="105" t="s">
        <v>83</v>
      </c>
      <c r="C47" s="106">
        <v>16</v>
      </c>
      <c r="D47" s="107">
        <v>34</v>
      </c>
      <c r="E47" s="106">
        <v>22</v>
      </c>
      <c r="F47" s="107">
        <v>12</v>
      </c>
      <c r="G47" s="108">
        <v>3300</v>
      </c>
      <c r="H47" s="109"/>
      <c r="I47" s="106"/>
      <c r="J47" s="107"/>
      <c r="K47" s="110"/>
      <c r="L47" s="111"/>
      <c r="M47" s="112" t="s">
        <v>83</v>
      </c>
      <c r="N47" s="113"/>
      <c r="O47" s="114"/>
      <c r="P47" s="115"/>
      <c r="Q47" s="116"/>
      <c r="R47" s="113">
        <v>3500</v>
      </c>
      <c r="S47" s="114">
        <v>12000</v>
      </c>
      <c r="T47" s="106">
        <v>10000</v>
      </c>
      <c r="U47" s="124">
        <v>350</v>
      </c>
      <c r="V47" s="117">
        <v>280</v>
      </c>
      <c r="W47" s="114">
        <v>550</v>
      </c>
      <c r="X47" s="106">
        <v>511.5</v>
      </c>
      <c r="Y47" s="116">
        <v>547.40957966764415</v>
      </c>
      <c r="Z47" s="117">
        <v>315</v>
      </c>
      <c r="AA47" s="114">
        <v>650</v>
      </c>
      <c r="AB47" s="106">
        <v>604.5</v>
      </c>
      <c r="AC47" s="125">
        <v>521.09181141439205</v>
      </c>
      <c r="AD47" s="118"/>
      <c r="AE47" s="112" t="s">
        <v>83</v>
      </c>
      <c r="AF47" s="113">
        <v>1500</v>
      </c>
      <c r="AG47" s="114">
        <v>2800</v>
      </c>
      <c r="AH47" s="115">
        <v>2604</v>
      </c>
      <c r="AI47" s="116">
        <v>576.036866359447</v>
      </c>
      <c r="AJ47" s="117">
        <v>0</v>
      </c>
      <c r="AK47" s="114"/>
      <c r="AL47" s="115"/>
      <c r="AM47" s="116" t="s">
        <v>44</v>
      </c>
      <c r="AN47" s="117">
        <v>0</v>
      </c>
      <c r="AO47" s="114"/>
      <c r="AP47" s="120"/>
      <c r="AQ47" s="116" t="s">
        <v>44</v>
      </c>
      <c r="AR47" s="117">
        <v>0</v>
      </c>
      <c r="AS47" s="114"/>
      <c r="AT47" s="119"/>
      <c r="AU47" s="116" t="s">
        <v>44</v>
      </c>
      <c r="AV47" s="121">
        <v>5595</v>
      </c>
      <c r="AW47" s="114">
        <v>16000</v>
      </c>
      <c r="AX47" s="122">
        <v>13720</v>
      </c>
    </row>
    <row r="48" spans="2:50" ht="15" customHeight="1" x14ac:dyDescent="0.25">
      <c r="B48" s="105" t="s">
        <v>84</v>
      </c>
      <c r="C48" s="106">
        <v>9</v>
      </c>
      <c r="D48" s="107">
        <v>42</v>
      </c>
      <c r="E48" s="106">
        <v>29</v>
      </c>
      <c r="F48" s="107">
        <v>13</v>
      </c>
      <c r="G48" s="108">
        <v>5800</v>
      </c>
      <c r="H48" s="109"/>
      <c r="I48" s="106"/>
      <c r="J48" s="107"/>
      <c r="K48" s="110"/>
      <c r="L48" s="111"/>
      <c r="M48" s="112" t="s">
        <v>84</v>
      </c>
      <c r="N48" s="113"/>
      <c r="O48" s="114"/>
      <c r="P48" s="115"/>
      <c r="Q48" s="116"/>
      <c r="R48" s="113">
        <v>2500</v>
      </c>
      <c r="S48" s="114">
        <v>8500</v>
      </c>
      <c r="T48" s="106">
        <v>7500</v>
      </c>
      <c r="U48" s="124">
        <v>333.33333333333331</v>
      </c>
      <c r="V48" s="117">
        <v>0</v>
      </c>
      <c r="W48" s="114">
        <v>0</v>
      </c>
      <c r="X48" s="120">
        <v>0</v>
      </c>
      <c r="Y48" s="116"/>
      <c r="Z48" s="126">
        <v>245</v>
      </c>
      <c r="AA48" s="106">
        <v>510</v>
      </c>
      <c r="AB48" s="115">
        <v>474</v>
      </c>
      <c r="AC48" s="125">
        <v>516.87763713080176</v>
      </c>
      <c r="AD48" s="118"/>
      <c r="AE48" s="112" t="s">
        <v>84</v>
      </c>
      <c r="AF48" s="113">
        <v>5350</v>
      </c>
      <c r="AG48" s="106">
        <v>14200</v>
      </c>
      <c r="AH48" s="115">
        <v>13250</v>
      </c>
      <c r="AI48" s="116">
        <v>403.77358490566041</v>
      </c>
      <c r="AJ48" s="117"/>
      <c r="AK48" s="114"/>
      <c r="AL48" s="115"/>
      <c r="AM48" s="116"/>
      <c r="AN48" s="117"/>
      <c r="AO48" s="114"/>
      <c r="AP48" s="120"/>
      <c r="AQ48" s="116"/>
      <c r="AR48" s="126"/>
      <c r="AS48" s="106"/>
      <c r="AT48" s="115"/>
      <c r="AU48" s="116"/>
      <c r="AV48" s="121">
        <v>8095</v>
      </c>
      <c r="AW48" s="114">
        <v>23210</v>
      </c>
      <c r="AX48" s="122">
        <v>21224</v>
      </c>
    </row>
    <row r="49" spans="2:50" ht="15" customHeight="1" x14ac:dyDescent="0.25">
      <c r="B49" s="105" t="s">
        <v>85</v>
      </c>
      <c r="C49" s="106">
        <v>8</v>
      </c>
      <c r="D49" s="107">
        <v>20</v>
      </c>
      <c r="E49" s="106">
        <v>5</v>
      </c>
      <c r="F49" s="107">
        <v>15</v>
      </c>
      <c r="G49" s="108">
        <v>500</v>
      </c>
      <c r="H49" s="109"/>
      <c r="I49" s="106"/>
      <c r="J49" s="107"/>
      <c r="K49" s="110"/>
      <c r="L49" s="111"/>
      <c r="M49" s="112" t="s">
        <v>85</v>
      </c>
      <c r="N49" s="113"/>
      <c r="O49" s="114"/>
      <c r="P49" s="115"/>
      <c r="Q49" s="116"/>
      <c r="R49" s="113">
        <v>600</v>
      </c>
      <c r="S49" s="114">
        <v>2000</v>
      </c>
      <c r="T49" s="106">
        <v>1850</v>
      </c>
      <c r="U49" s="124">
        <v>324.32432432432432</v>
      </c>
      <c r="V49" s="117">
        <v>78</v>
      </c>
      <c r="W49" s="114">
        <v>150</v>
      </c>
      <c r="X49" s="106">
        <v>139.5</v>
      </c>
      <c r="Y49" s="116">
        <v>559.13978494623655</v>
      </c>
      <c r="Z49" s="117">
        <v>35</v>
      </c>
      <c r="AA49" s="114">
        <v>100</v>
      </c>
      <c r="AB49" s="106">
        <v>93</v>
      </c>
      <c r="AC49" s="125">
        <v>376.34408602150535</v>
      </c>
      <c r="AD49" s="118"/>
      <c r="AE49" s="112" t="s">
        <v>85</v>
      </c>
      <c r="AF49" s="113">
        <v>500</v>
      </c>
      <c r="AG49" s="114">
        <v>1200</v>
      </c>
      <c r="AH49" s="115">
        <v>1116</v>
      </c>
      <c r="AI49" s="116">
        <v>448.02867383512546</v>
      </c>
      <c r="AJ49" s="117">
        <v>0</v>
      </c>
      <c r="AK49" s="114"/>
      <c r="AL49" s="115"/>
      <c r="AM49" s="116" t="s">
        <v>44</v>
      </c>
      <c r="AN49" s="117">
        <v>0</v>
      </c>
      <c r="AO49" s="114"/>
      <c r="AP49" s="120"/>
      <c r="AQ49" s="116" t="s">
        <v>44</v>
      </c>
      <c r="AR49" s="117">
        <v>0</v>
      </c>
      <c r="AS49" s="114"/>
      <c r="AT49" s="119"/>
      <c r="AU49" s="116" t="s">
        <v>44</v>
      </c>
      <c r="AV49" s="121">
        <v>1213</v>
      </c>
      <c r="AW49" s="114">
        <v>3450</v>
      </c>
      <c r="AX49" s="122">
        <v>3198.5</v>
      </c>
    </row>
    <row r="50" spans="2:50" ht="15" customHeight="1" x14ac:dyDescent="0.25">
      <c r="B50" s="105" t="s">
        <v>86</v>
      </c>
      <c r="C50" s="106">
        <v>17</v>
      </c>
      <c r="D50" s="107">
        <v>47</v>
      </c>
      <c r="E50" s="106">
        <v>32</v>
      </c>
      <c r="F50" s="107">
        <v>15</v>
      </c>
      <c r="G50" s="108">
        <v>1689</v>
      </c>
      <c r="H50" s="109"/>
      <c r="I50" s="106"/>
      <c r="J50" s="107"/>
      <c r="K50" s="110"/>
      <c r="L50" s="111"/>
      <c r="M50" s="112" t="s">
        <v>86</v>
      </c>
      <c r="N50" s="113"/>
      <c r="O50" s="114"/>
      <c r="P50" s="115"/>
      <c r="Q50" s="116"/>
      <c r="R50" s="113">
        <v>3500</v>
      </c>
      <c r="S50" s="114">
        <v>10500</v>
      </c>
      <c r="T50" s="106">
        <v>9500</v>
      </c>
      <c r="U50" s="124">
        <v>368.4210526315789</v>
      </c>
      <c r="V50" s="117">
        <v>425</v>
      </c>
      <c r="W50" s="114">
        <v>700</v>
      </c>
      <c r="X50" s="106">
        <v>620</v>
      </c>
      <c r="Y50" s="116">
        <v>685.48387096774184</v>
      </c>
      <c r="Z50" s="117">
        <v>100</v>
      </c>
      <c r="AA50" s="114">
        <v>210</v>
      </c>
      <c r="AB50" s="106">
        <v>195.3</v>
      </c>
      <c r="AC50" s="125">
        <v>512.03277009728617</v>
      </c>
      <c r="AD50" s="118"/>
      <c r="AE50" s="112" t="s">
        <v>86</v>
      </c>
      <c r="AF50" s="113">
        <v>4500</v>
      </c>
      <c r="AG50" s="114">
        <v>13250</v>
      </c>
      <c r="AH50" s="115">
        <v>10850</v>
      </c>
      <c r="AI50" s="116">
        <v>414.74654377880182</v>
      </c>
      <c r="AJ50" s="117">
        <v>0</v>
      </c>
      <c r="AK50" s="114"/>
      <c r="AL50" s="115"/>
      <c r="AM50" s="116" t="s">
        <v>44</v>
      </c>
      <c r="AN50" s="117">
        <v>0</v>
      </c>
      <c r="AO50" s="114"/>
      <c r="AP50" s="120"/>
      <c r="AQ50" s="116" t="s">
        <v>44</v>
      </c>
      <c r="AR50" s="117">
        <v>120</v>
      </c>
      <c r="AS50" s="114">
        <v>280</v>
      </c>
      <c r="AT50" s="119">
        <v>257.60000000000002</v>
      </c>
      <c r="AU50" s="116">
        <v>465.83850931677011</v>
      </c>
      <c r="AV50" s="121">
        <v>8645</v>
      </c>
      <c r="AW50" s="114">
        <v>24940</v>
      </c>
      <c r="AX50" s="122">
        <v>21422.899999999998</v>
      </c>
    </row>
    <row r="51" spans="2:50" ht="15" customHeight="1" x14ac:dyDescent="0.25">
      <c r="B51" s="105" t="s">
        <v>87</v>
      </c>
      <c r="C51" s="106">
        <v>54</v>
      </c>
      <c r="D51" s="107">
        <v>136</v>
      </c>
      <c r="E51" s="106">
        <v>85</v>
      </c>
      <c r="F51" s="107">
        <v>51</v>
      </c>
      <c r="G51" s="108">
        <v>18700</v>
      </c>
      <c r="H51" s="109"/>
      <c r="I51" s="106"/>
      <c r="J51" s="107"/>
      <c r="K51" s="110"/>
      <c r="L51" s="111"/>
      <c r="M51" s="112" t="s">
        <v>87</v>
      </c>
      <c r="N51" s="113"/>
      <c r="O51" s="114"/>
      <c r="P51" s="115"/>
      <c r="Q51" s="116"/>
      <c r="R51" s="113">
        <v>18000</v>
      </c>
      <c r="S51" s="114">
        <v>56500</v>
      </c>
      <c r="T51" s="115">
        <v>53000</v>
      </c>
      <c r="U51" s="116">
        <v>339.62264150943395</v>
      </c>
      <c r="V51" s="117">
        <v>3126</v>
      </c>
      <c r="W51" s="114">
        <v>5200</v>
      </c>
      <c r="X51" s="106">
        <v>4836</v>
      </c>
      <c r="Y51" s="116">
        <v>646.40198511166261</v>
      </c>
      <c r="Z51" s="117"/>
      <c r="AA51" s="114"/>
      <c r="AB51" s="106"/>
      <c r="AC51" s="125"/>
      <c r="AD51" s="118"/>
      <c r="AE51" s="112" t="s">
        <v>87</v>
      </c>
      <c r="AF51" s="113">
        <v>4700</v>
      </c>
      <c r="AG51" s="114">
        <v>12500</v>
      </c>
      <c r="AH51" s="115">
        <v>10200</v>
      </c>
      <c r="AI51" s="116">
        <v>460.78431372549016</v>
      </c>
      <c r="AJ51" s="117"/>
      <c r="AK51" s="114"/>
      <c r="AL51" s="119"/>
      <c r="AM51" s="116"/>
      <c r="AN51" s="117"/>
      <c r="AO51" s="114"/>
      <c r="AP51" s="119"/>
      <c r="AQ51" s="116"/>
      <c r="AR51" s="117">
        <v>1250</v>
      </c>
      <c r="AS51" s="114">
        <v>3850</v>
      </c>
      <c r="AT51" s="119">
        <v>3542</v>
      </c>
      <c r="AU51" s="116">
        <v>352.90796160361378</v>
      </c>
      <c r="AV51" s="121">
        <v>27076</v>
      </c>
      <c r="AW51" s="114">
        <v>78050</v>
      </c>
      <c r="AX51" s="122">
        <v>71578</v>
      </c>
    </row>
    <row r="52" spans="2:50" ht="15" customHeight="1" thickBot="1" x14ac:dyDescent="0.3">
      <c r="B52" s="151"/>
      <c r="C52" s="152"/>
      <c r="D52" s="111"/>
      <c r="E52" s="152"/>
      <c r="F52" s="107"/>
      <c r="G52" s="153"/>
      <c r="H52" s="154"/>
      <c r="I52" s="152"/>
      <c r="J52" s="111"/>
      <c r="K52" s="155"/>
      <c r="L52" s="111"/>
      <c r="M52" s="156"/>
      <c r="N52" s="157"/>
      <c r="O52" s="158"/>
      <c r="P52" s="159"/>
      <c r="Q52" s="160"/>
      <c r="R52" s="161"/>
      <c r="S52" s="162"/>
      <c r="T52" s="162"/>
      <c r="U52" s="163"/>
      <c r="V52" s="164"/>
      <c r="W52" s="158"/>
      <c r="X52" s="165"/>
      <c r="Y52" s="160"/>
      <c r="Z52" s="164"/>
      <c r="AA52" s="158"/>
      <c r="AB52" s="159"/>
      <c r="AC52" s="166"/>
      <c r="AD52" s="167"/>
      <c r="AE52" s="156"/>
      <c r="AF52" s="157"/>
      <c r="AG52" s="158"/>
      <c r="AH52" s="159"/>
      <c r="AI52" s="160"/>
      <c r="AJ52" s="164"/>
      <c r="AK52" s="158"/>
      <c r="AL52" s="159"/>
      <c r="AM52" s="160"/>
      <c r="AN52" s="164"/>
      <c r="AO52" s="158"/>
      <c r="AP52" s="168"/>
      <c r="AQ52" s="160"/>
      <c r="AR52" s="164"/>
      <c r="AS52" s="158"/>
      <c r="AT52" s="159"/>
      <c r="AU52" s="160"/>
      <c r="AV52" s="169"/>
      <c r="AW52" s="158"/>
      <c r="AX52" s="170"/>
    </row>
    <row r="53" spans="2:50" ht="15" customHeight="1" thickBot="1" x14ac:dyDescent="0.3">
      <c r="B53" s="171" t="s">
        <v>88</v>
      </c>
      <c r="C53" s="172">
        <v>940</v>
      </c>
      <c r="D53" s="173">
        <v>4717</v>
      </c>
      <c r="E53" s="172">
        <v>3736</v>
      </c>
      <c r="F53" s="173">
        <v>988</v>
      </c>
      <c r="G53" s="174">
        <v>4370719</v>
      </c>
      <c r="H53" s="175">
        <v>78</v>
      </c>
      <c r="I53" s="176">
        <v>833</v>
      </c>
      <c r="J53" s="177">
        <v>0</v>
      </c>
      <c r="K53" s="178">
        <v>166800</v>
      </c>
      <c r="L53" s="179"/>
      <c r="M53" s="180" t="s">
        <v>88</v>
      </c>
      <c r="N53" s="181">
        <v>35120022</v>
      </c>
      <c r="O53" s="182">
        <v>168432000</v>
      </c>
      <c r="P53" s="183">
        <v>103606320</v>
      </c>
      <c r="Q53" s="184">
        <v>338.97567252654085</v>
      </c>
      <c r="R53" s="175">
        <v>6400950</v>
      </c>
      <c r="S53" s="172">
        <v>20631850</v>
      </c>
      <c r="T53" s="172">
        <v>18248620</v>
      </c>
      <c r="U53" s="184">
        <v>350.76350978868538</v>
      </c>
      <c r="V53" s="185">
        <v>1327130</v>
      </c>
      <c r="W53" s="182">
        <v>3300170</v>
      </c>
      <c r="X53" s="183">
        <v>2907371.5</v>
      </c>
      <c r="Y53" s="184">
        <v>456.47073310032795</v>
      </c>
      <c r="Z53" s="185">
        <v>23638</v>
      </c>
      <c r="AA53" s="182">
        <v>48250</v>
      </c>
      <c r="AB53" s="183">
        <v>42654.3</v>
      </c>
      <c r="AC53" s="186">
        <v>554.17624952232245</v>
      </c>
      <c r="AD53" s="92"/>
      <c r="AE53" s="180" t="s">
        <v>88</v>
      </c>
      <c r="AF53" s="181">
        <v>68462</v>
      </c>
      <c r="AG53" s="182">
        <v>179150</v>
      </c>
      <c r="AH53" s="183">
        <v>159650</v>
      </c>
      <c r="AI53" s="184">
        <v>428.825555903539</v>
      </c>
      <c r="AJ53" s="185">
        <v>19595</v>
      </c>
      <c r="AK53" s="182">
        <v>59250</v>
      </c>
      <c r="AL53" s="183">
        <v>52405</v>
      </c>
      <c r="AM53" s="184">
        <v>373.91470279553477</v>
      </c>
      <c r="AN53" s="185">
        <v>77931</v>
      </c>
      <c r="AO53" s="182">
        <v>194690</v>
      </c>
      <c r="AP53" s="183">
        <v>183906.8</v>
      </c>
      <c r="AQ53" s="184">
        <v>423.75268342443024</v>
      </c>
      <c r="AR53" s="185">
        <v>245763</v>
      </c>
      <c r="AS53" s="182">
        <v>635730</v>
      </c>
      <c r="AT53" s="183">
        <v>550955.6</v>
      </c>
      <c r="AU53" s="184">
        <v>446.06679739710427</v>
      </c>
      <c r="AV53" s="187">
        <v>43283491</v>
      </c>
      <c r="AW53" s="182">
        <v>193481090</v>
      </c>
      <c r="AX53" s="188">
        <v>125751883.2</v>
      </c>
    </row>
    <row r="54" spans="2:50" ht="14.4" thickTop="1" thickBot="1" x14ac:dyDescent="0.3">
      <c r="B54" s="189" t="s">
        <v>98</v>
      </c>
      <c r="I54" s="190">
        <v>833</v>
      </c>
      <c r="J54" s="191"/>
      <c r="K54" s="189"/>
      <c r="L54" s="189"/>
      <c r="M54" s="189" t="s">
        <v>98</v>
      </c>
      <c r="T54" s="189"/>
      <c r="U54" s="189"/>
      <c r="AE54" s="189" t="s">
        <v>98</v>
      </c>
      <c r="AL54" s="189"/>
      <c r="AM54" s="189"/>
    </row>
    <row r="55" spans="2:50" x14ac:dyDescent="0.25">
      <c r="B55" s="2" t="s">
        <v>95</v>
      </c>
      <c r="M55" s="2" t="s">
        <v>95</v>
      </c>
      <c r="AE55" s="2" t="s">
        <v>95</v>
      </c>
    </row>
    <row r="56" spans="2:50" x14ac:dyDescent="0.25">
      <c r="AR56" s="8"/>
    </row>
    <row r="57" spans="2:50" x14ac:dyDescent="0.25">
      <c r="G57" s="8"/>
      <c r="M57" s="2" t="s">
        <v>90</v>
      </c>
      <c r="R57" s="8"/>
    </row>
    <row r="58" spans="2:50" x14ac:dyDescent="0.25">
      <c r="K58" s="192"/>
      <c r="R58" s="8"/>
      <c r="AV58" s="8"/>
    </row>
    <row r="59" spans="2:50" x14ac:dyDescent="0.25">
      <c r="M59" s="2" t="s">
        <v>91</v>
      </c>
      <c r="N59" s="8"/>
      <c r="AV59" s="8"/>
    </row>
    <row r="60" spans="2:50" x14ac:dyDescent="0.25">
      <c r="K60" s="8"/>
    </row>
    <row r="61" spans="2:50" x14ac:dyDescent="0.25">
      <c r="D61" s="8"/>
      <c r="E61" s="8"/>
      <c r="F61" s="8"/>
    </row>
    <row r="62" spans="2:50" x14ac:dyDescent="0.25">
      <c r="G62" s="8"/>
      <c r="R62" s="8"/>
    </row>
    <row r="63" spans="2:50" x14ac:dyDescent="0.25">
      <c r="G63" s="8"/>
      <c r="M63" s="193"/>
      <c r="N63" s="8"/>
    </row>
    <row r="64" spans="2:50" x14ac:dyDescent="0.25">
      <c r="R64" s="8"/>
    </row>
    <row r="68" spans="6:18" x14ac:dyDescent="0.25">
      <c r="R68" s="8"/>
    </row>
    <row r="69" spans="6:18" x14ac:dyDescent="0.25">
      <c r="H69" s="8"/>
      <c r="N69" s="198"/>
      <c r="O69" s="8"/>
    </row>
    <row r="70" spans="6:18" x14ac:dyDescent="0.25">
      <c r="H70" s="8"/>
      <c r="N70" s="198"/>
      <c r="O70" s="8"/>
    </row>
    <row r="71" spans="6:18" x14ac:dyDescent="0.25">
      <c r="H71" s="8"/>
      <c r="N71" s="198"/>
      <c r="O71" s="8"/>
    </row>
    <row r="72" spans="6:18" x14ac:dyDescent="0.25">
      <c r="F72" s="199"/>
      <c r="H72" s="8"/>
    </row>
    <row r="73" spans="6:18" x14ac:dyDescent="0.25">
      <c r="H73" s="8"/>
    </row>
    <row r="74" spans="6:18" x14ac:dyDescent="0.25">
      <c r="H74" s="8"/>
    </row>
    <row r="75" spans="6:18" x14ac:dyDescent="0.25">
      <c r="H75" s="8"/>
    </row>
  </sheetData>
  <mergeCells count="36">
    <mergeCell ref="AG9:AH9"/>
    <mergeCell ref="AK9:AL9"/>
    <mergeCell ref="AO9:AP9"/>
    <mergeCell ref="AS9:AT9"/>
    <mergeCell ref="AW9:AX9"/>
    <mergeCell ref="I54:J54"/>
    <mergeCell ref="AF8:AI8"/>
    <mergeCell ref="AJ8:AM8"/>
    <mergeCell ref="AN8:AQ8"/>
    <mergeCell ref="AR8:AU8"/>
    <mergeCell ref="AV8:AX8"/>
    <mergeCell ref="D9:F9"/>
    <mergeCell ref="O9:P9"/>
    <mergeCell ref="S9:T9"/>
    <mergeCell ref="W9:X9"/>
    <mergeCell ref="AA9:AB9"/>
    <mergeCell ref="C8:G8"/>
    <mergeCell ref="H8:K8"/>
    <mergeCell ref="N8:Q8"/>
    <mergeCell ref="R8:U8"/>
    <mergeCell ref="V8:Y8"/>
    <mergeCell ref="Z8:AC8"/>
    <mergeCell ref="B4:K4"/>
    <mergeCell ref="M4:AC4"/>
    <mergeCell ref="AE4:AX4"/>
    <mergeCell ref="C7:K7"/>
    <mergeCell ref="N7:Q7"/>
    <mergeCell ref="R7:AC7"/>
    <mergeCell ref="AF7:AU7"/>
    <mergeCell ref="AV7:AX7"/>
    <mergeCell ref="B2:K2"/>
    <mergeCell ref="M2:AC2"/>
    <mergeCell ref="AE2:AX2"/>
    <mergeCell ref="B3:K3"/>
    <mergeCell ref="M3:AC3"/>
    <mergeCell ref="AE3:AX3"/>
  </mergeCells>
  <pageMargins left="0.59055118110236204" right="0.39370078740157499" top="0.39370078740157499" bottom="0.39370078740157499" header="0" footer="0"/>
  <pageSetup scale="62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EC25-180F-4600-AAAA-A9527E8BA256}">
  <dimension ref="B2:BA86"/>
  <sheetViews>
    <sheetView zoomScaleNormal="100" workbookViewId="0">
      <selection activeCell="C22" sqref="C22"/>
    </sheetView>
  </sheetViews>
  <sheetFormatPr baseColWidth="10" defaultRowHeight="13.2" x14ac:dyDescent="0.25"/>
  <cols>
    <col min="1" max="1" width="4.33203125" style="2" customWidth="1"/>
    <col min="2" max="2" width="20.33203125" style="2" customWidth="1"/>
    <col min="3" max="3" width="17" style="2" customWidth="1"/>
    <col min="4" max="5" width="15.44140625" style="2" customWidth="1"/>
    <col min="6" max="6" width="15.88671875" style="2" customWidth="1"/>
    <col min="7" max="7" width="21.33203125" style="2" customWidth="1"/>
    <col min="8" max="8" width="24.109375" style="2" customWidth="1"/>
    <col min="9" max="9" width="20.88671875" style="2" customWidth="1"/>
    <col min="10" max="10" width="17.6640625" style="2" customWidth="1"/>
    <col min="11" max="11" width="19" style="2" customWidth="1"/>
    <col min="12" max="12" width="3.33203125" style="2" customWidth="1"/>
    <col min="13" max="13" width="19.6640625" style="2" customWidth="1"/>
    <col min="14" max="14" width="14.6640625" style="2" customWidth="1"/>
    <col min="15" max="16" width="12" style="2" customWidth="1"/>
    <col min="17" max="17" width="10.5546875" style="2" customWidth="1"/>
    <col min="18" max="18" width="14.109375" style="2" customWidth="1"/>
    <col min="19" max="20" width="10.88671875" style="2" bestFit="1" customWidth="1"/>
    <col min="21" max="21" width="10.88671875" style="2" customWidth="1"/>
    <col min="22" max="22" width="15" style="2" customWidth="1"/>
    <col min="23" max="23" width="9.44140625" style="2" customWidth="1"/>
    <col min="24" max="24" width="9.88671875" style="2" bestFit="1" customWidth="1"/>
    <col min="25" max="25" width="11.5546875" style="2"/>
    <col min="26" max="26" width="13.109375" style="2" customWidth="1"/>
    <col min="27" max="28" width="7.5546875" style="2" bestFit="1" customWidth="1"/>
    <col min="29" max="29" width="10.5546875" style="2" customWidth="1"/>
    <col min="30" max="30" width="1.6640625" style="2" customWidth="1"/>
    <col min="31" max="31" width="16.109375" style="2" customWidth="1"/>
    <col min="32" max="32" width="11.5546875" style="2"/>
    <col min="33" max="34" width="8.109375" style="2" bestFit="1" customWidth="1"/>
    <col min="35" max="35" width="9" style="2" customWidth="1"/>
    <col min="36" max="36" width="11.5546875" style="2"/>
    <col min="37" max="37" width="9.109375" style="2" bestFit="1" customWidth="1"/>
    <col min="38" max="38" width="8.33203125" style="2" customWidth="1"/>
    <col min="39" max="39" width="10.33203125" style="2" bestFit="1" customWidth="1"/>
    <col min="40" max="40" width="11.5546875" style="2"/>
    <col min="41" max="41" width="9" style="2" customWidth="1"/>
    <col min="42" max="42" width="8.33203125" style="2" customWidth="1"/>
    <col min="43" max="43" width="9.5546875" style="2" customWidth="1"/>
    <col min="44" max="44" width="11.5546875" style="2"/>
    <col min="45" max="45" width="8.44140625" style="2" customWidth="1"/>
    <col min="46" max="46" width="9" style="2" customWidth="1"/>
    <col min="47" max="47" width="8.6640625" style="2" customWidth="1"/>
    <col min="48" max="48" width="12.88671875" style="2" customWidth="1"/>
    <col min="49" max="49" width="11.5546875" style="2"/>
    <col min="50" max="50" width="10.88671875" style="2" bestFit="1" customWidth="1"/>
    <col min="51" max="16384" width="11.5546875" style="2"/>
  </cols>
  <sheetData>
    <row r="2" spans="2:53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M2" s="1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53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M3" s="4" t="s"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4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2:53" x14ac:dyDescent="0.25">
      <c r="B4" s="4" t="s">
        <v>99</v>
      </c>
      <c r="C4" s="4"/>
      <c r="D4" s="4"/>
      <c r="E4" s="4"/>
      <c r="F4" s="4"/>
      <c r="G4" s="4"/>
      <c r="H4" s="4"/>
      <c r="I4" s="4"/>
      <c r="J4" s="4"/>
      <c r="K4" s="4"/>
      <c r="M4" s="4" t="s">
        <v>99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  <c r="AE4" s="4" t="s">
        <v>100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53" x14ac:dyDescent="0.25">
      <c r="D5" s="5"/>
      <c r="E5" s="5"/>
      <c r="F5" s="5"/>
      <c r="G5" s="5"/>
      <c r="H5" s="5"/>
      <c r="I5" s="5"/>
      <c r="J5" s="5"/>
      <c r="Q5" s="5"/>
      <c r="R5" s="5"/>
      <c r="AI5" s="5"/>
      <c r="AJ5" s="5"/>
    </row>
    <row r="6" spans="2:53" ht="14.4" thickBot="1" x14ac:dyDescent="0.3">
      <c r="B6" s="6"/>
      <c r="C6" s="7"/>
      <c r="I6" s="8"/>
      <c r="K6" s="9"/>
      <c r="M6" s="10"/>
      <c r="X6" s="7"/>
      <c r="AC6" s="9"/>
      <c r="AE6" s="6"/>
      <c r="AP6" s="9"/>
    </row>
    <row r="7" spans="2:53" ht="16.8" thickTop="1" thickBot="1" x14ac:dyDescent="0.35">
      <c r="B7" s="11"/>
      <c r="C7" s="12" t="s">
        <v>4</v>
      </c>
      <c r="D7" s="13"/>
      <c r="E7" s="13"/>
      <c r="F7" s="13"/>
      <c r="G7" s="13"/>
      <c r="H7" s="13"/>
      <c r="I7" s="13"/>
      <c r="J7" s="13"/>
      <c r="K7" s="14"/>
      <c r="L7" s="15"/>
      <c r="M7" s="16"/>
      <c r="N7" s="17" t="s">
        <v>5</v>
      </c>
      <c r="O7" s="18"/>
      <c r="P7" s="18"/>
      <c r="Q7" s="19"/>
      <c r="R7" s="20" t="s">
        <v>6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D7" s="23"/>
      <c r="AE7" s="16"/>
      <c r="AF7" s="20" t="s">
        <v>7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4"/>
      <c r="AV7" s="25" t="s">
        <v>8</v>
      </c>
      <c r="AW7" s="26"/>
      <c r="AX7" s="27"/>
      <c r="AZ7" s="28" t="s">
        <v>9</v>
      </c>
      <c r="BA7" s="29"/>
    </row>
    <row r="8" spans="2:53" x14ac:dyDescent="0.25">
      <c r="B8" s="30" t="s">
        <v>10</v>
      </c>
      <c r="C8" s="31" t="s">
        <v>11</v>
      </c>
      <c r="D8" s="32"/>
      <c r="E8" s="32"/>
      <c r="F8" s="32"/>
      <c r="G8" s="33"/>
      <c r="H8" s="34" t="s">
        <v>12</v>
      </c>
      <c r="I8" s="35"/>
      <c r="J8" s="35"/>
      <c r="K8" s="36"/>
      <c r="L8" s="37"/>
      <c r="M8" s="38" t="s">
        <v>10</v>
      </c>
      <c r="N8" s="39" t="s">
        <v>13</v>
      </c>
      <c r="O8" s="40"/>
      <c r="P8" s="40"/>
      <c r="Q8" s="41"/>
      <c r="R8" s="42" t="s">
        <v>14</v>
      </c>
      <c r="S8" s="42"/>
      <c r="T8" s="42"/>
      <c r="U8" s="43"/>
      <c r="V8" s="44" t="s">
        <v>15</v>
      </c>
      <c r="W8" s="45"/>
      <c r="X8" s="45"/>
      <c r="Y8" s="46"/>
      <c r="Z8" s="44" t="s">
        <v>16</v>
      </c>
      <c r="AA8" s="45"/>
      <c r="AB8" s="45"/>
      <c r="AC8" s="47"/>
      <c r="AD8" s="37"/>
      <c r="AE8" s="38" t="s">
        <v>10</v>
      </c>
      <c r="AF8" s="44" t="s">
        <v>17</v>
      </c>
      <c r="AG8" s="45"/>
      <c r="AH8" s="45"/>
      <c r="AI8" s="46"/>
      <c r="AJ8" s="44" t="s">
        <v>18</v>
      </c>
      <c r="AK8" s="45"/>
      <c r="AL8" s="45"/>
      <c r="AM8" s="46"/>
      <c r="AN8" s="44" t="s">
        <v>19</v>
      </c>
      <c r="AO8" s="45"/>
      <c r="AP8" s="45"/>
      <c r="AQ8" s="46"/>
      <c r="AR8" s="44" t="s">
        <v>20</v>
      </c>
      <c r="AS8" s="45"/>
      <c r="AT8" s="45"/>
      <c r="AU8" s="46"/>
      <c r="AV8" s="39"/>
      <c r="AW8" s="40"/>
      <c r="AX8" s="48"/>
    </row>
    <row r="9" spans="2:53" x14ac:dyDescent="0.25">
      <c r="B9" s="49"/>
      <c r="C9" s="50" t="s">
        <v>21</v>
      </c>
      <c r="D9" s="51" t="s">
        <v>22</v>
      </c>
      <c r="E9" s="35"/>
      <c r="F9" s="52"/>
      <c r="G9" s="53" t="s">
        <v>23</v>
      </c>
      <c r="H9" s="54" t="s">
        <v>21</v>
      </c>
      <c r="I9" s="50" t="s">
        <v>24</v>
      </c>
      <c r="J9" s="55" t="s">
        <v>25</v>
      </c>
      <c r="K9" s="56" t="s">
        <v>26</v>
      </c>
      <c r="L9" s="57"/>
      <c r="M9" s="58"/>
      <c r="N9" s="59" t="s">
        <v>27</v>
      </c>
      <c r="O9" s="60" t="s">
        <v>28</v>
      </c>
      <c r="P9" s="61"/>
      <c r="Q9" s="62" t="s">
        <v>29</v>
      </c>
      <c r="R9" s="63" t="s">
        <v>27</v>
      </c>
      <c r="S9" s="60" t="s">
        <v>28</v>
      </c>
      <c r="T9" s="61"/>
      <c r="U9" s="62" t="s">
        <v>29</v>
      </c>
      <c r="V9" s="59" t="s">
        <v>27</v>
      </c>
      <c r="W9" s="60" t="s">
        <v>28</v>
      </c>
      <c r="X9" s="61"/>
      <c r="Y9" s="62" t="s">
        <v>29</v>
      </c>
      <c r="Z9" s="59" t="s">
        <v>27</v>
      </c>
      <c r="AA9" s="60" t="s">
        <v>28</v>
      </c>
      <c r="AB9" s="61"/>
      <c r="AC9" s="64" t="s">
        <v>29</v>
      </c>
      <c r="AD9" s="65"/>
      <c r="AE9" s="58"/>
      <c r="AF9" s="59" t="s">
        <v>27</v>
      </c>
      <c r="AG9" s="60" t="s">
        <v>28</v>
      </c>
      <c r="AH9" s="61"/>
      <c r="AI9" s="62" t="s">
        <v>29</v>
      </c>
      <c r="AJ9" s="66" t="s">
        <v>27</v>
      </c>
      <c r="AK9" s="60" t="s">
        <v>28</v>
      </c>
      <c r="AL9" s="61"/>
      <c r="AM9" s="62" t="s">
        <v>29</v>
      </c>
      <c r="AN9" s="59" t="s">
        <v>27</v>
      </c>
      <c r="AO9" s="60" t="s">
        <v>28</v>
      </c>
      <c r="AP9" s="61"/>
      <c r="AQ9" s="62" t="s">
        <v>29</v>
      </c>
      <c r="AR9" s="59" t="s">
        <v>27</v>
      </c>
      <c r="AS9" s="60" t="s">
        <v>28</v>
      </c>
      <c r="AT9" s="61"/>
      <c r="AU9" s="62" t="s">
        <v>29</v>
      </c>
      <c r="AV9" s="59" t="s">
        <v>27</v>
      </c>
      <c r="AW9" s="60" t="s">
        <v>28</v>
      </c>
      <c r="AX9" s="67"/>
    </row>
    <row r="10" spans="2:53" ht="14.4" thickBot="1" x14ac:dyDescent="0.3">
      <c r="B10" s="49"/>
      <c r="C10" s="68" t="s">
        <v>30</v>
      </c>
      <c r="D10" s="69" t="s">
        <v>31</v>
      </c>
      <c r="E10" s="70" t="s">
        <v>32</v>
      </c>
      <c r="F10" s="71" t="s">
        <v>33</v>
      </c>
      <c r="G10" s="53" t="s">
        <v>34</v>
      </c>
      <c r="H10" s="72" t="s">
        <v>30</v>
      </c>
      <c r="I10" s="68" t="s">
        <v>35</v>
      </c>
      <c r="J10" s="73" t="s">
        <v>36</v>
      </c>
      <c r="K10" s="74" t="s">
        <v>37</v>
      </c>
      <c r="L10" s="75"/>
      <c r="M10" s="76"/>
      <c r="N10" s="77" t="s">
        <v>38</v>
      </c>
      <c r="O10" s="78" t="s">
        <v>39</v>
      </c>
      <c r="P10" s="79" t="s">
        <v>40</v>
      </c>
      <c r="Q10" s="80" t="s">
        <v>41</v>
      </c>
      <c r="R10" s="77" t="s">
        <v>38</v>
      </c>
      <c r="S10" s="78" t="s">
        <v>39</v>
      </c>
      <c r="T10" s="79" t="s">
        <v>40</v>
      </c>
      <c r="U10" s="80" t="s">
        <v>41</v>
      </c>
      <c r="V10" s="81" t="s">
        <v>38</v>
      </c>
      <c r="W10" s="78" t="s">
        <v>39</v>
      </c>
      <c r="X10" s="79" t="s">
        <v>40</v>
      </c>
      <c r="Y10" s="80" t="s">
        <v>41</v>
      </c>
      <c r="Z10" s="77" t="s">
        <v>38</v>
      </c>
      <c r="AA10" s="78" t="s">
        <v>39</v>
      </c>
      <c r="AB10" s="79" t="s">
        <v>40</v>
      </c>
      <c r="AC10" s="82" t="s">
        <v>41</v>
      </c>
      <c r="AD10" s="83"/>
      <c r="AE10" s="58"/>
      <c r="AF10" s="77" t="s">
        <v>38</v>
      </c>
      <c r="AG10" s="78" t="s">
        <v>39</v>
      </c>
      <c r="AH10" s="79" t="s">
        <v>40</v>
      </c>
      <c r="AI10" s="80" t="s">
        <v>41</v>
      </c>
      <c r="AJ10" s="81" t="s">
        <v>38</v>
      </c>
      <c r="AK10" s="78" t="s">
        <v>39</v>
      </c>
      <c r="AL10" s="79" t="s">
        <v>40</v>
      </c>
      <c r="AM10" s="80" t="s">
        <v>41</v>
      </c>
      <c r="AN10" s="77" t="s">
        <v>38</v>
      </c>
      <c r="AO10" s="78" t="s">
        <v>39</v>
      </c>
      <c r="AP10" s="79" t="s">
        <v>40</v>
      </c>
      <c r="AQ10" s="80" t="s">
        <v>41</v>
      </c>
      <c r="AR10" s="77" t="s">
        <v>38</v>
      </c>
      <c r="AS10" s="78" t="s">
        <v>39</v>
      </c>
      <c r="AT10" s="79" t="s">
        <v>40</v>
      </c>
      <c r="AU10" s="80" t="s">
        <v>41</v>
      </c>
      <c r="AV10" s="77" t="s">
        <v>38</v>
      </c>
      <c r="AW10" s="78" t="s">
        <v>39</v>
      </c>
      <c r="AX10" s="84" t="s">
        <v>40</v>
      </c>
    </row>
    <row r="11" spans="2:53" ht="15" customHeight="1" x14ac:dyDescent="0.25">
      <c r="B11" s="85" t="s">
        <v>42</v>
      </c>
      <c r="C11" s="86">
        <v>402</v>
      </c>
      <c r="D11" s="87">
        <v>3243</v>
      </c>
      <c r="E11" s="86">
        <v>2639</v>
      </c>
      <c r="F11" s="87">
        <v>609</v>
      </c>
      <c r="G11" s="88">
        <v>4150030</v>
      </c>
      <c r="H11" s="89">
        <v>71</v>
      </c>
      <c r="I11" s="90">
        <v>750</v>
      </c>
      <c r="J11" s="87">
        <v>400</v>
      </c>
      <c r="K11" s="91">
        <v>407630</v>
      </c>
      <c r="L11" s="92"/>
      <c r="M11" s="93" t="s">
        <v>42</v>
      </c>
      <c r="N11" s="94">
        <v>25845774</v>
      </c>
      <c r="O11" s="95">
        <v>76207995</v>
      </c>
      <c r="P11" s="96">
        <v>42468718</v>
      </c>
      <c r="Q11" s="97"/>
      <c r="R11" s="94">
        <v>6433250</v>
      </c>
      <c r="S11" s="95">
        <v>22433000</v>
      </c>
      <c r="T11" s="90">
        <v>17979550</v>
      </c>
      <c r="U11" s="200"/>
      <c r="V11" s="99">
        <v>1971606</v>
      </c>
      <c r="W11" s="95">
        <v>3197450</v>
      </c>
      <c r="X11" s="96">
        <v>2639950</v>
      </c>
      <c r="Y11" s="100"/>
      <c r="Z11" s="99">
        <v>24085</v>
      </c>
      <c r="AA11" s="95">
        <v>24910</v>
      </c>
      <c r="AB11" s="96">
        <v>20020</v>
      </c>
      <c r="AC11" s="194"/>
      <c r="AD11" s="5"/>
      <c r="AE11" s="102" t="s">
        <v>42</v>
      </c>
      <c r="AF11" s="94">
        <v>24830</v>
      </c>
      <c r="AG11" s="95">
        <v>58150</v>
      </c>
      <c r="AH11" s="96">
        <v>52900</v>
      </c>
      <c r="AI11" s="100"/>
      <c r="AJ11" s="99">
        <v>0</v>
      </c>
      <c r="AK11" s="95">
        <v>0</v>
      </c>
      <c r="AL11" s="96">
        <v>0</v>
      </c>
      <c r="AM11" s="97"/>
      <c r="AN11" s="99">
        <v>11391</v>
      </c>
      <c r="AO11" s="95">
        <v>35350</v>
      </c>
      <c r="AP11" s="96">
        <v>31050</v>
      </c>
      <c r="AQ11" s="100"/>
      <c r="AR11" s="99">
        <v>168415</v>
      </c>
      <c r="AS11" s="95">
        <v>527900</v>
      </c>
      <c r="AT11" s="96">
        <v>375500</v>
      </c>
      <c r="AU11" s="101"/>
      <c r="AV11" s="103">
        <v>34479351</v>
      </c>
      <c r="AW11" s="86">
        <v>102484755</v>
      </c>
      <c r="AX11" s="104">
        <v>63567688</v>
      </c>
    </row>
    <row r="12" spans="2:53" ht="15" customHeight="1" x14ac:dyDescent="0.25">
      <c r="B12" s="201" t="s">
        <v>43</v>
      </c>
      <c r="C12" s="106">
        <v>91</v>
      </c>
      <c r="D12" s="107">
        <v>450</v>
      </c>
      <c r="E12" s="106">
        <v>350</v>
      </c>
      <c r="F12" s="107">
        <v>100</v>
      </c>
      <c r="G12" s="108">
        <v>630000</v>
      </c>
      <c r="H12" s="109"/>
      <c r="I12" s="106"/>
      <c r="J12" s="107"/>
      <c r="K12" s="110"/>
      <c r="L12" s="111"/>
      <c r="M12" s="112" t="s">
        <v>43</v>
      </c>
      <c r="N12" s="113"/>
      <c r="O12" s="114"/>
      <c r="P12" s="115"/>
      <c r="Q12" s="116"/>
      <c r="R12" s="113">
        <v>1100000</v>
      </c>
      <c r="S12" s="114">
        <v>4400000</v>
      </c>
      <c r="T12" s="106">
        <v>3168000</v>
      </c>
      <c r="U12" s="116">
        <v>347.22222222222223</v>
      </c>
      <c r="V12" s="202">
        <v>650000</v>
      </c>
      <c r="W12" s="114">
        <v>1100000</v>
      </c>
      <c r="X12" s="106">
        <v>935000</v>
      </c>
      <c r="Y12" s="116">
        <v>695.18716577540113</v>
      </c>
      <c r="Z12" s="117"/>
      <c r="AA12" s="114"/>
      <c r="AB12" s="106"/>
      <c r="AC12" s="125" t="s">
        <v>44</v>
      </c>
      <c r="AD12" s="118"/>
      <c r="AE12" s="112" t="s">
        <v>43</v>
      </c>
      <c r="AF12" s="113">
        <v>3500</v>
      </c>
      <c r="AG12" s="114">
        <v>7000</v>
      </c>
      <c r="AH12" s="115">
        <v>6500</v>
      </c>
      <c r="AI12" s="116">
        <v>538.46153846153845</v>
      </c>
      <c r="AJ12" s="117"/>
      <c r="AK12" s="114"/>
      <c r="AL12" s="115"/>
      <c r="AM12" s="116" t="s">
        <v>44</v>
      </c>
      <c r="AN12" s="117">
        <v>0</v>
      </c>
      <c r="AO12" s="114"/>
      <c r="AP12" s="120"/>
      <c r="AQ12" s="116" t="s">
        <v>44</v>
      </c>
      <c r="AR12" s="117">
        <v>1500</v>
      </c>
      <c r="AS12" s="114">
        <v>3000</v>
      </c>
      <c r="AT12" s="115">
        <v>2400</v>
      </c>
      <c r="AU12" s="116">
        <v>625</v>
      </c>
      <c r="AV12" s="121">
        <v>1755000</v>
      </c>
      <c r="AW12" s="114">
        <v>5510000</v>
      </c>
      <c r="AX12" s="122">
        <v>4111900</v>
      </c>
    </row>
    <row r="13" spans="2:53" ht="15" customHeight="1" x14ac:dyDescent="0.25">
      <c r="B13" s="201" t="s">
        <v>45</v>
      </c>
      <c r="C13" s="106">
        <v>39</v>
      </c>
      <c r="D13" s="107">
        <v>515</v>
      </c>
      <c r="E13" s="106">
        <v>420</v>
      </c>
      <c r="F13" s="107">
        <v>95</v>
      </c>
      <c r="G13" s="108">
        <v>1258000</v>
      </c>
      <c r="H13" s="109"/>
      <c r="I13" s="106"/>
      <c r="J13" s="107"/>
      <c r="K13" s="110"/>
      <c r="L13" s="111"/>
      <c r="M13" s="112" t="s">
        <v>45</v>
      </c>
      <c r="N13" s="113"/>
      <c r="O13" s="114"/>
      <c r="P13" s="115"/>
      <c r="Q13" s="116"/>
      <c r="R13" s="195">
        <v>2854000</v>
      </c>
      <c r="S13" s="114">
        <v>8965000</v>
      </c>
      <c r="T13" s="106">
        <v>8100000</v>
      </c>
      <c r="U13" s="124">
        <v>352.34567901234573</v>
      </c>
      <c r="V13" s="117">
        <v>855000</v>
      </c>
      <c r="W13" s="114">
        <v>1400000</v>
      </c>
      <c r="X13" s="120">
        <v>1120000</v>
      </c>
      <c r="Y13" s="116">
        <v>763.39285714285711</v>
      </c>
      <c r="Z13" s="117"/>
      <c r="AA13" s="114"/>
      <c r="AB13" s="119"/>
      <c r="AC13" s="125"/>
      <c r="AD13" s="118"/>
      <c r="AE13" s="112" t="s">
        <v>45</v>
      </c>
      <c r="AF13" s="113"/>
      <c r="AG13" s="106"/>
      <c r="AH13" s="115"/>
      <c r="AI13" s="116"/>
      <c r="AJ13" s="117"/>
      <c r="AK13" s="114"/>
      <c r="AL13" s="115"/>
      <c r="AM13" s="116"/>
      <c r="AN13" s="117">
        <v>1800</v>
      </c>
      <c r="AO13" s="114">
        <v>4100</v>
      </c>
      <c r="AP13" s="120">
        <v>3500</v>
      </c>
      <c r="AQ13" s="116">
        <v>514.28571428571422</v>
      </c>
      <c r="AR13" s="126">
        <v>150000</v>
      </c>
      <c r="AS13" s="106">
        <v>487000</v>
      </c>
      <c r="AT13" s="115">
        <v>340000</v>
      </c>
      <c r="AU13" s="116">
        <v>441.1764705882353</v>
      </c>
      <c r="AV13" s="121">
        <v>3860800</v>
      </c>
      <c r="AW13" s="114">
        <v>10856100</v>
      </c>
      <c r="AX13" s="122">
        <v>9563500</v>
      </c>
    </row>
    <row r="14" spans="2:53" ht="15" customHeight="1" x14ac:dyDescent="0.25">
      <c r="B14" s="105" t="s">
        <v>46</v>
      </c>
      <c r="C14" s="106">
        <v>30</v>
      </c>
      <c r="D14" s="107">
        <v>332</v>
      </c>
      <c r="E14" s="106">
        <v>282</v>
      </c>
      <c r="F14" s="107">
        <v>50</v>
      </c>
      <c r="G14" s="108">
        <v>56400</v>
      </c>
      <c r="H14" s="109"/>
      <c r="I14" s="106"/>
      <c r="J14" s="107"/>
      <c r="K14" s="110"/>
      <c r="L14" s="111"/>
      <c r="M14" s="112" t="s">
        <v>46</v>
      </c>
      <c r="N14" s="113"/>
      <c r="O14" s="114"/>
      <c r="P14" s="115"/>
      <c r="Q14" s="116"/>
      <c r="R14" s="195">
        <v>56000</v>
      </c>
      <c r="S14" s="114">
        <v>185000</v>
      </c>
      <c r="T14" s="106">
        <v>148000</v>
      </c>
      <c r="U14" s="124">
        <v>378.37837837837839</v>
      </c>
      <c r="V14" s="117">
        <v>25200</v>
      </c>
      <c r="W14" s="114">
        <v>32000</v>
      </c>
      <c r="X14" s="120">
        <v>25600</v>
      </c>
      <c r="Y14" s="116">
        <v>984.375</v>
      </c>
      <c r="Z14" s="117">
        <v>2500</v>
      </c>
      <c r="AA14" s="114">
        <v>2500</v>
      </c>
      <c r="AB14" s="115">
        <v>2100</v>
      </c>
      <c r="AC14" s="125">
        <v>1190.4761904761904</v>
      </c>
      <c r="AD14" s="118"/>
      <c r="AE14" s="112" t="s">
        <v>46</v>
      </c>
      <c r="AF14" s="113">
        <v>2530</v>
      </c>
      <c r="AG14" s="106">
        <v>7500</v>
      </c>
      <c r="AH14" s="115">
        <v>7000</v>
      </c>
      <c r="AI14" s="116">
        <v>361.42857142857144</v>
      </c>
      <c r="AJ14" s="117"/>
      <c r="AK14" s="114"/>
      <c r="AL14" s="115"/>
      <c r="AM14" s="116"/>
      <c r="AN14" s="117"/>
      <c r="AO14" s="114"/>
      <c r="AP14" s="120"/>
      <c r="AQ14" s="116"/>
      <c r="AR14" s="126">
        <v>5720</v>
      </c>
      <c r="AS14" s="106">
        <v>16250</v>
      </c>
      <c r="AT14" s="115">
        <v>14300</v>
      </c>
      <c r="AU14" s="116">
        <v>400</v>
      </c>
      <c r="AV14" s="121">
        <v>91950</v>
      </c>
      <c r="AW14" s="114">
        <v>243250</v>
      </c>
      <c r="AX14" s="122">
        <v>197000</v>
      </c>
    </row>
    <row r="15" spans="2:53" ht="15" customHeight="1" x14ac:dyDescent="0.25">
      <c r="B15" s="105" t="s">
        <v>47</v>
      </c>
      <c r="C15" s="106">
        <v>24</v>
      </c>
      <c r="D15" s="107">
        <v>151</v>
      </c>
      <c r="E15" s="106">
        <v>51</v>
      </c>
      <c r="F15" s="107">
        <v>100</v>
      </c>
      <c r="G15" s="108">
        <v>124000</v>
      </c>
      <c r="H15" s="109"/>
      <c r="I15" s="106"/>
      <c r="J15" s="107"/>
      <c r="K15" s="110"/>
      <c r="L15" s="111"/>
      <c r="M15" s="112" t="s">
        <v>47</v>
      </c>
      <c r="N15" s="113"/>
      <c r="O15" s="114"/>
      <c r="P15" s="115"/>
      <c r="Q15" s="116"/>
      <c r="R15" s="123">
        <v>275000</v>
      </c>
      <c r="S15" s="114">
        <v>865000</v>
      </c>
      <c r="T15" s="106">
        <v>774000</v>
      </c>
      <c r="U15" s="116">
        <v>355.29715762273901</v>
      </c>
      <c r="V15" s="117">
        <v>45600</v>
      </c>
      <c r="W15" s="114">
        <v>65000</v>
      </c>
      <c r="X15" s="120">
        <v>52000</v>
      </c>
      <c r="Y15" s="116">
        <v>876.92307692307691</v>
      </c>
      <c r="Z15" s="117">
        <v>85</v>
      </c>
      <c r="AA15" s="114">
        <v>110</v>
      </c>
      <c r="AB15" s="106">
        <v>80</v>
      </c>
      <c r="AC15" s="125">
        <v>1062.5</v>
      </c>
      <c r="AD15" s="118"/>
      <c r="AE15" s="112" t="s">
        <v>47</v>
      </c>
      <c r="AF15" s="113">
        <v>0</v>
      </c>
      <c r="AG15" s="106">
        <v>0</v>
      </c>
      <c r="AH15" s="115">
        <v>0</v>
      </c>
      <c r="AI15" s="116"/>
      <c r="AJ15" s="117"/>
      <c r="AK15" s="114"/>
      <c r="AL15" s="115"/>
      <c r="AM15" s="116"/>
      <c r="AN15" s="117"/>
      <c r="AO15" s="114"/>
      <c r="AP15" s="120"/>
      <c r="AQ15" s="116"/>
      <c r="AR15" s="126">
        <v>3380</v>
      </c>
      <c r="AS15" s="106">
        <v>6500</v>
      </c>
      <c r="AT15" s="115">
        <v>5200</v>
      </c>
      <c r="AU15" s="116">
        <v>650</v>
      </c>
      <c r="AV15" s="121">
        <v>324065</v>
      </c>
      <c r="AW15" s="114">
        <v>936610</v>
      </c>
      <c r="AX15" s="122">
        <v>831280</v>
      </c>
    </row>
    <row r="16" spans="2:53" ht="15" customHeight="1" x14ac:dyDescent="0.25">
      <c r="B16" s="201" t="s">
        <v>48</v>
      </c>
      <c r="C16" s="106">
        <v>44</v>
      </c>
      <c r="D16" s="107">
        <v>803</v>
      </c>
      <c r="E16" s="106">
        <v>766</v>
      </c>
      <c r="F16" s="107">
        <v>37</v>
      </c>
      <c r="G16" s="108">
        <v>644000</v>
      </c>
      <c r="H16" s="109">
        <v>34</v>
      </c>
      <c r="I16" s="106">
        <v>370</v>
      </c>
      <c r="J16" s="107">
        <v>209</v>
      </c>
      <c r="K16" s="110">
        <v>221135</v>
      </c>
      <c r="L16" s="111"/>
      <c r="M16" s="112" t="s">
        <v>48</v>
      </c>
      <c r="N16" s="113">
        <v>12937032</v>
      </c>
      <c r="O16" s="114">
        <v>38446019</v>
      </c>
      <c r="P16" s="115">
        <v>21632374</v>
      </c>
      <c r="Q16" s="116">
        <v>598.04032604096074</v>
      </c>
      <c r="R16" s="196">
        <v>650000</v>
      </c>
      <c r="S16" s="203">
        <v>2400000</v>
      </c>
      <c r="T16" s="106">
        <v>1728000</v>
      </c>
      <c r="U16" s="129">
        <v>376.15740740740739</v>
      </c>
      <c r="V16" s="117">
        <v>115000</v>
      </c>
      <c r="W16" s="114">
        <v>165000</v>
      </c>
      <c r="X16" s="120">
        <v>140250</v>
      </c>
      <c r="Y16" s="116">
        <v>819.96434937611411</v>
      </c>
      <c r="Z16" s="117">
        <v>3500</v>
      </c>
      <c r="AA16" s="114">
        <v>3800</v>
      </c>
      <c r="AB16" s="106">
        <v>3040</v>
      </c>
      <c r="AC16" s="125">
        <v>1151.3157894736844</v>
      </c>
      <c r="AD16" s="118"/>
      <c r="AE16" s="112" t="s">
        <v>48</v>
      </c>
      <c r="AF16" s="113">
        <v>0</v>
      </c>
      <c r="AG16" s="106">
        <v>0</v>
      </c>
      <c r="AH16" s="115">
        <v>0</v>
      </c>
      <c r="AI16" s="116"/>
      <c r="AJ16" s="117"/>
      <c r="AK16" s="114"/>
      <c r="AL16" s="115"/>
      <c r="AM16" s="116"/>
      <c r="AN16" s="117">
        <v>2720</v>
      </c>
      <c r="AO16" s="114">
        <v>9600</v>
      </c>
      <c r="AP16" s="119">
        <v>8000</v>
      </c>
      <c r="AQ16" s="116">
        <v>340</v>
      </c>
      <c r="AR16" s="126">
        <v>600</v>
      </c>
      <c r="AS16" s="106">
        <v>1250</v>
      </c>
      <c r="AT16" s="115">
        <v>1000</v>
      </c>
      <c r="AU16" s="116">
        <v>600</v>
      </c>
      <c r="AV16" s="121">
        <v>13708852</v>
      </c>
      <c r="AW16" s="114">
        <v>41025669</v>
      </c>
      <c r="AX16" s="122">
        <v>23512664</v>
      </c>
    </row>
    <row r="17" spans="2:50" ht="15" customHeight="1" x14ac:dyDescent="0.25">
      <c r="B17" s="105" t="s">
        <v>49</v>
      </c>
      <c r="C17" s="106">
        <v>2</v>
      </c>
      <c r="D17" s="107">
        <v>18</v>
      </c>
      <c r="E17" s="106">
        <v>18</v>
      </c>
      <c r="F17" s="107">
        <v>0</v>
      </c>
      <c r="G17" s="108">
        <v>32500</v>
      </c>
      <c r="H17" s="109"/>
      <c r="I17" s="106"/>
      <c r="J17" s="107"/>
      <c r="K17" s="110"/>
      <c r="L17" s="111"/>
      <c r="M17" s="112" t="s">
        <v>49</v>
      </c>
      <c r="N17" s="113"/>
      <c r="O17" s="114"/>
      <c r="P17" s="115"/>
      <c r="Q17" s="116"/>
      <c r="R17" s="195">
        <v>8500</v>
      </c>
      <c r="S17" s="114">
        <v>30000</v>
      </c>
      <c r="T17" s="106">
        <v>25000</v>
      </c>
      <c r="U17" s="124">
        <v>340</v>
      </c>
      <c r="V17" s="117">
        <v>6500</v>
      </c>
      <c r="W17" s="114">
        <v>9000</v>
      </c>
      <c r="X17" s="120">
        <v>7650</v>
      </c>
      <c r="Y17" s="116">
        <v>849.67320261437908</v>
      </c>
      <c r="Z17" s="126"/>
      <c r="AA17" s="106"/>
      <c r="AB17" s="115"/>
      <c r="AC17" s="125"/>
      <c r="AD17" s="118"/>
      <c r="AE17" s="112" t="s">
        <v>49</v>
      </c>
      <c r="AF17" s="113">
        <v>1800</v>
      </c>
      <c r="AG17" s="106">
        <v>3500</v>
      </c>
      <c r="AH17" s="115">
        <v>3150</v>
      </c>
      <c r="AI17" s="116">
        <v>571.42857142857144</v>
      </c>
      <c r="AJ17" s="117"/>
      <c r="AK17" s="114"/>
      <c r="AL17" s="115"/>
      <c r="AM17" s="116"/>
      <c r="AN17" s="117"/>
      <c r="AO17" s="114"/>
      <c r="AP17" s="120"/>
      <c r="AQ17" s="116"/>
      <c r="AR17" s="126"/>
      <c r="AS17" s="106"/>
      <c r="AT17" s="115"/>
      <c r="AU17" s="116"/>
      <c r="AV17" s="121">
        <v>16800</v>
      </c>
      <c r="AW17" s="114">
        <v>42500</v>
      </c>
      <c r="AX17" s="122">
        <v>35800</v>
      </c>
    </row>
    <row r="18" spans="2:50" ht="15" customHeight="1" x14ac:dyDescent="0.25">
      <c r="B18" s="105" t="s">
        <v>50</v>
      </c>
      <c r="C18" s="106">
        <v>11</v>
      </c>
      <c r="D18" s="107">
        <v>250</v>
      </c>
      <c r="E18" s="106">
        <v>200</v>
      </c>
      <c r="F18" s="107">
        <v>50</v>
      </c>
      <c r="G18" s="108">
        <v>446000</v>
      </c>
      <c r="H18" s="109">
        <v>2</v>
      </c>
      <c r="I18" s="106">
        <v>31</v>
      </c>
      <c r="J18" s="107">
        <v>10</v>
      </c>
      <c r="K18" s="110">
        <v>15213</v>
      </c>
      <c r="L18" s="111"/>
      <c r="M18" s="112" t="s">
        <v>50</v>
      </c>
      <c r="N18" s="113">
        <v>1772000</v>
      </c>
      <c r="O18" s="114">
        <v>4260000</v>
      </c>
      <c r="P18" s="115">
        <v>1639500</v>
      </c>
      <c r="Q18" s="204">
        <v>1080.8173223543765</v>
      </c>
      <c r="R18" s="196">
        <v>425000</v>
      </c>
      <c r="S18" s="203">
        <v>1600000</v>
      </c>
      <c r="T18" s="106">
        <v>1152000</v>
      </c>
      <c r="U18" s="124">
        <v>368.92361111111109</v>
      </c>
      <c r="V18" s="117">
        <v>75600</v>
      </c>
      <c r="W18" s="114">
        <v>102000</v>
      </c>
      <c r="X18" s="120">
        <v>86700</v>
      </c>
      <c r="Y18" s="116">
        <v>871.97231833910041</v>
      </c>
      <c r="Z18" s="126"/>
      <c r="AA18" s="106"/>
      <c r="AB18" s="115"/>
      <c r="AC18" s="125" t="s">
        <v>44</v>
      </c>
      <c r="AD18" s="118"/>
      <c r="AE18" s="112" t="s">
        <v>50</v>
      </c>
      <c r="AF18" s="113">
        <v>0</v>
      </c>
      <c r="AG18" s="106">
        <v>0</v>
      </c>
      <c r="AH18" s="115">
        <v>0</v>
      </c>
      <c r="AI18" s="116"/>
      <c r="AJ18" s="117"/>
      <c r="AK18" s="114"/>
      <c r="AL18" s="115"/>
      <c r="AM18" s="116"/>
      <c r="AN18" s="117"/>
      <c r="AO18" s="114"/>
      <c r="AP18" s="120"/>
      <c r="AQ18" s="116"/>
      <c r="AR18" s="126"/>
      <c r="AS18" s="106"/>
      <c r="AT18" s="115"/>
      <c r="AU18" s="116"/>
      <c r="AV18" s="121">
        <v>2272600</v>
      </c>
      <c r="AW18" s="114">
        <v>5962000</v>
      </c>
      <c r="AX18" s="122">
        <v>2878200</v>
      </c>
    </row>
    <row r="19" spans="2:50" ht="15" customHeight="1" x14ac:dyDescent="0.25">
      <c r="B19" s="105" t="s">
        <v>51</v>
      </c>
      <c r="C19" s="106">
        <v>8</v>
      </c>
      <c r="D19" s="107">
        <v>29</v>
      </c>
      <c r="E19" s="106">
        <v>29</v>
      </c>
      <c r="F19" s="107">
        <v>0</v>
      </c>
      <c r="G19" s="108">
        <v>3100</v>
      </c>
      <c r="H19" s="109"/>
      <c r="I19" s="106"/>
      <c r="J19" s="107"/>
      <c r="K19" s="110"/>
      <c r="L19" s="111"/>
      <c r="M19" s="112" t="s">
        <v>51</v>
      </c>
      <c r="N19" s="113"/>
      <c r="O19" s="114"/>
      <c r="P19" s="115"/>
      <c r="Q19" s="116"/>
      <c r="R19" s="195">
        <v>15000</v>
      </c>
      <c r="S19" s="114">
        <v>50000</v>
      </c>
      <c r="T19" s="106">
        <v>42000</v>
      </c>
      <c r="U19" s="124">
        <v>357.14285714285717</v>
      </c>
      <c r="V19" s="117">
        <v>2500</v>
      </c>
      <c r="W19" s="114">
        <v>7500</v>
      </c>
      <c r="X19" s="120">
        <v>6000</v>
      </c>
      <c r="Y19" s="116">
        <v>416.66666666666669</v>
      </c>
      <c r="Z19" s="126"/>
      <c r="AA19" s="106"/>
      <c r="AB19" s="115"/>
      <c r="AC19" s="125"/>
      <c r="AD19" s="118"/>
      <c r="AE19" s="112" t="s">
        <v>51</v>
      </c>
      <c r="AF19" s="113">
        <v>4500</v>
      </c>
      <c r="AG19" s="106">
        <v>12000</v>
      </c>
      <c r="AH19" s="115">
        <v>10800</v>
      </c>
      <c r="AI19" s="116">
        <v>416.66666666666669</v>
      </c>
      <c r="AJ19" s="117"/>
      <c r="AK19" s="114"/>
      <c r="AL19" s="115"/>
      <c r="AM19" s="116"/>
      <c r="AN19" s="117"/>
      <c r="AO19" s="114"/>
      <c r="AP19" s="120"/>
      <c r="AQ19" s="116"/>
      <c r="AR19" s="126">
        <v>215</v>
      </c>
      <c r="AS19" s="106">
        <v>500</v>
      </c>
      <c r="AT19" s="115">
        <v>450</v>
      </c>
      <c r="AU19" s="116">
        <v>477.77777777777783</v>
      </c>
      <c r="AV19" s="121">
        <v>22215</v>
      </c>
      <c r="AW19" s="114">
        <v>70000</v>
      </c>
      <c r="AX19" s="122">
        <v>59250</v>
      </c>
    </row>
    <row r="20" spans="2:50" ht="15" customHeight="1" x14ac:dyDescent="0.25">
      <c r="B20" s="201" t="s">
        <v>52</v>
      </c>
      <c r="C20" s="106">
        <v>35</v>
      </c>
      <c r="D20" s="107">
        <v>260</v>
      </c>
      <c r="E20" s="106">
        <v>165</v>
      </c>
      <c r="F20" s="107">
        <v>95</v>
      </c>
      <c r="G20" s="108">
        <v>472000</v>
      </c>
      <c r="H20" s="109"/>
      <c r="I20" s="106"/>
      <c r="J20" s="107"/>
      <c r="K20" s="110"/>
      <c r="L20" s="111"/>
      <c r="M20" s="112" t="s">
        <v>53</v>
      </c>
      <c r="N20" s="113"/>
      <c r="O20" s="114"/>
      <c r="P20" s="115"/>
      <c r="Q20" s="116"/>
      <c r="R20" s="195">
        <v>550000</v>
      </c>
      <c r="S20" s="114">
        <v>2100000</v>
      </c>
      <c r="T20" s="106">
        <v>1512000</v>
      </c>
      <c r="U20" s="124">
        <v>363.75661375661377</v>
      </c>
      <c r="V20" s="117">
        <v>85000</v>
      </c>
      <c r="W20" s="114">
        <v>115000</v>
      </c>
      <c r="X20" s="120">
        <v>97750</v>
      </c>
      <c r="Y20" s="116">
        <v>869.56521739130437</v>
      </c>
      <c r="Z20" s="126"/>
      <c r="AA20" s="106"/>
      <c r="AB20" s="115"/>
      <c r="AC20" s="125"/>
      <c r="AD20" s="118"/>
      <c r="AE20" s="112" t="s">
        <v>54</v>
      </c>
      <c r="AF20" s="113">
        <v>0</v>
      </c>
      <c r="AG20" s="106">
        <v>0</v>
      </c>
      <c r="AH20" s="115">
        <v>0</v>
      </c>
      <c r="AI20" s="116"/>
      <c r="AJ20" s="117"/>
      <c r="AK20" s="114"/>
      <c r="AL20" s="115"/>
      <c r="AM20" s="116"/>
      <c r="AN20" s="117">
        <v>2500</v>
      </c>
      <c r="AO20" s="114">
        <v>7500</v>
      </c>
      <c r="AP20" s="119">
        <v>6850</v>
      </c>
      <c r="AQ20" s="116">
        <v>364.96350364963502</v>
      </c>
      <c r="AR20" s="117">
        <v>650</v>
      </c>
      <c r="AS20" s="114">
        <v>1300</v>
      </c>
      <c r="AT20" s="119">
        <v>1196</v>
      </c>
      <c r="AU20" s="116">
        <v>543.47826086956513</v>
      </c>
      <c r="AV20" s="121">
        <v>638150</v>
      </c>
      <c r="AW20" s="114">
        <v>2223800</v>
      </c>
      <c r="AX20" s="122">
        <v>1617796</v>
      </c>
    </row>
    <row r="21" spans="2:50" ht="15" customHeight="1" x14ac:dyDescent="0.25">
      <c r="B21" s="201" t="s">
        <v>55</v>
      </c>
      <c r="C21" s="106">
        <v>48</v>
      </c>
      <c r="D21" s="107">
        <v>290</v>
      </c>
      <c r="E21" s="106">
        <v>250</v>
      </c>
      <c r="F21" s="107">
        <v>40</v>
      </c>
      <c r="G21" s="108">
        <v>389600</v>
      </c>
      <c r="H21" s="109"/>
      <c r="I21" s="106"/>
      <c r="J21" s="107"/>
      <c r="K21" s="110"/>
      <c r="L21" s="111"/>
      <c r="M21" s="112" t="s">
        <v>55</v>
      </c>
      <c r="N21" s="113"/>
      <c r="O21" s="114"/>
      <c r="P21" s="115"/>
      <c r="Q21" s="116"/>
      <c r="R21" s="195">
        <v>485000</v>
      </c>
      <c r="S21" s="205">
        <v>1785000</v>
      </c>
      <c r="T21" s="106">
        <v>1285200</v>
      </c>
      <c r="U21" s="124">
        <v>377.37317149081855</v>
      </c>
      <c r="V21" s="117">
        <v>105000</v>
      </c>
      <c r="W21" s="114">
        <v>190000</v>
      </c>
      <c r="X21" s="120">
        <v>161500</v>
      </c>
      <c r="Y21" s="116">
        <v>650.15479876160987</v>
      </c>
      <c r="Z21" s="126">
        <v>18000</v>
      </c>
      <c r="AA21" s="106">
        <v>18500</v>
      </c>
      <c r="AB21" s="106">
        <v>14800</v>
      </c>
      <c r="AC21" s="125">
        <v>1216.2162162162163</v>
      </c>
      <c r="AD21" s="118"/>
      <c r="AE21" s="112" t="s">
        <v>55</v>
      </c>
      <c r="AF21" s="113">
        <v>0</v>
      </c>
      <c r="AG21" s="106">
        <v>0</v>
      </c>
      <c r="AH21" s="115">
        <v>0</v>
      </c>
      <c r="AI21" s="116"/>
      <c r="AJ21" s="117"/>
      <c r="AK21" s="114"/>
      <c r="AL21" s="115"/>
      <c r="AM21" s="116"/>
      <c r="AN21" s="117">
        <v>2871</v>
      </c>
      <c r="AO21" s="114">
        <v>9500</v>
      </c>
      <c r="AP21" s="119">
        <v>8700</v>
      </c>
      <c r="AQ21" s="116">
        <v>330</v>
      </c>
      <c r="AR21" s="117">
        <v>4500</v>
      </c>
      <c r="AS21" s="114">
        <v>9000</v>
      </c>
      <c r="AT21" s="119">
        <v>7200</v>
      </c>
      <c r="AU21" s="116">
        <v>625</v>
      </c>
      <c r="AV21" s="121">
        <v>615371</v>
      </c>
      <c r="AW21" s="114">
        <v>2012000</v>
      </c>
      <c r="AX21" s="122">
        <v>1477400</v>
      </c>
    </row>
    <row r="22" spans="2:50" ht="15" customHeight="1" x14ac:dyDescent="0.25">
      <c r="B22" s="105" t="s">
        <v>56</v>
      </c>
      <c r="C22" s="106">
        <v>5</v>
      </c>
      <c r="D22" s="107">
        <v>24</v>
      </c>
      <c r="E22" s="106">
        <v>24</v>
      </c>
      <c r="F22" s="107">
        <v>0</v>
      </c>
      <c r="G22" s="108">
        <v>1980</v>
      </c>
      <c r="H22" s="109"/>
      <c r="I22" s="106"/>
      <c r="J22" s="107"/>
      <c r="K22" s="110"/>
      <c r="L22" s="111"/>
      <c r="M22" s="112" t="s">
        <v>56</v>
      </c>
      <c r="N22" s="113"/>
      <c r="O22" s="114"/>
      <c r="P22" s="115"/>
      <c r="Q22" s="116"/>
      <c r="R22" s="113">
        <v>1650</v>
      </c>
      <c r="S22" s="114">
        <v>5500</v>
      </c>
      <c r="T22" s="106">
        <v>4850</v>
      </c>
      <c r="U22" s="124">
        <v>340.20618556701032</v>
      </c>
      <c r="V22" s="117">
        <v>0</v>
      </c>
      <c r="W22" s="114">
        <v>0</v>
      </c>
      <c r="X22" s="120">
        <v>0</v>
      </c>
      <c r="Y22" s="116"/>
      <c r="Z22" s="126"/>
      <c r="AA22" s="106"/>
      <c r="AB22" s="115"/>
      <c r="AC22" s="125"/>
      <c r="AD22" s="118"/>
      <c r="AE22" s="112" t="s">
        <v>56</v>
      </c>
      <c r="AF22" s="113">
        <v>8500</v>
      </c>
      <c r="AG22" s="106">
        <v>20000</v>
      </c>
      <c r="AH22" s="115">
        <v>18000</v>
      </c>
      <c r="AI22" s="116">
        <v>472.22222222222223</v>
      </c>
      <c r="AJ22" s="117"/>
      <c r="AK22" s="114"/>
      <c r="AL22" s="115"/>
      <c r="AM22" s="116"/>
      <c r="AN22" s="117"/>
      <c r="AO22" s="114"/>
      <c r="AP22" s="120"/>
      <c r="AQ22" s="116"/>
      <c r="AR22" s="126"/>
      <c r="AS22" s="106"/>
      <c r="AT22" s="115"/>
      <c r="AU22" s="116"/>
      <c r="AV22" s="121">
        <v>10150</v>
      </c>
      <c r="AW22" s="114">
        <v>25500</v>
      </c>
      <c r="AX22" s="122">
        <v>22850</v>
      </c>
    </row>
    <row r="23" spans="2:50" ht="15" customHeight="1" x14ac:dyDescent="0.25">
      <c r="B23" s="105" t="s">
        <v>57</v>
      </c>
      <c r="C23" s="106">
        <v>15</v>
      </c>
      <c r="D23" s="107">
        <v>46</v>
      </c>
      <c r="E23" s="106">
        <v>16</v>
      </c>
      <c r="F23" s="107">
        <v>30</v>
      </c>
      <c r="G23" s="108">
        <v>20000</v>
      </c>
      <c r="H23" s="109"/>
      <c r="I23" s="106"/>
      <c r="J23" s="107"/>
      <c r="K23" s="110"/>
      <c r="L23" s="111"/>
      <c r="M23" s="112" t="s">
        <v>57</v>
      </c>
      <c r="N23" s="113"/>
      <c r="O23" s="114"/>
      <c r="P23" s="115"/>
      <c r="Q23" s="116"/>
      <c r="R23" s="113">
        <v>6500</v>
      </c>
      <c r="S23" s="114">
        <v>22500</v>
      </c>
      <c r="T23" s="106">
        <v>19500</v>
      </c>
      <c r="U23" s="124">
        <v>333.33333333333331</v>
      </c>
      <c r="V23" s="117">
        <v>2856</v>
      </c>
      <c r="W23" s="114">
        <v>6250</v>
      </c>
      <c r="X23" s="120">
        <v>3050</v>
      </c>
      <c r="Y23" s="116">
        <v>936.39344262295072</v>
      </c>
      <c r="Z23" s="126"/>
      <c r="AA23" s="106"/>
      <c r="AB23" s="115"/>
      <c r="AC23" s="125"/>
      <c r="AD23" s="118"/>
      <c r="AE23" s="112" t="s">
        <v>57</v>
      </c>
      <c r="AF23" s="113">
        <v>0</v>
      </c>
      <c r="AG23" s="106">
        <v>0</v>
      </c>
      <c r="AH23" s="115">
        <v>0</v>
      </c>
      <c r="AI23" s="116"/>
      <c r="AJ23" s="117"/>
      <c r="AK23" s="114"/>
      <c r="AL23" s="115"/>
      <c r="AM23" s="116"/>
      <c r="AN23" s="117">
        <v>1500</v>
      </c>
      <c r="AO23" s="114">
        <v>4650</v>
      </c>
      <c r="AP23" s="120">
        <v>4000</v>
      </c>
      <c r="AQ23" s="116">
        <v>375</v>
      </c>
      <c r="AR23" s="126">
        <v>600</v>
      </c>
      <c r="AS23" s="106">
        <v>1300</v>
      </c>
      <c r="AT23" s="115">
        <v>1254</v>
      </c>
      <c r="AU23" s="116">
        <v>478.46889952153111</v>
      </c>
      <c r="AV23" s="121">
        <v>11456</v>
      </c>
      <c r="AW23" s="114">
        <v>34700</v>
      </c>
      <c r="AX23" s="122">
        <v>27804</v>
      </c>
    </row>
    <row r="24" spans="2:50" ht="15" customHeight="1" x14ac:dyDescent="0.25">
      <c r="B24" s="105" t="s">
        <v>58</v>
      </c>
      <c r="C24" s="106">
        <v>3</v>
      </c>
      <c r="D24" s="107">
        <v>13</v>
      </c>
      <c r="E24" s="106">
        <v>13</v>
      </c>
      <c r="F24" s="107">
        <v>0</v>
      </c>
      <c r="G24" s="108">
        <v>1950</v>
      </c>
      <c r="H24" s="109"/>
      <c r="I24" s="106"/>
      <c r="J24" s="107"/>
      <c r="K24" s="110"/>
      <c r="L24" s="111"/>
      <c r="M24" s="112" t="s">
        <v>58</v>
      </c>
      <c r="N24" s="113"/>
      <c r="O24" s="114"/>
      <c r="P24" s="115"/>
      <c r="Q24" s="116"/>
      <c r="R24" s="113">
        <v>3000</v>
      </c>
      <c r="S24" s="114">
        <v>10000</v>
      </c>
      <c r="T24" s="106">
        <v>9000</v>
      </c>
      <c r="U24" s="124">
        <v>333.33333333333331</v>
      </c>
      <c r="V24" s="117">
        <v>1500</v>
      </c>
      <c r="W24" s="114">
        <v>2200</v>
      </c>
      <c r="X24" s="120">
        <v>2000</v>
      </c>
      <c r="Y24" s="116">
        <v>750</v>
      </c>
      <c r="Z24" s="117"/>
      <c r="AA24" s="114"/>
      <c r="AB24" s="119"/>
      <c r="AC24" s="125"/>
      <c r="AD24" s="118"/>
      <c r="AE24" s="112" t="s">
        <v>58</v>
      </c>
      <c r="AF24" s="113">
        <v>4000</v>
      </c>
      <c r="AG24" s="106">
        <v>8150</v>
      </c>
      <c r="AH24" s="115">
        <v>7450</v>
      </c>
      <c r="AI24" s="116">
        <v>536.91275167785238</v>
      </c>
      <c r="AJ24" s="117"/>
      <c r="AK24" s="114"/>
      <c r="AL24" s="115"/>
      <c r="AM24" s="116"/>
      <c r="AN24" s="117"/>
      <c r="AO24" s="114"/>
      <c r="AP24" s="120"/>
      <c r="AQ24" s="116"/>
      <c r="AR24" s="126">
        <v>1250</v>
      </c>
      <c r="AS24" s="106">
        <v>1800</v>
      </c>
      <c r="AT24" s="115">
        <v>2500</v>
      </c>
      <c r="AU24" s="116">
        <v>500</v>
      </c>
      <c r="AV24" s="121">
        <v>9750</v>
      </c>
      <c r="AW24" s="114">
        <v>22150</v>
      </c>
      <c r="AX24" s="122">
        <v>20950</v>
      </c>
    </row>
    <row r="25" spans="2:50" ht="15" customHeight="1" x14ac:dyDescent="0.25">
      <c r="B25" s="105" t="s">
        <v>59</v>
      </c>
      <c r="C25" s="106">
        <v>6</v>
      </c>
      <c r="D25" s="107">
        <v>25</v>
      </c>
      <c r="E25" s="106">
        <v>20</v>
      </c>
      <c r="F25" s="107">
        <v>10</v>
      </c>
      <c r="G25" s="108">
        <v>30500</v>
      </c>
      <c r="H25" s="109"/>
      <c r="I25" s="106"/>
      <c r="J25" s="107"/>
      <c r="K25" s="110"/>
      <c r="L25" s="111"/>
      <c r="M25" s="112" t="s">
        <v>59</v>
      </c>
      <c r="N25" s="113"/>
      <c r="O25" s="114"/>
      <c r="P25" s="115"/>
      <c r="Q25" s="116"/>
      <c r="R25" s="113">
        <v>3600</v>
      </c>
      <c r="S25" s="114">
        <v>15000</v>
      </c>
      <c r="T25" s="106">
        <v>12000</v>
      </c>
      <c r="U25" s="124">
        <v>300</v>
      </c>
      <c r="V25" s="117">
        <v>1850</v>
      </c>
      <c r="W25" s="114">
        <v>3500</v>
      </c>
      <c r="X25" s="120">
        <v>2450</v>
      </c>
      <c r="Y25" s="116">
        <v>755.10204081632651</v>
      </c>
      <c r="Z25" s="117"/>
      <c r="AA25" s="114"/>
      <c r="AB25" s="119"/>
      <c r="AC25" s="125"/>
      <c r="AD25" s="118"/>
      <c r="AE25" s="112" t="s">
        <v>59</v>
      </c>
      <c r="AF25" s="113"/>
      <c r="AG25" s="106"/>
      <c r="AH25" s="115"/>
      <c r="AI25" s="116"/>
      <c r="AJ25" s="117"/>
      <c r="AK25" s="114"/>
      <c r="AL25" s="115"/>
      <c r="AM25" s="116"/>
      <c r="AN25" s="117"/>
      <c r="AO25" s="114"/>
      <c r="AP25" s="120"/>
      <c r="AQ25" s="116"/>
      <c r="AR25" s="126"/>
      <c r="AS25" s="106"/>
      <c r="AT25" s="115"/>
      <c r="AU25" s="116"/>
      <c r="AV25" s="121">
        <v>5450</v>
      </c>
      <c r="AW25" s="114">
        <v>18500</v>
      </c>
      <c r="AX25" s="122">
        <v>14450</v>
      </c>
    </row>
    <row r="26" spans="2:50" ht="15" customHeight="1" x14ac:dyDescent="0.25">
      <c r="B26" s="105" t="s">
        <v>60</v>
      </c>
      <c r="C26" s="106">
        <v>41</v>
      </c>
      <c r="D26" s="107">
        <v>37</v>
      </c>
      <c r="E26" s="106">
        <v>35</v>
      </c>
      <c r="F26" s="107">
        <v>2</v>
      </c>
      <c r="G26" s="108">
        <v>40000</v>
      </c>
      <c r="H26" s="109">
        <v>35</v>
      </c>
      <c r="I26" s="106">
        <v>349</v>
      </c>
      <c r="J26" s="107">
        <v>181</v>
      </c>
      <c r="K26" s="110">
        <v>171282</v>
      </c>
      <c r="L26" s="111"/>
      <c r="M26" s="112" t="s">
        <v>61</v>
      </c>
      <c r="N26" s="113">
        <v>11136742</v>
      </c>
      <c r="O26" s="114">
        <v>33501976</v>
      </c>
      <c r="P26" s="115">
        <v>19196844</v>
      </c>
      <c r="Q26" s="116">
        <v>580.13400536046447</v>
      </c>
      <c r="R26" s="130"/>
      <c r="S26" s="128"/>
      <c r="T26" s="128">
        <v>0</v>
      </c>
      <c r="U26" s="131"/>
      <c r="V26" s="117"/>
      <c r="W26" s="114"/>
      <c r="X26" s="120">
        <v>0</v>
      </c>
      <c r="Y26" s="116"/>
      <c r="Z26" s="117"/>
      <c r="AA26" s="114"/>
      <c r="AB26" s="119"/>
      <c r="AC26" s="125"/>
      <c r="AD26" s="118"/>
      <c r="AE26" s="112" t="s">
        <v>61</v>
      </c>
      <c r="AF26" s="113"/>
      <c r="AG26" s="106"/>
      <c r="AH26" s="115"/>
      <c r="AI26" s="116"/>
      <c r="AJ26" s="117"/>
      <c r="AK26" s="114"/>
      <c r="AL26" s="115"/>
      <c r="AM26" s="116"/>
      <c r="AN26" s="117"/>
      <c r="AO26" s="114"/>
      <c r="AP26" s="120"/>
      <c r="AQ26" s="116"/>
      <c r="AR26" s="117"/>
      <c r="AS26" s="114"/>
      <c r="AT26" s="119"/>
      <c r="AU26" s="116"/>
      <c r="AV26" s="121">
        <v>11136742</v>
      </c>
      <c r="AW26" s="114">
        <v>33501976</v>
      </c>
      <c r="AX26" s="122">
        <v>19196844</v>
      </c>
    </row>
    <row r="27" spans="2:50" ht="15" customHeight="1" x14ac:dyDescent="0.25">
      <c r="B27" s="132" t="s">
        <v>62</v>
      </c>
      <c r="C27" s="133">
        <v>107</v>
      </c>
      <c r="D27" s="134">
        <v>258</v>
      </c>
      <c r="E27" s="133">
        <v>189</v>
      </c>
      <c r="F27" s="134">
        <v>69</v>
      </c>
      <c r="G27" s="135">
        <v>97883</v>
      </c>
      <c r="H27" s="136">
        <v>0</v>
      </c>
      <c r="I27" s="134">
        <v>0</v>
      </c>
      <c r="J27" s="134">
        <v>0</v>
      </c>
      <c r="K27" s="137">
        <v>0</v>
      </c>
      <c r="L27" s="138"/>
      <c r="M27" s="139" t="s">
        <v>62</v>
      </c>
      <c r="N27" s="136">
        <v>0</v>
      </c>
      <c r="O27" s="133">
        <v>0</v>
      </c>
      <c r="P27" s="140">
        <v>0</v>
      </c>
      <c r="Q27" s="141"/>
      <c r="R27" s="136">
        <v>115800</v>
      </c>
      <c r="S27" s="133">
        <v>371000</v>
      </c>
      <c r="T27" s="133">
        <v>314700</v>
      </c>
      <c r="U27" s="142"/>
      <c r="V27" s="143">
        <v>50584</v>
      </c>
      <c r="W27" s="133">
        <v>79500</v>
      </c>
      <c r="X27" s="140">
        <v>70300</v>
      </c>
      <c r="Y27" s="141"/>
      <c r="Z27" s="143">
        <v>5325</v>
      </c>
      <c r="AA27" s="133">
        <v>9100</v>
      </c>
      <c r="AB27" s="140">
        <v>8210</v>
      </c>
      <c r="AC27" s="144"/>
      <c r="AD27" s="145"/>
      <c r="AE27" s="139" t="s">
        <v>62</v>
      </c>
      <c r="AF27" s="136">
        <v>14000</v>
      </c>
      <c r="AG27" s="133">
        <v>35000</v>
      </c>
      <c r="AH27" s="140">
        <v>27500</v>
      </c>
      <c r="AI27" s="141"/>
      <c r="AJ27" s="143">
        <v>6915</v>
      </c>
      <c r="AK27" s="133">
        <v>24500</v>
      </c>
      <c r="AL27" s="140">
        <v>20600</v>
      </c>
      <c r="AM27" s="141"/>
      <c r="AN27" s="143">
        <v>290</v>
      </c>
      <c r="AO27" s="133">
        <v>1350</v>
      </c>
      <c r="AP27" s="140">
        <v>930</v>
      </c>
      <c r="AQ27" s="141"/>
      <c r="AR27" s="143">
        <v>6038</v>
      </c>
      <c r="AS27" s="133">
        <v>13900</v>
      </c>
      <c r="AT27" s="140">
        <v>12640</v>
      </c>
      <c r="AU27" s="141"/>
      <c r="AV27" s="146">
        <v>198952</v>
      </c>
      <c r="AW27" s="133">
        <v>534350</v>
      </c>
      <c r="AX27" s="147">
        <v>454880</v>
      </c>
    </row>
    <row r="28" spans="2:50" ht="15" customHeight="1" x14ac:dyDescent="0.25">
      <c r="B28" s="105" t="s">
        <v>63</v>
      </c>
      <c r="C28" s="106">
        <v>26</v>
      </c>
      <c r="D28" s="107">
        <v>86</v>
      </c>
      <c r="E28" s="106">
        <v>44</v>
      </c>
      <c r="F28" s="107">
        <v>42</v>
      </c>
      <c r="G28" s="108">
        <v>14014</v>
      </c>
      <c r="H28" s="109"/>
      <c r="I28" s="106"/>
      <c r="J28" s="107"/>
      <c r="K28" s="110"/>
      <c r="L28" s="111"/>
      <c r="M28" s="112" t="s">
        <v>63</v>
      </c>
      <c r="N28" s="113"/>
      <c r="O28" s="114"/>
      <c r="P28" s="115"/>
      <c r="Q28" s="116"/>
      <c r="R28" s="113">
        <v>45000</v>
      </c>
      <c r="S28" s="114">
        <v>135000</v>
      </c>
      <c r="T28" s="106">
        <v>121500</v>
      </c>
      <c r="U28" s="124">
        <v>370.37037037037032</v>
      </c>
      <c r="V28" s="117">
        <v>23000</v>
      </c>
      <c r="W28" s="114">
        <v>32000</v>
      </c>
      <c r="X28" s="120">
        <v>26240</v>
      </c>
      <c r="Y28" s="116">
        <v>876.52439024390242</v>
      </c>
      <c r="Z28" s="126">
        <v>2500</v>
      </c>
      <c r="AA28" s="106">
        <v>3600</v>
      </c>
      <c r="AB28" s="115">
        <v>3100</v>
      </c>
      <c r="AC28" s="125">
        <v>806.45161290322574</v>
      </c>
      <c r="AD28" s="118"/>
      <c r="AE28" s="112" t="s">
        <v>63</v>
      </c>
      <c r="AF28" s="113">
        <v>7500</v>
      </c>
      <c r="AG28" s="106">
        <v>20000</v>
      </c>
      <c r="AH28" s="115">
        <v>15000</v>
      </c>
      <c r="AI28" s="116">
        <v>500</v>
      </c>
      <c r="AJ28" s="117">
        <v>5000</v>
      </c>
      <c r="AK28" s="114">
        <v>18000</v>
      </c>
      <c r="AL28" s="115">
        <v>15000</v>
      </c>
      <c r="AM28" s="116">
        <v>333.33333333333331</v>
      </c>
      <c r="AN28" s="117">
        <v>60</v>
      </c>
      <c r="AO28" s="114">
        <v>150</v>
      </c>
      <c r="AP28" s="120">
        <v>130</v>
      </c>
      <c r="AQ28" s="116">
        <v>461.53846153846155</v>
      </c>
      <c r="AR28" s="126">
        <v>1500</v>
      </c>
      <c r="AS28" s="106">
        <v>2800</v>
      </c>
      <c r="AT28" s="115">
        <v>2500</v>
      </c>
      <c r="AU28" s="116">
        <v>600</v>
      </c>
      <c r="AV28" s="121">
        <v>84560</v>
      </c>
      <c r="AW28" s="114">
        <v>211550</v>
      </c>
      <c r="AX28" s="122">
        <v>183470</v>
      </c>
    </row>
    <row r="29" spans="2:50" ht="15" customHeight="1" x14ac:dyDescent="0.25">
      <c r="B29" s="105" t="s">
        <v>64</v>
      </c>
      <c r="C29" s="106">
        <v>57</v>
      </c>
      <c r="D29" s="107">
        <v>95</v>
      </c>
      <c r="E29" s="106">
        <v>84</v>
      </c>
      <c r="F29" s="107">
        <v>11</v>
      </c>
      <c r="G29" s="108">
        <v>37623</v>
      </c>
      <c r="H29" s="109"/>
      <c r="I29" s="106"/>
      <c r="J29" s="107"/>
      <c r="K29" s="110"/>
      <c r="L29" s="111"/>
      <c r="M29" s="112" t="s">
        <v>64</v>
      </c>
      <c r="N29" s="113"/>
      <c r="O29" s="114"/>
      <c r="P29" s="115"/>
      <c r="Q29" s="116"/>
      <c r="R29" s="113">
        <v>25000</v>
      </c>
      <c r="S29" s="114">
        <v>75000</v>
      </c>
      <c r="T29" s="106">
        <v>67800</v>
      </c>
      <c r="U29" s="116">
        <v>368.73156342182887</v>
      </c>
      <c r="V29" s="117">
        <v>4334</v>
      </c>
      <c r="W29" s="114">
        <v>10000</v>
      </c>
      <c r="X29" s="106">
        <v>9300</v>
      </c>
      <c r="Y29" s="116">
        <v>466.02150537634407</v>
      </c>
      <c r="Z29" s="117">
        <v>1400</v>
      </c>
      <c r="AA29" s="114">
        <v>3000</v>
      </c>
      <c r="AB29" s="106">
        <v>2800</v>
      </c>
      <c r="AC29" s="125">
        <v>500</v>
      </c>
      <c r="AD29" s="118"/>
      <c r="AE29" s="112" t="s">
        <v>64</v>
      </c>
      <c r="AF29" s="113">
        <v>6500</v>
      </c>
      <c r="AG29" s="114">
        <v>15000</v>
      </c>
      <c r="AH29" s="119">
        <v>12500</v>
      </c>
      <c r="AI29" s="116">
        <v>520</v>
      </c>
      <c r="AJ29" s="117">
        <v>1115</v>
      </c>
      <c r="AK29" s="114">
        <v>4000</v>
      </c>
      <c r="AL29" s="115">
        <v>3300</v>
      </c>
      <c r="AM29" s="116">
        <v>337.87878787878788</v>
      </c>
      <c r="AN29" s="117">
        <v>0</v>
      </c>
      <c r="AO29" s="114"/>
      <c r="AP29" s="120"/>
      <c r="AQ29" s="116" t="s">
        <v>44</v>
      </c>
      <c r="AR29" s="117">
        <v>700</v>
      </c>
      <c r="AS29" s="114">
        <v>1500</v>
      </c>
      <c r="AT29" s="119">
        <v>1380</v>
      </c>
      <c r="AU29" s="116">
        <v>507.24637681159425</v>
      </c>
      <c r="AV29" s="121">
        <v>39049</v>
      </c>
      <c r="AW29" s="114">
        <v>108500</v>
      </c>
      <c r="AX29" s="122">
        <v>97080</v>
      </c>
    </row>
    <row r="30" spans="2:50" ht="15" customHeight="1" x14ac:dyDescent="0.25">
      <c r="B30" s="105" t="s">
        <v>65</v>
      </c>
      <c r="C30" s="106">
        <v>12</v>
      </c>
      <c r="D30" s="107">
        <v>25</v>
      </c>
      <c r="E30" s="106">
        <v>10</v>
      </c>
      <c r="F30" s="107">
        <v>15</v>
      </c>
      <c r="G30" s="108">
        <v>10000</v>
      </c>
      <c r="H30" s="109"/>
      <c r="I30" s="106"/>
      <c r="J30" s="107"/>
      <c r="K30" s="110"/>
      <c r="L30" s="111"/>
      <c r="M30" s="112" t="s">
        <v>65</v>
      </c>
      <c r="N30" s="113"/>
      <c r="O30" s="114"/>
      <c r="P30" s="115"/>
      <c r="Q30" s="116"/>
      <c r="R30" s="113">
        <v>4200</v>
      </c>
      <c r="S30" s="114">
        <v>14000</v>
      </c>
      <c r="T30" s="106">
        <v>12000</v>
      </c>
      <c r="U30" s="116">
        <v>350</v>
      </c>
      <c r="V30" s="117">
        <v>2250</v>
      </c>
      <c r="W30" s="114">
        <v>5500</v>
      </c>
      <c r="X30" s="120">
        <v>5000</v>
      </c>
      <c r="Y30" s="116">
        <v>450</v>
      </c>
      <c r="Z30" s="126">
        <v>225</v>
      </c>
      <c r="AA30" s="106">
        <v>500</v>
      </c>
      <c r="AB30" s="115">
        <v>450</v>
      </c>
      <c r="AC30" s="125">
        <v>500</v>
      </c>
      <c r="AD30" s="118"/>
      <c r="AE30" s="112" t="s">
        <v>65</v>
      </c>
      <c r="AF30" s="113"/>
      <c r="AG30" s="106"/>
      <c r="AH30" s="115"/>
      <c r="AI30" s="116"/>
      <c r="AJ30" s="117">
        <v>800</v>
      </c>
      <c r="AK30" s="114">
        <v>2500</v>
      </c>
      <c r="AL30" s="115">
        <v>2300</v>
      </c>
      <c r="AM30" s="116">
        <v>347.82608695652175</v>
      </c>
      <c r="AN30" s="117">
        <v>230</v>
      </c>
      <c r="AO30" s="114">
        <v>1200</v>
      </c>
      <c r="AP30" s="120">
        <v>800</v>
      </c>
      <c r="AQ30" s="116">
        <v>287.5</v>
      </c>
      <c r="AR30" s="126">
        <v>2488</v>
      </c>
      <c r="AS30" s="106">
        <v>7000</v>
      </c>
      <c r="AT30" s="115">
        <v>6380</v>
      </c>
      <c r="AU30" s="116">
        <v>389.96865203761757</v>
      </c>
      <c r="AV30" s="121">
        <v>10193</v>
      </c>
      <c r="AW30" s="114">
        <v>30700</v>
      </c>
      <c r="AX30" s="122">
        <v>26930</v>
      </c>
    </row>
    <row r="31" spans="2:50" ht="15" customHeight="1" x14ac:dyDescent="0.25">
      <c r="B31" s="105" t="s">
        <v>66</v>
      </c>
      <c r="C31" s="106">
        <v>6</v>
      </c>
      <c r="D31" s="107">
        <v>24</v>
      </c>
      <c r="E31" s="106">
        <v>23</v>
      </c>
      <c r="F31" s="107">
        <v>1</v>
      </c>
      <c r="G31" s="108">
        <v>11046</v>
      </c>
      <c r="H31" s="109"/>
      <c r="I31" s="106"/>
      <c r="J31" s="107"/>
      <c r="K31" s="110"/>
      <c r="L31" s="111"/>
      <c r="M31" s="112" t="s">
        <v>66</v>
      </c>
      <c r="N31" s="113"/>
      <c r="O31" s="114"/>
      <c r="P31" s="115"/>
      <c r="Q31" s="116"/>
      <c r="R31" s="113">
        <v>15600</v>
      </c>
      <c r="S31" s="114">
        <v>52000</v>
      </c>
      <c r="T31" s="106">
        <v>45000</v>
      </c>
      <c r="U31" s="116">
        <v>346.66666666666669</v>
      </c>
      <c r="V31" s="117">
        <v>12500</v>
      </c>
      <c r="W31" s="114">
        <v>20000</v>
      </c>
      <c r="X31" s="106">
        <v>18600</v>
      </c>
      <c r="Y31" s="116">
        <v>672.04301075268813</v>
      </c>
      <c r="Z31" s="117">
        <v>1200</v>
      </c>
      <c r="AA31" s="114">
        <v>2000</v>
      </c>
      <c r="AB31" s="106">
        <v>1860</v>
      </c>
      <c r="AC31" s="125">
        <v>645.16129032258061</v>
      </c>
      <c r="AD31" s="118"/>
      <c r="AE31" s="112" t="s">
        <v>66</v>
      </c>
      <c r="AF31" s="113"/>
      <c r="AG31" s="114"/>
      <c r="AH31" s="119"/>
      <c r="AI31" s="116" t="s">
        <v>44</v>
      </c>
      <c r="AJ31" s="117">
        <v>0</v>
      </c>
      <c r="AK31" s="114"/>
      <c r="AL31" s="115"/>
      <c r="AM31" s="116" t="s">
        <v>44</v>
      </c>
      <c r="AN31" s="117">
        <v>0</v>
      </c>
      <c r="AO31" s="114"/>
      <c r="AP31" s="120"/>
      <c r="AQ31" s="116" t="s">
        <v>44</v>
      </c>
      <c r="AR31" s="117">
        <v>500</v>
      </c>
      <c r="AS31" s="114">
        <v>1500</v>
      </c>
      <c r="AT31" s="119">
        <v>1380</v>
      </c>
      <c r="AU31" s="116">
        <v>362.31884057971013</v>
      </c>
      <c r="AV31" s="121">
        <v>29800</v>
      </c>
      <c r="AW31" s="114">
        <v>75500</v>
      </c>
      <c r="AX31" s="122">
        <v>66840</v>
      </c>
    </row>
    <row r="32" spans="2:50" ht="15" customHeight="1" x14ac:dyDescent="0.25">
      <c r="B32" s="105" t="s">
        <v>67</v>
      </c>
      <c r="C32" s="106">
        <v>6</v>
      </c>
      <c r="D32" s="107">
        <v>28</v>
      </c>
      <c r="E32" s="106">
        <v>28</v>
      </c>
      <c r="F32" s="107">
        <v>0</v>
      </c>
      <c r="G32" s="108">
        <v>25200</v>
      </c>
      <c r="H32" s="109"/>
      <c r="I32" s="106"/>
      <c r="J32" s="107"/>
      <c r="K32" s="110"/>
      <c r="L32" s="111"/>
      <c r="M32" s="112" t="s">
        <v>67</v>
      </c>
      <c r="N32" s="113"/>
      <c r="O32" s="114"/>
      <c r="P32" s="115"/>
      <c r="Q32" s="116"/>
      <c r="R32" s="113">
        <v>26000</v>
      </c>
      <c r="S32" s="114">
        <v>95000</v>
      </c>
      <c r="T32" s="106">
        <v>68400</v>
      </c>
      <c r="U32" s="124">
        <v>380.11695906432749</v>
      </c>
      <c r="V32" s="117">
        <v>8500</v>
      </c>
      <c r="W32" s="114">
        <v>12000</v>
      </c>
      <c r="X32" s="106">
        <v>11160</v>
      </c>
      <c r="Y32" s="116">
        <v>761.64874551971332</v>
      </c>
      <c r="Z32" s="126">
        <v>0</v>
      </c>
      <c r="AA32" s="106">
        <v>0</v>
      </c>
      <c r="AB32" s="115">
        <v>0</v>
      </c>
      <c r="AC32" s="125">
        <v>0</v>
      </c>
      <c r="AD32" s="118"/>
      <c r="AE32" s="112" t="s">
        <v>67</v>
      </c>
      <c r="AF32" s="113"/>
      <c r="AG32" s="106"/>
      <c r="AH32" s="115"/>
      <c r="AI32" s="116"/>
      <c r="AJ32" s="117"/>
      <c r="AK32" s="114"/>
      <c r="AL32" s="115"/>
      <c r="AM32" s="116"/>
      <c r="AN32" s="117"/>
      <c r="AO32" s="114"/>
      <c r="AP32" s="120"/>
      <c r="AQ32" s="116"/>
      <c r="AR32" s="126">
        <v>850</v>
      </c>
      <c r="AS32" s="106">
        <v>1100</v>
      </c>
      <c r="AT32" s="115">
        <v>1000</v>
      </c>
      <c r="AU32" s="116">
        <v>850</v>
      </c>
      <c r="AV32" s="121">
        <v>35350</v>
      </c>
      <c r="AW32" s="114">
        <v>108100</v>
      </c>
      <c r="AX32" s="122">
        <v>80560</v>
      </c>
    </row>
    <row r="33" spans="2:50" ht="15" customHeight="1" x14ac:dyDescent="0.25">
      <c r="B33" s="132" t="s">
        <v>68</v>
      </c>
      <c r="C33" s="133">
        <v>137</v>
      </c>
      <c r="D33" s="134">
        <v>860</v>
      </c>
      <c r="E33" s="133">
        <v>723</v>
      </c>
      <c r="F33" s="134">
        <v>137</v>
      </c>
      <c r="G33" s="135">
        <v>1002370</v>
      </c>
      <c r="H33" s="136">
        <v>0</v>
      </c>
      <c r="I33" s="134">
        <v>0</v>
      </c>
      <c r="J33" s="134">
        <v>0</v>
      </c>
      <c r="K33" s="137">
        <v>0</v>
      </c>
      <c r="L33" s="138"/>
      <c r="M33" s="139" t="s">
        <v>68</v>
      </c>
      <c r="N33" s="136">
        <v>0</v>
      </c>
      <c r="O33" s="133">
        <v>0</v>
      </c>
      <c r="P33" s="140">
        <v>0</v>
      </c>
      <c r="Q33" s="148"/>
      <c r="R33" s="136">
        <v>2489700</v>
      </c>
      <c r="S33" s="133">
        <v>7680000</v>
      </c>
      <c r="T33" s="133">
        <v>6478700</v>
      </c>
      <c r="U33" s="142"/>
      <c r="V33" s="143">
        <v>482950</v>
      </c>
      <c r="W33" s="133">
        <v>855200</v>
      </c>
      <c r="X33" s="140">
        <v>749345</v>
      </c>
      <c r="Y33" s="148"/>
      <c r="Z33" s="143">
        <v>3708</v>
      </c>
      <c r="AA33" s="133">
        <v>5800</v>
      </c>
      <c r="AB33" s="140">
        <v>4650</v>
      </c>
      <c r="AC33" s="149"/>
      <c r="AD33" s="145"/>
      <c r="AE33" s="139" t="s">
        <v>68</v>
      </c>
      <c r="AF33" s="136">
        <v>23100</v>
      </c>
      <c r="AG33" s="133">
        <v>51500</v>
      </c>
      <c r="AH33" s="140">
        <v>45000</v>
      </c>
      <c r="AI33" s="148"/>
      <c r="AJ33" s="143">
        <v>12400</v>
      </c>
      <c r="AK33" s="133">
        <v>33350</v>
      </c>
      <c r="AL33" s="140">
        <v>30500</v>
      </c>
      <c r="AM33" s="148"/>
      <c r="AN33" s="143">
        <v>68075</v>
      </c>
      <c r="AO33" s="133">
        <v>164200</v>
      </c>
      <c r="AP33" s="140">
        <v>154460</v>
      </c>
      <c r="AQ33" s="148"/>
      <c r="AR33" s="143">
        <v>42850</v>
      </c>
      <c r="AS33" s="133">
        <v>116500</v>
      </c>
      <c r="AT33" s="140">
        <v>107860</v>
      </c>
      <c r="AU33" s="148"/>
      <c r="AV33" s="146">
        <v>3122783</v>
      </c>
      <c r="AW33" s="133">
        <v>8906550</v>
      </c>
      <c r="AX33" s="147">
        <v>7570515</v>
      </c>
    </row>
    <row r="34" spans="2:50" ht="15" customHeight="1" x14ac:dyDescent="0.25">
      <c r="B34" s="201" t="s">
        <v>69</v>
      </c>
      <c r="C34" s="106">
        <v>53</v>
      </c>
      <c r="D34" s="107">
        <v>410</v>
      </c>
      <c r="E34" s="106">
        <v>398</v>
      </c>
      <c r="F34" s="107">
        <v>12</v>
      </c>
      <c r="G34" s="108">
        <v>620000</v>
      </c>
      <c r="H34" s="109"/>
      <c r="I34" s="106"/>
      <c r="J34" s="107"/>
      <c r="K34" s="110"/>
      <c r="L34" s="150"/>
      <c r="M34" s="112" t="s">
        <v>69</v>
      </c>
      <c r="N34" s="113"/>
      <c r="O34" s="114"/>
      <c r="P34" s="115"/>
      <c r="Q34" s="116"/>
      <c r="R34" s="195">
        <v>2130000</v>
      </c>
      <c r="S34" s="114">
        <v>6500000</v>
      </c>
      <c r="T34" s="106">
        <v>5525000</v>
      </c>
      <c r="U34" s="124">
        <v>385.52036199095022</v>
      </c>
      <c r="V34" s="117">
        <v>285000</v>
      </c>
      <c r="W34" s="114">
        <v>450000</v>
      </c>
      <c r="X34" s="120">
        <v>382500</v>
      </c>
      <c r="Y34" s="116">
        <v>745.0980392156863</v>
      </c>
      <c r="Z34" s="117"/>
      <c r="AA34" s="114"/>
      <c r="AB34" s="119"/>
      <c r="AC34" s="125" t="s">
        <v>44</v>
      </c>
      <c r="AD34" s="118"/>
      <c r="AE34" s="112" t="s">
        <v>69</v>
      </c>
      <c r="AF34" s="113">
        <v>12800</v>
      </c>
      <c r="AG34" s="106">
        <v>30000</v>
      </c>
      <c r="AH34" s="115">
        <v>26000</v>
      </c>
      <c r="AI34" s="116">
        <v>492.30769230769232</v>
      </c>
      <c r="AJ34" s="117">
        <v>0</v>
      </c>
      <c r="AK34" s="114"/>
      <c r="AL34" s="115"/>
      <c r="AM34" s="116" t="s">
        <v>44</v>
      </c>
      <c r="AN34" s="117">
        <v>58725</v>
      </c>
      <c r="AO34" s="114">
        <v>140000</v>
      </c>
      <c r="AP34" s="120">
        <v>135000</v>
      </c>
      <c r="AQ34" s="116">
        <v>435</v>
      </c>
      <c r="AR34" s="126">
        <v>12500</v>
      </c>
      <c r="AS34" s="106">
        <v>30000</v>
      </c>
      <c r="AT34" s="115">
        <v>28000</v>
      </c>
      <c r="AU34" s="116">
        <v>446.42857142857144</v>
      </c>
      <c r="AV34" s="121">
        <v>2499025</v>
      </c>
      <c r="AW34" s="114">
        <v>7150000</v>
      </c>
      <c r="AX34" s="122">
        <v>6096500</v>
      </c>
    </row>
    <row r="35" spans="2:50" ht="15" customHeight="1" x14ac:dyDescent="0.25">
      <c r="B35" s="105" t="s">
        <v>70</v>
      </c>
      <c r="C35" s="106">
        <v>7</v>
      </c>
      <c r="D35" s="107">
        <v>38</v>
      </c>
      <c r="E35" s="106">
        <v>24</v>
      </c>
      <c r="F35" s="107">
        <v>14</v>
      </c>
      <c r="G35" s="108">
        <v>18000</v>
      </c>
      <c r="H35" s="109"/>
      <c r="I35" s="106"/>
      <c r="J35" s="107"/>
      <c r="K35" s="110"/>
      <c r="L35" s="111"/>
      <c r="M35" s="112" t="s">
        <v>70</v>
      </c>
      <c r="N35" s="113"/>
      <c r="O35" s="114"/>
      <c r="P35" s="115"/>
      <c r="Q35" s="116"/>
      <c r="R35" s="113">
        <v>5400</v>
      </c>
      <c r="S35" s="114">
        <v>18000</v>
      </c>
      <c r="T35" s="106">
        <v>15000</v>
      </c>
      <c r="U35" s="124">
        <v>360</v>
      </c>
      <c r="V35" s="117">
        <v>14500</v>
      </c>
      <c r="W35" s="114">
        <v>25000</v>
      </c>
      <c r="X35" s="120">
        <v>18000</v>
      </c>
      <c r="Y35" s="116">
        <v>805.55555555555554</v>
      </c>
      <c r="Z35" s="117"/>
      <c r="AA35" s="114"/>
      <c r="AB35" s="119"/>
      <c r="AC35" s="125"/>
      <c r="AD35" s="118"/>
      <c r="AE35" s="112" t="s">
        <v>70</v>
      </c>
      <c r="AF35" s="113"/>
      <c r="AG35" s="106"/>
      <c r="AH35" s="115"/>
      <c r="AI35" s="116"/>
      <c r="AJ35" s="117"/>
      <c r="AK35" s="114"/>
      <c r="AL35" s="115"/>
      <c r="AM35" s="116"/>
      <c r="AN35" s="117">
        <v>500</v>
      </c>
      <c r="AO35" s="114">
        <v>1000</v>
      </c>
      <c r="AP35" s="120">
        <v>760</v>
      </c>
      <c r="AQ35" s="116">
        <v>657.89473684210532</v>
      </c>
      <c r="AR35" s="126"/>
      <c r="AS35" s="106"/>
      <c r="AT35" s="115"/>
      <c r="AU35" s="116"/>
      <c r="AV35" s="121">
        <v>20400</v>
      </c>
      <c r="AW35" s="114">
        <v>44000</v>
      </c>
      <c r="AX35" s="122">
        <v>33760</v>
      </c>
    </row>
    <row r="36" spans="2:50" ht="15" customHeight="1" x14ac:dyDescent="0.25">
      <c r="B36" s="105" t="s">
        <v>71</v>
      </c>
      <c r="C36" s="106">
        <v>1</v>
      </c>
      <c r="D36" s="107">
        <v>14</v>
      </c>
      <c r="E36" s="106">
        <v>8</v>
      </c>
      <c r="F36" s="107">
        <v>6</v>
      </c>
      <c r="G36" s="108">
        <v>3000</v>
      </c>
      <c r="H36" s="109"/>
      <c r="I36" s="106"/>
      <c r="J36" s="107"/>
      <c r="K36" s="110"/>
      <c r="L36" s="111"/>
      <c r="M36" s="112" t="s">
        <v>71</v>
      </c>
      <c r="N36" s="113"/>
      <c r="O36" s="114"/>
      <c r="P36" s="115"/>
      <c r="Q36" s="116"/>
      <c r="R36" s="113">
        <v>2500</v>
      </c>
      <c r="S36" s="114">
        <v>9000</v>
      </c>
      <c r="T36" s="106">
        <v>7500</v>
      </c>
      <c r="U36" s="124">
        <v>333.33333333333331</v>
      </c>
      <c r="V36" s="117">
        <v>4000</v>
      </c>
      <c r="W36" s="114">
        <v>4500</v>
      </c>
      <c r="X36" s="120">
        <v>4000</v>
      </c>
      <c r="Y36" s="116">
        <v>1000</v>
      </c>
      <c r="Z36" s="117">
        <v>2800</v>
      </c>
      <c r="AA36" s="114">
        <v>3500</v>
      </c>
      <c r="AB36" s="119">
        <v>2800</v>
      </c>
      <c r="AC36" s="125">
        <v>1000</v>
      </c>
      <c r="AD36" s="118"/>
      <c r="AE36" s="112" t="s">
        <v>71</v>
      </c>
      <c r="AF36" s="113"/>
      <c r="AG36" s="106"/>
      <c r="AH36" s="115"/>
      <c r="AI36" s="116"/>
      <c r="AJ36" s="117">
        <v>1000</v>
      </c>
      <c r="AK36" s="114">
        <v>2850</v>
      </c>
      <c r="AL36" s="115">
        <v>2500</v>
      </c>
      <c r="AM36" s="116">
        <v>400</v>
      </c>
      <c r="AN36" s="117"/>
      <c r="AO36" s="114"/>
      <c r="AP36" s="120"/>
      <c r="AQ36" s="116"/>
      <c r="AR36" s="126"/>
      <c r="AS36" s="106"/>
      <c r="AT36" s="115"/>
      <c r="AU36" s="116"/>
      <c r="AV36" s="121">
        <v>10300</v>
      </c>
      <c r="AW36" s="114">
        <v>19850</v>
      </c>
      <c r="AX36" s="122">
        <v>16800</v>
      </c>
    </row>
    <row r="37" spans="2:50" ht="15" customHeight="1" x14ac:dyDescent="0.25">
      <c r="B37" s="201" t="s">
        <v>72</v>
      </c>
      <c r="C37" s="106">
        <v>21</v>
      </c>
      <c r="D37" s="107">
        <v>160</v>
      </c>
      <c r="E37" s="106">
        <v>150</v>
      </c>
      <c r="F37" s="107">
        <v>10</v>
      </c>
      <c r="G37" s="108">
        <v>210000</v>
      </c>
      <c r="H37" s="109"/>
      <c r="I37" s="106"/>
      <c r="J37" s="107"/>
      <c r="K37" s="110"/>
      <c r="L37" s="111"/>
      <c r="M37" s="112" t="s">
        <v>72</v>
      </c>
      <c r="N37" s="113"/>
      <c r="O37" s="114"/>
      <c r="P37" s="115"/>
      <c r="Q37" s="116"/>
      <c r="R37" s="113">
        <v>265000</v>
      </c>
      <c r="S37" s="114">
        <v>860000</v>
      </c>
      <c r="T37" s="106">
        <v>688000</v>
      </c>
      <c r="U37" s="124">
        <v>385.17441860465118</v>
      </c>
      <c r="V37" s="117">
        <v>145000</v>
      </c>
      <c r="W37" s="114">
        <v>310000</v>
      </c>
      <c r="X37" s="120">
        <v>287000</v>
      </c>
      <c r="Y37" s="116">
        <v>505.22648083623687</v>
      </c>
      <c r="Z37" s="117">
        <v>500</v>
      </c>
      <c r="AA37" s="114">
        <v>1300</v>
      </c>
      <c r="AB37" s="119">
        <v>1000</v>
      </c>
      <c r="AC37" s="125">
        <v>500</v>
      </c>
      <c r="AD37" s="118"/>
      <c r="AE37" s="112" t="s">
        <v>72</v>
      </c>
      <c r="AF37" s="113"/>
      <c r="AG37" s="106"/>
      <c r="AH37" s="115"/>
      <c r="AI37" s="116"/>
      <c r="AJ37" s="117"/>
      <c r="AK37" s="114"/>
      <c r="AL37" s="115"/>
      <c r="AM37" s="116"/>
      <c r="AN37" s="117">
        <v>6000</v>
      </c>
      <c r="AO37" s="114">
        <v>18700</v>
      </c>
      <c r="AP37" s="120">
        <v>15000</v>
      </c>
      <c r="AQ37" s="116">
        <v>400</v>
      </c>
      <c r="AR37" s="126">
        <v>26000</v>
      </c>
      <c r="AS37" s="106">
        <v>78000</v>
      </c>
      <c r="AT37" s="115">
        <v>72000</v>
      </c>
      <c r="AU37" s="116">
        <v>361.11111111111109</v>
      </c>
      <c r="AV37" s="121">
        <v>442500</v>
      </c>
      <c r="AW37" s="114">
        <v>1268000</v>
      </c>
      <c r="AX37" s="122">
        <v>1063000</v>
      </c>
    </row>
    <row r="38" spans="2:50" ht="15" customHeight="1" x14ac:dyDescent="0.25">
      <c r="B38" s="105" t="s">
        <v>73</v>
      </c>
      <c r="C38" s="106">
        <v>10</v>
      </c>
      <c r="D38" s="107">
        <v>76</v>
      </c>
      <c r="E38" s="106">
        <v>35</v>
      </c>
      <c r="F38" s="107">
        <v>41</v>
      </c>
      <c r="G38" s="108">
        <v>105000</v>
      </c>
      <c r="H38" s="109"/>
      <c r="I38" s="106"/>
      <c r="J38" s="107"/>
      <c r="K38" s="110"/>
      <c r="L38" s="111"/>
      <c r="M38" s="112" t="s">
        <v>73</v>
      </c>
      <c r="N38" s="113"/>
      <c r="O38" s="114"/>
      <c r="P38" s="115"/>
      <c r="Q38" s="116"/>
      <c r="R38" s="113">
        <v>45000</v>
      </c>
      <c r="S38" s="114">
        <v>156000</v>
      </c>
      <c r="T38" s="106">
        <v>124800</v>
      </c>
      <c r="U38" s="124">
        <v>360.57692307692309</v>
      </c>
      <c r="V38" s="117">
        <v>18000</v>
      </c>
      <c r="W38" s="114">
        <v>26000</v>
      </c>
      <c r="X38" s="120">
        <v>23000</v>
      </c>
      <c r="Y38" s="116">
        <v>782.60869565217399</v>
      </c>
      <c r="Z38" s="117"/>
      <c r="AA38" s="114"/>
      <c r="AB38" s="119"/>
      <c r="AC38" s="125"/>
      <c r="AD38" s="118"/>
      <c r="AE38" s="112" t="s">
        <v>73</v>
      </c>
      <c r="AF38" s="113"/>
      <c r="AG38" s="106"/>
      <c r="AH38" s="115"/>
      <c r="AI38" s="116"/>
      <c r="AJ38" s="117">
        <v>7400</v>
      </c>
      <c r="AK38" s="114">
        <v>18000</v>
      </c>
      <c r="AL38" s="115">
        <v>16500</v>
      </c>
      <c r="AM38" s="116">
        <v>448.4848484848485</v>
      </c>
      <c r="AN38" s="117">
        <v>450</v>
      </c>
      <c r="AO38" s="114">
        <v>1000</v>
      </c>
      <c r="AP38" s="120">
        <v>700</v>
      </c>
      <c r="AQ38" s="116">
        <v>642.85714285714289</v>
      </c>
      <c r="AR38" s="126">
        <v>2300</v>
      </c>
      <c r="AS38" s="106">
        <v>3000</v>
      </c>
      <c r="AT38" s="115">
        <v>2800</v>
      </c>
      <c r="AU38" s="116">
        <v>821.42857142857144</v>
      </c>
      <c r="AV38" s="121">
        <v>73150</v>
      </c>
      <c r="AW38" s="114">
        <v>204000</v>
      </c>
      <c r="AX38" s="122">
        <v>167800</v>
      </c>
    </row>
    <row r="39" spans="2:50" ht="15" customHeight="1" x14ac:dyDescent="0.25">
      <c r="B39" s="105" t="s">
        <v>74</v>
      </c>
      <c r="C39" s="106">
        <v>13</v>
      </c>
      <c r="D39" s="107">
        <v>41</v>
      </c>
      <c r="E39" s="106">
        <v>30</v>
      </c>
      <c r="F39" s="107">
        <v>11</v>
      </c>
      <c r="G39" s="108">
        <v>12886</v>
      </c>
      <c r="H39" s="109"/>
      <c r="I39" s="106"/>
      <c r="J39" s="107"/>
      <c r="K39" s="110"/>
      <c r="L39" s="111"/>
      <c r="M39" s="112" t="s">
        <v>74</v>
      </c>
      <c r="N39" s="113"/>
      <c r="O39" s="114"/>
      <c r="P39" s="115"/>
      <c r="Q39" s="116"/>
      <c r="R39" s="113">
        <v>13500</v>
      </c>
      <c r="S39" s="114">
        <v>40000</v>
      </c>
      <c r="T39" s="106">
        <v>37400</v>
      </c>
      <c r="U39" s="116">
        <v>360.96256684491976</v>
      </c>
      <c r="V39" s="117">
        <v>2950</v>
      </c>
      <c r="W39" s="114">
        <v>7200</v>
      </c>
      <c r="X39" s="106">
        <v>6500</v>
      </c>
      <c r="Y39" s="116">
        <v>453.84615384615387</v>
      </c>
      <c r="Z39" s="117"/>
      <c r="AA39" s="114"/>
      <c r="AB39" s="106"/>
      <c r="AC39" s="125"/>
      <c r="AD39" s="118"/>
      <c r="AE39" s="112" t="s">
        <v>74</v>
      </c>
      <c r="AF39" s="113">
        <v>3500</v>
      </c>
      <c r="AG39" s="114">
        <v>7500</v>
      </c>
      <c r="AH39" s="115">
        <v>7000</v>
      </c>
      <c r="AI39" s="116">
        <v>500</v>
      </c>
      <c r="AJ39" s="117">
        <v>4000</v>
      </c>
      <c r="AK39" s="114">
        <v>12500</v>
      </c>
      <c r="AL39" s="115">
        <v>11500</v>
      </c>
      <c r="AM39" s="116">
        <v>347.82608695652175</v>
      </c>
      <c r="AN39" s="117">
        <v>0</v>
      </c>
      <c r="AO39" s="114"/>
      <c r="AP39" s="120"/>
      <c r="AQ39" s="116" t="s">
        <v>44</v>
      </c>
      <c r="AR39" s="117">
        <v>0</v>
      </c>
      <c r="AS39" s="114"/>
      <c r="AT39" s="119"/>
      <c r="AU39" s="116" t="s">
        <v>44</v>
      </c>
      <c r="AV39" s="121">
        <v>23950</v>
      </c>
      <c r="AW39" s="114">
        <v>67200</v>
      </c>
      <c r="AX39" s="122">
        <v>62400</v>
      </c>
    </row>
    <row r="40" spans="2:50" ht="15" customHeight="1" x14ac:dyDescent="0.25">
      <c r="B40" s="105" t="s">
        <v>75</v>
      </c>
      <c r="C40" s="106">
        <v>8</v>
      </c>
      <c r="D40" s="107">
        <v>35</v>
      </c>
      <c r="E40" s="106">
        <v>32</v>
      </c>
      <c r="F40" s="107">
        <v>3</v>
      </c>
      <c r="G40" s="108">
        <v>12000</v>
      </c>
      <c r="H40" s="109"/>
      <c r="I40" s="106"/>
      <c r="J40" s="107"/>
      <c r="K40" s="110"/>
      <c r="L40" s="111"/>
      <c r="M40" s="112" t="s">
        <v>75</v>
      </c>
      <c r="N40" s="113"/>
      <c r="O40" s="114"/>
      <c r="P40" s="115"/>
      <c r="Q40" s="116"/>
      <c r="R40" s="113">
        <v>15800</v>
      </c>
      <c r="S40" s="114">
        <v>52000</v>
      </c>
      <c r="T40" s="106">
        <v>45000</v>
      </c>
      <c r="U40" s="124">
        <v>351.11111111111109</v>
      </c>
      <c r="V40" s="117">
        <v>9000</v>
      </c>
      <c r="W40" s="114">
        <v>24000</v>
      </c>
      <c r="X40" s="120">
        <v>21120</v>
      </c>
      <c r="Y40" s="116">
        <v>426.13636363636363</v>
      </c>
      <c r="Z40" s="126">
        <v>408</v>
      </c>
      <c r="AA40" s="106">
        <v>1000</v>
      </c>
      <c r="AB40" s="115">
        <v>850</v>
      </c>
      <c r="AC40" s="125">
        <v>480</v>
      </c>
      <c r="AD40" s="118"/>
      <c r="AE40" s="112" t="s">
        <v>75</v>
      </c>
      <c r="AF40" s="113">
        <v>6800</v>
      </c>
      <c r="AG40" s="106">
        <v>14000</v>
      </c>
      <c r="AH40" s="115">
        <v>12000</v>
      </c>
      <c r="AI40" s="116">
        <v>566.66666666666663</v>
      </c>
      <c r="AJ40" s="117"/>
      <c r="AK40" s="114"/>
      <c r="AL40" s="115"/>
      <c r="AM40" s="116"/>
      <c r="AN40" s="117"/>
      <c r="AO40" s="114"/>
      <c r="AP40" s="120"/>
      <c r="AQ40" s="116"/>
      <c r="AR40" s="126">
        <v>1150</v>
      </c>
      <c r="AS40" s="106">
        <v>3000</v>
      </c>
      <c r="AT40" s="115">
        <v>2760</v>
      </c>
      <c r="AU40" s="116">
        <v>416.66666666666669</v>
      </c>
      <c r="AV40" s="121">
        <v>33158</v>
      </c>
      <c r="AW40" s="114">
        <v>94000</v>
      </c>
      <c r="AX40" s="122">
        <v>81730</v>
      </c>
    </row>
    <row r="41" spans="2:50" ht="15" customHeight="1" x14ac:dyDescent="0.25">
      <c r="B41" s="105" t="s">
        <v>76</v>
      </c>
      <c r="C41" s="106">
        <v>24</v>
      </c>
      <c r="D41" s="107">
        <v>86</v>
      </c>
      <c r="E41" s="106">
        <v>46</v>
      </c>
      <c r="F41" s="107">
        <v>40</v>
      </c>
      <c r="G41" s="108">
        <v>21484</v>
      </c>
      <c r="H41" s="109"/>
      <c r="I41" s="106"/>
      <c r="J41" s="107"/>
      <c r="K41" s="110"/>
      <c r="L41" s="111"/>
      <c r="M41" s="112" t="s">
        <v>76</v>
      </c>
      <c r="N41" s="113"/>
      <c r="O41" s="114"/>
      <c r="P41" s="115"/>
      <c r="Q41" s="116"/>
      <c r="R41" s="113">
        <v>12500</v>
      </c>
      <c r="S41" s="114">
        <v>45000</v>
      </c>
      <c r="T41" s="106">
        <v>36000</v>
      </c>
      <c r="U41" s="124">
        <v>347.22222222222223</v>
      </c>
      <c r="V41" s="117">
        <v>4500</v>
      </c>
      <c r="W41" s="114">
        <v>8500</v>
      </c>
      <c r="X41" s="120">
        <v>7225</v>
      </c>
      <c r="Y41" s="116">
        <v>622.83737024221455</v>
      </c>
      <c r="Z41" s="126"/>
      <c r="AA41" s="106"/>
      <c r="AB41" s="115"/>
      <c r="AC41" s="125"/>
      <c r="AD41" s="118"/>
      <c r="AE41" s="112" t="s">
        <v>76</v>
      </c>
      <c r="AF41" s="113"/>
      <c r="AG41" s="106"/>
      <c r="AH41" s="115"/>
      <c r="AI41" s="116"/>
      <c r="AJ41" s="117"/>
      <c r="AK41" s="114"/>
      <c r="AL41" s="115"/>
      <c r="AM41" s="116"/>
      <c r="AN41" s="117">
        <v>2400</v>
      </c>
      <c r="AO41" s="114">
        <v>3500</v>
      </c>
      <c r="AP41" s="120">
        <v>3000</v>
      </c>
      <c r="AQ41" s="116">
        <v>800</v>
      </c>
      <c r="AR41" s="126">
        <v>900</v>
      </c>
      <c r="AS41" s="106">
        <v>2500</v>
      </c>
      <c r="AT41" s="115">
        <v>2300</v>
      </c>
      <c r="AU41" s="116">
        <v>391.304347826087</v>
      </c>
      <c r="AV41" s="121">
        <v>20300</v>
      </c>
      <c r="AW41" s="114">
        <v>59500</v>
      </c>
      <c r="AX41" s="122">
        <v>48525</v>
      </c>
    </row>
    <row r="42" spans="2:50" ht="15" customHeight="1" x14ac:dyDescent="0.25">
      <c r="B42" s="132" t="s">
        <v>77</v>
      </c>
      <c r="C42" s="133">
        <v>306</v>
      </c>
      <c r="D42" s="134">
        <v>749</v>
      </c>
      <c r="E42" s="133">
        <v>544</v>
      </c>
      <c r="F42" s="134">
        <v>212</v>
      </c>
      <c r="G42" s="135">
        <v>227256</v>
      </c>
      <c r="H42" s="136">
        <v>0</v>
      </c>
      <c r="I42" s="134">
        <v>0</v>
      </c>
      <c r="J42" s="134">
        <v>0</v>
      </c>
      <c r="K42" s="137">
        <v>0</v>
      </c>
      <c r="L42" s="138"/>
      <c r="M42" s="139" t="s">
        <v>77</v>
      </c>
      <c r="N42" s="136">
        <v>0</v>
      </c>
      <c r="O42" s="133">
        <v>0</v>
      </c>
      <c r="P42" s="140">
        <v>0</v>
      </c>
      <c r="Q42" s="148"/>
      <c r="R42" s="136">
        <v>199250</v>
      </c>
      <c r="S42" s="133">
        <v>680200</v>
      </c>
      <c r="T42" s="133">
        <v>548050</v>
      </c>
      <c r="U42" s="142"/>
      <c r="V42" s="143">
        <v>52696</v>
      </c>
      <c r="W42" s="133">
        <v>79100</v>
      </c>
      <c r="X42" s="140">
        <v>68057</v>
      </c>
      <c r="Y42" s="148"/>
      <c r="Z42" s="143">
        <v>4815</v>
      </c>
      <c r="AA42" s="133">
        <v>5800</v>
      </c>
      <c r="AB42" s="140">
        <v>5254.3</v>
      </c>
      <c r="AC42" s="149"/>
      <c r="AD42" s="145"/>
      <c r="AE42" s="139" t="s">
        <v>77</v>
      </c>
      <c r="AF42" s="136">
        <v>68420</v>
      </c>
      <c r="AG42" s="133">
        <v>149800</v>
      </c>
      <c r="AH42" s="140">
        <v>131242.5</v>
      </c>
      <c r="AI42" s="148"/>
      <c r="AJ42" s="143">
        <v>0</v>
      </c>
      <c r="AK42" s="133">
        <v>0</v>
      </c>
      <c r="AL42" s="140">
        <v>0</v>
      </c>
      <c r="AM42" s="148"/>
      <c r="AN42" s="143">
        <v>262</v>
      </c>
      <c r="AO42" s="133">
        <v>540</v>
      </c>
      <c r="AP42" s="140">
        <v>496.8</v>
      </c>
      <c r="AQ42" s="148"/>
      <c r="AR42" s="143">
        <v>3870</v>
      </c>
      <c r="AS42" s="133">
        <v>11630</v>
      </c>
      <c r="AT42" s="140">
        <v>10699.6</v>
      </c>
      <c r="AU42" s="148"/>
      <c r="AV42" s="146">
        <v>329313</v>
      </c>
      <c r="AW42" s="133">
        <v>927070</v>
      </c>
      <c r="AX42" s="147">
        <v>763800.20000000007</v>
      </c>
    </row>
    <row r="43" spans="2:50" ht="15" customHeight="1" x14ac:dyDescent="0.25">
      <c r="B43" s="105" t="s">
        <v>78</v>
      </c>
      <c r="C43" s="106">
        <v>154</v>
      </c>
      <c r="D43" s="107">
        <v>348</v>
      </c>
      <c r="E43" s="106">
        <v>284</v>
      </c>
      <c r="F43" s="107">
        <v>64</v>
      </c>
      <c r="G43" s="108">
        <v>134295</v>
      </c>
      <c r="H43" s="109"/>
      <c r="I43" s="106"/>
      <c r="J43" s="107"/>
      <c r="K43" s="110"/>
      <c r="L43" s="111"/>
      <c r="M43" s="112" t="s">
        <v>79</v>
      </c>
      <c r="N43" s="113"/>
      <c r="O43" s="114"/>
      <c r="P43" s="115"/>
      <c r="Q43" s="116"/>
      <c r="R43" s="113">
        <v>132000</v>
      </c>
      <c r="S43" s="114">
        <v>450000</v>
      </c>
      <c r="T43" s="106">
        <v>360000</v>
      </c>
      <c r="U43" s="116">
        <v>366.66666666666663</v>
      </c>
      <c r="V43" s="117">
        <v>45000</v>
      </c>
      <c r="W43" s="114">
        <v>65000</v>
      </c>
      <c r="X43" s="106">
        <v>55250</v>
      </c>
      <c r="Y43" s="116">
        <v>814.47963800904972</v>
      </c>
      <c r="Z43" s="117">
        <v>3600</v>
      </c>
      <c r="AA43" s="114">
        <v>3800</v>
      </c>
      <c r="AB43" s="106">
        <v>3400</v>
      </c>
      <c r="AC43" s="125">
        <v>1058.8235294117646</v>
      </c>
      <c r="AD43" s="118"/>
      <c r="AE43" s="112" t="s">
        <v>79</v>
      </c>
      <c r="AF43" s="113">
        <v>48500</v>
      </c>
      <c r="AG43" s="114">
        <v>102000</v>
      </c>
      <c r="AH43" s="115">
        <v>89760</v>
      </c>
      <c r="AI43" s="116">
        <v>540.32976827094467</v>
      </c>
      <c r="AJ43" s="117"/>
      <c r="AK43" s="114"/>
      <c r="AL43" s="115"/>
      <c r="AM43" s="116" t="s">
        <v>44</v>
      </c>
      <c r="AN43" s="117">
        <v>250</v>
      </c>
      <c r="AO43" s="114">
        <v>500</v>
      </c>
      <c r="AP43" s="119">
        <v>460</v>
      </c>
      <c r="AQ43" s="116">
        <v>543.47826086956513</v>
      </c>
      <c r="AR43" s="117">
        <v>2500</v>
      </c>
      <c r="AS43" s="114">
        <v>7500</v>
      </c>
      <c r="AT43" s="119">
        <v>6900</v>
      </c>
      <c r="AU43" s="116">
        <v>362.31884057971013</v>
      </c>
      <c r="AV43" s="121">
        <v>231850</v>
      </c>
      <c r="AW43" s="114">
        <v>628800</v>
      </c>
      <c r="AX43" s="122">
        <v>515770</v>
      </c>
    </row>
    <row r="44" spans="2:50" ht="15" customHeight="1" x14ac:dyDescent="0.25">
      <c r="B44" s="105" t="s">
        <v>80</v>
      </c>
      <c r="C44" s="106">
        <v>22</v>
      </c>
      <c r="D44" s="107">
        <v>58</v>
      </c>
      <c r="E44" s="106">
        <v>40</v>
      </c>
      <c r="F44" s="107">
        <v>18</v>
      </c>
      <c r="G44" s="108">
        <v>10000</v>
      </c>
      <c r="H44" s="109"/>
      <c r="I44" s="106"/>
      <c r="J44" s="107"/>
      <c r="K44" s="110"/>
      <c r="L44" s="111"/>
      <c r="M44" s="112" t="s">
        <v>80</v>
      </c>
      <c r="N44" s="113"/>
      <c r="O44" s="114"/>
      <c r="P44" s="115"/>
      <c r="Q44" s="116"/>
      <c r="R44" s="113">
        <v>3500</v>
      </c>
      <c r="S44" s="114">
        <v>12000</v>
      </c>
      <c r="T44" s="106">
        <v>9800</v>
      </c>
      <c r="U44" s="124">
        <v>357.14285714285717</v>
      </c>
      <c r="V44" s="117"/>
      <c r="W44" s="114"/>
      <c r="X44" s="120"/>
      <c r="Y44" s="116"/>
      <c r="Z44" s="126">
        <v>45</v>
      </c>
      <c r="AA44" s="106">
        <v>60</v>
      </c>
      <c r="AB44" s="115">
        <v>50</v>
      </c>
      <c r="AC44" s="125">
        <v>900</v>
      </c>
      <c r="AD44" s="118"/>
      <c r="AE44" s="112" t="s">
        <v>80</v>
      </c>
      <c r="AF44" s="113"/>
      <c r="AG44" s="106"/>
      <c r="AH44" s="115"/>
      <c r="AI44" s="116"/>
      <c r="AJ44" s="117"/>
      <c r="AK44" s="114"/>
      <c r="AL44" s="115"/>
      <c r="AM44" s="116"/>
      <c r="AN44" s="117"/>
      <c r="AO44" s="114"/>
      <c r="AP44" s="120"/>
      <c r="AQ44" s="116"/>
      <c r="AR44" s="126"/>
      <c r="AS44" s="106"/>
      <c r="AT44" s="115"/>
      <c r="AU44" s="116"/>
      <c r="AV44" s="121">
        <v>3545</v>
      </c>
      <c r="AW44" s="114">
        <v>12060</v>
      </c>
      <c r="AX44" s="122">
        <v>9850</v>
      </c>
    </row>
    <row r="45" spans="2:50" ht="15" customHeight="1" x14ac:dyDescent="0.25">
      <c r="B45" s="105" t="s">
        <v>81</v>
      </c>
      <c r="C45" s="106">
        <v>8</v>
      </c>
      <c r="D45" s="107">
        <v>15</v>
      </c>
      <c r="E45" s="106">
        <v>12</v>
      </c>
      <c r="F45" s="107">
        <v>10</v>
      </c>
      <c r="G45" s="108">
        <v>3459</v>
      </c>
      <c r="H45" s="109"/>
      <c r="I45" s="106"/>
      <c r="J45" s="107"/>
      <c r="K45" s="110"/>
      <c r="L45" s="111"/>
      <c r="M45" s="112" t="s">
        <v>81</v>
      </c>
      <c r="N45" s="113"/>
      <c r="O45" s="114"/>
      <c r="P45" s="115"/>
      <c r="Q45" s="116"/>
      <c r="R45" s="113">
        <v>1200</v>
      </c>
      <c r="S45" s="114">
        <v>3200</v>
      </c>
      <c r="T45" s="106">
        <v>2900</v>
      </c>
      <c r="U45" s="124">
        <v>413.79310344827587</v>
      </c>
      <c r="V45" s="117">
        <v>2563</v>
      </c>
      <c r="W45" s="114">
        <v>5200</v>
      </c>
      <c r="X45" s="120">
        <v>4836</v>
      </c>
      <c r="Y45" s="116">
        <v>530.39702233250614</v>
      </c>
      <c r="Z45" s="126">
        <v>100</v>
      </c>
      <c r="AA45" s="106">
        <v>150</v>
      </c>
      <c r="AB45" s="115">
        <v>139.5</v>
      </c>
      <c r="AC45" s="125">
        <v>702.50896057347666</v>
      </c>
      <c r="AD45" s="118"/>
      <c r="AE45" s="112" t="s">
        <v>81</v>
      </c>
      <c r="AF45" s="113">
        <v>350</v>
      </c>
      <c r="AG45" s="106">
        <v>850</v>
      </c>
      <c r="AH45" s="115">
        <v>722.5</v>
      </c>
      <c r="AI45" s="116">
        <v>484.42906574394465</v>
      </c>
      <c r="AJ45" s="117"/>
      <c r="AK45" s="114"/>
      <c r="AL45" s="115"/>
      <c r="AM45" s="116"/>
      <c r="AN45" s="117">
        <v>12</v>
      </c>
      <c r="AO45" s="114">
        <v>40</v>
      </c>
      <c r="AP45" s="119">
        <v>36.800000000000004</v>
      </c>
      <c r="AQ45" s="116">
        <v>326.08695652173907</v>
      </c>
      <c r="AR45" s="126"/>
      <c r="AS45" s="106"/>
      <c r="AT45" s="115"/>
      <c r="AU45" s="116"/>
      <c r="AV45" s="121">
        <v>4225</v>
      </c>
      <c r="AW45" s="114">
        <v>9440</v>
      </c>
      <c r="AX45" s="122">
        <v>8634.7999999999993</v>
      </c>
    </row>
    <row r="46" spans="2:50" ht="15" customHeight="1" x14ac:dyDescent="0.25">
      <c r="B46" s="105" t="s">
        <v>82</v>
      </c>
      <c r="C46" s="106">
        <v>16</v>
      </c>
      <c r="D46" s="107">
        <v>31</v>
      </c>
      <c r="E46" s="106">
        <v>15</v>
      </c>
      <c r="F46" s="107">
        <v>16</v>
      </c>
      <c r="G46" s="108">
        <v>17513</v>
      </c>
      <c r="H46" s="109"/>
      <c r="I46" s="106"/>
      <c r="J46" s="107"/>
      <c r="K46" s="110"/>
      <c r="L46" s="111"/>
      <c r="M46" s="112" t="s">
        <v>82</v>
      </c>
      <c r="N46" s="113"/>
      <c r="O46" s="114"/>
      <c r="P46" s="115"/>
      <c r="Q46" s="116"/>
      <c r="R46" s="113">
        <v>2150</v>
      </c>
      <c r="S46" s="114">
        <v>7000</v>
      </c>
      <c r="T46" s="106">
        <v>6500</v>
      </c>
      <c r="U46" s="124">
        <v>330.76923076923077</v>
      </c>
      <c r="V46" s="117"/>
      <c r="W46" s="114"/>
      <c r="X46" s="120"/>
      <c r="Y46" s="116"/>
      <c r="Z46" s="126">
        <v>300</v>
      </c>
      <c r="AA46" s="106">
        <v>320</v>
      </c>
      <c r="AB46" s="115">
        <v>298</v>
      </c>
      <c r="AC46" s="125">
        <v>1006.7114093959733</v>
      </c>
      <c r="AD46" s="118"/>
      <c r="AE46" s="112" t="s">
        <v>82</v>
      </c>
      <c r="AF46" s="113"/>
      <c r="AG46" s="106"/>
      <c r="AH46" s="115"/>
      <c r="AI46" s="116"/>
      <c r="AJ46" s="117"/>
      <c r="AK46" s="114"/>
      <c r="AL46" s="115"/>
      <c r="AM46" s="116"/>
      <c r="AN46" s="117"/>
      <c r="AO46" s="114"/>
      <c r="AP46" s="120"/>
      <c r="AQ46" s="116"/>
      <c r="AR46" s="126"/>
      <c r="AS46" s="106"/>
      <c r="AT46" s="115"/>
      <c r="AU46" s="116"/>
      <c r="AV46" s="121">
        <v>2450</v>
      </c>
      <c r="AW46" s="114">
        <v>7320</v>
      </c>
      <c r="AX46" s="122">
        <v>6798</v>
      </c>
    </row>
    <row r="47" spans="2:50" ht="15" customHeight="1" x14ac:dyDescent="0.25">
      <c r="B47" s="105" t="s">
        <v>83</v>
      </c>
      <c r="C47" s="106">
        <v>16</v>
      </c>
      <c r="D47" s="107">
        <v>34</v>
      </c>
      <c r="E47" s="106">
        <v>22</v>
      </c>
      <c r="F47" s="107">
        <v>12</v>
      </c>
      <c r="G47" s="108">
        <v>3300</v>
      </c>
      <c r="H47" s="109"/>
      <c r="I47" s="106"/>
      <c r="J47" s="107"/>
      <c r="K47" s="110"/>
      <c r="L47" s="111"/>
      <c r="M47" s="112" t="s">
        <v>83</v>
      </c>
      <c r="N47" s="113"/>
      <c r="O47" s="114"/>
      <c r="P47" s="115"/>
      <c r="Q47" s="116"/>
      <c r="R47" s="113">
        <v>3500</v>
      </c>
      <c r="S47" s="114">
        <v>12000</v>
      </c>
      <c r="T47" s="106">
        <v>10000</v>
      </c>
      <c r="U47" s="124">
        <v>350</v>
      </c>
      <c r="V47" s="117">
        <v>280</v>
      </c>
      <c r="W47" s="114">
        <v>550</v>
      </c>
      <c r="X47" s="106">
        <v>511.5</v>
      </c>
      <c r="Y47" s="116">
        <v>547.40957966764415</v>
      </c>
      <c r="Z47" s="117">
        <v>315</v>
      </c>
      <c r="AA47" s="114">
        <v>650</v>
      </c>
      <c r="AB47" s="106">
        <v>604.5</v>
      </c>
      <c r="AC47" s="125">
        <v>521.09181141439205</v>
      </c>
      <c r="AD47" s="118"/>
      <c r="AE47" s="112" t="s">
        <v>83</v>
      </c>
      <c r="AF47" s="113">
        <v>2000</v>
      </c>
      <c r="AG47" s="114">
        <v>4000</v>
      </c>
      <c r="AH47" s="115">
        <v>3720</v>
      </c>
      <c r="AI47" s="116">
        <v>537.63440860215053</v>
      </c>
      <c r="AJ47" s="117">
        <v>0</v>
      </c>
      <c r="AK47" s="114"/>
      <c r="AL47" s="115"/>
      <c r="AM47" s="116" t="s">
        <v>44</v>
      </c>
      <c r="AN47" s="117">
        <v>0</v>
      </c>
      <c r="AO47" s="114"/>
      <c r="AP47" s="120"/>
      <c r="AQ47" s="116" t="s">
        <v>44</v>
      </c>
      <c r="AR47" s="117">
        <v>0</v>
      </c>
      <c r="AS47" s="114"/>
      <c r="AT47" s="119"/>
      <c r="AU47" s="116" t="s">
        <v>44</v>
      </c>
      <c r="AV47" s="121">
        <v>6095</v>
      </c>
      <c r="AW47" s="114">
        <v>17200</v>
      </c>
      <c r="AX47" s="122">
        <v>14836</v>
      </c>
    </row>
    <row r="48" spans="2:50" ht="15" customHeight="1" x14ac:dyDescent="0.25">
      <c r="B48" s="105" t="s">
        <v>84</v>
      </c>
      <c r="C48" s="106">
        <v>9</v>
      </c>
      <c r="D48" s="107">
        <v>42</v>
      </c>
      <c r="E48" s="106">
        <v>29</v>
      </c>
      <c r="F48" s="107">
        <v>13</v>
      </c>
      <c r="G48" s="108">
        <v>5800</v>
      </c>
      <c r="H48" s="109"/>
      <c r="I48" s="106"/>
      <c r="J48" s="107"/>
      <c r="K48" s="110"/>
      <c r="L48" s="111"/>
      <c r="M48" s="112" t="s">
        <v>84</v>
      </c>
      <c r="N48" s="113"/>
      <c r="O48" s="114"/>
      <c r="P48" s="115"/>
      <c r="Q48" s="116"/>
      <c r="R48" s="113">
        <v>2500</v>
      </c>
      <c r="S48" s="114">
        <v>8500</v>
      </c>
      <c r="T48" s="106">
        <v>7500</v>
      </c>
      <c r="U48" s="124">
        <v>333.33333333333331</v>
      </c>
      <c r="V48" s="117">
        <v>0</v>
      </c>
      <c r="W48" s="114">
        <v>0</v>
      </c>
      <c r="X48" s="120">
        <v>0</v>
      </c>
      <c r="Y48" s="116"/>
      <c r="Z48" s="126">
        <v>245</v>
      </c>
      <c r="AA48" s="106">
        <v>510</v>
      </c>
      <c r="AB48" s="115">
        <v>474</v>
      </c>
      <c r="AC48" s="125">
        <v>516.87763713080176</v>
      </c>
      <c r="AD48" s="118"/>
      <c r="AE48" s="112" t="s">
        <v>84</v>
      </c>
      <c r="AF48" s="113">
        <v>6500</v>
      </c>
      <c r="AG48" s="106">
        <v>14200</v>
      </c>
      <c r="AH48" s="115">
        <v>13200</v>
      </c>
      <c r="AI48" s="116">
        <v>492.42424242424244</v>
      </c>
      <c r="AJ48" s="117"/>
      <c r="AK48" s="114"/>
      <c r="AL48" s="115"/>
      <c r="AM48" s="116"/>
      <c r="AN48" s="117"/>
      <c r="AO48" s="114"/>
      <c r="AP48" s="120"/>
      <c r="AQ48" s="116"/>
      <c r="AR48" s="126"/>
      <c r="AS48" s="106"/>
      <c r="AT48" s="115"/>
      <c r="AU48" s="116"/>
      <c r="AV48" s="121">
        <v>9245</v>
      </c>
      <c r="AW48" s="114">
        <v>23210</v>
      </c>
      <c r="AX48" s="122">
        <v>21174</v>
      </c>
    </row>
    <row r="49" spans="2:50" ht="15" customHeight="1" x14ac:dyDescent="0.25">
      <c r="B49" s="105" t="s">
        <v>85</v>
      </c>
      <c r="C49" s="106">
        <v>8</v>
      </c>
      <c r="D49" s="107">
        <v>20</v>
      </c>
      <c r="E49" s="106">
        <v>5</v>
      </c>
      <c r="F49" s="107">
        <v>15</v>
      </c>
      <c r="G49" s="108">
        <v>500</v>
      </c>
      <c r="H49" s="109"/>
      <c r="I49" s="106"/>
      <c r="J49" s="107"/>
      <c r="K49" s="110"/>
      <c r="L49" s="111"/>
      <c r="M49" s="112" t="s">
        <v>85</v>
      </c>
      <c r="N49" s="113"/>
      <c r="O49" s="114"/>
      <c r="P49" s="115"/>
      <c r="Q49" s="116"/>
      <c r="R49" s="113">
        <v>600</v>
      </c>
      <c r="S49" s="114">
        <v>2000</v>
      </c>
      <c r="T49" s="106">
        <v>1850</v>
      </c>
      <c r="U49" s="124">
        <v>324.32432432432432</v>
      </c>
      <c r="V49" s="117">
        <v>78</v>
      </c>
      <c r="W49" s="114">
        <v>150</v>
      </c>
      <c r="X49" s="106">
        <v>139.5</v>
      </c>
      <c r="Y49" s="116">
        <v>559.13978494623655</v>
      </c>
      <c r="Z49" s="117">
        <v>60</v>
      </c>
      <c r="AA49" s="114">
        <v>100</v>
      </c>
      <c r="AB49" s="106">
        <v>93</v>
      </c>
      <c r="AC49" s="125">
        <v>645.16129032258061</v>
      </c>
      <c r="AD49" s="118"/>
      <c r="AE49" s="112" t="s">
        <v>85</v>
      </c>
      <c r="AF49" s="113">
        <v>1500</v>
      </c>
      <c r="AG49" s="114">
        <v>3000</v>
      </c>
      <c r="AH49" s="115">
        <v>2790</v>
      </c>
      <c r="AI49" s="116">
        <v>537.63440860215053</v>
      </c>
      <c r="AJ49" s="117">
        <v>0</v>
      </c>
      <c r="AK49" s="114"/>
      <c r="AL49" s="115"/>
      <c r="AM49" s="116" t="s">
        <v>44</v>
      </c>
      <c r="AN49" s="117">
        <v>0</v>
      </c>
      <c r="AO49" s="114"/>
      <c r="AP49" s="120"/>
      <c r="AQ49" s="116" t="s">
        <v>44</v>
      </c>
      <c r="AR49" s="117">
        <v>0</v>
      </c>
      <c r="AS49" s="114"/>
      <c r="AT49" s="119"/>
      <c r="AU49" s="116" t="s">
        <v>44</v>
      </c>
      <c r="AV49" s="121">
        <v>2238</v>
      </c>
      <c r="AW49" s="114">
        <v>5250</v>
      </c>
      <c r="AX49" s="122">
        <v>4872.5</v>
      </c>
    </row>
    <row r="50" spans="2:50" ht="15" customHeight="1" x14ac:dyDescent="0.25">
      <c r="B50" s="105" t="s">
        <v>86</v>
      </c>
      <c r="C50" s="106">
        <v>17</v>
      </c>
      <c r="D50" s="107">
        <v>47</v>
      </c>
      <c r="E50" s="106">
        <v>32</v>
      </c>
      <c r="F50" s="107">
        <v>15</v>
      </c>
      <c r="G50" s="108">
        <v>1689</v>
      </c>
      <c r="H50" s="109"/>
      <c r="I50" s="106"/>
      <c r="J50" s="107"/>
      <c r="K50" s="110"/>
      <c r="L50" s="111"/>
      <c r="M50" s="112" t="s">
        <v>86</v>
      </c>
      <c r="N50" s="113"/>
      <c r="O50" s="114"/>
      <c r="P50" s="115"/>
      <c r="Q50" s="116"/>
      <c r="R50" s="113">
        <v>3800</v>
      </c>
      <c r="S50" s="114">
        <v>10500</v>
      </c>
      <c r="T50" s="106">
        <v>9500</v>
      </c>
      <c r="U50" s="124">
        <v>400</v>
      </c>
      <c r="V50" s="117">
        <v>425</v>
      </c>
      <c r="W50" s="114">
        <v>700</v>
      </c>
      <c r="X50" s="106">
        <v>620</v>
      </c>
      <c r="Y50" s="116">
        <v>685.48387096774184</v>
      </c>
      <c r="Z50" s="117">
        <v>150</v>
      </c>
      <c r="AA50" s="114">
        <v>210</v>
      </c>
      <c r="AB50" s="106">
        <v>195.3</v>
      </c>
      <c r="AC50" s="125">
        <v>768.04915514592926</v>
      </c>
      <c r="AD50" s="118"/>
      <c r="AE50" s="112" t="s">
        <v>86</v>
      </c>
      <c r="AF50" s="113">
        <v>4870</v>
      </c>
      <c r="AG50" s="114">
        <v>13250</v>
      </c>
      <c r="AH50" s="115">
        <v>10850</v>
      </c>
      <c r="AI50" s="116">
        <v>448.84792626728108</v>
      </c>
      <c r="AJ50" s="117">
        <v>0</v>
      </c>
      <c r="AK50" s="114"/>
      <c r="AL50" s="115"/>
      <c r="AM50" s="116" t="s">
        <v>44</v>
      </c>
      <c r="AN50" s="117">
        <v>0</v>
      </c>
      <c r="AO50" s="114"/>
      <c r="AP50" s="120"/>
      <c r="AQ50" s="116" t="s">
        <v>44</v>
      </c>
      <c r="AR50" s="117">
        <v>120</v>
      </c>
      <c r="AS50" s="114">
        <v>280</v>
      </c>
      <c r="AT50" s="119">
        <v>257.60000000000002</v>
      </c>
      <c r="AU50" s="116">
        <v>465.83850931677011</v>
      </c>
      <c r="AV50" s="121">
        <v>9365</v>
      </c>
      <c r="AW50" s="114">
        <v>24940</v>
      </c>
      <c r="AX50" s="122">
        <v>21422.899999999998</v>
      </c>
    </row>
    <row r="51" spans="2:50" ht="15" customHeight="1" x14ac:dyDescent="0.25">
      <c r="B51" s="105" t="s">
        <v>87</v>
      </c>
      <c r="C51" s="106">
        <v>56</v>
      </c>
      <c r="D51" s="107">
        <v>154</v>
      </c>
      <c r="E51" s="106">
        <v>105</v>
      </c>
      <c r="F51" s="107">
        <v>49</v>
      </c>
      <c r="G51" s="108">
        <v>50700</v>
      </c>
      <c r="H51" s="109"/>
      <c r="I51" s="106"/>
      <c r="J51" s="107"/>
      <c r="K51" s="110"/>
      <c r="L51" s="111"/>
      <c r="M51" s="112" t="s">
        <v>87</v>
      </c>
      <c r="N51" s="113"/>
      <c r="O51" s="114"/>
      <c r="P51" s="115"/>
      <c r="Q51" s="116"/>
      <c r="R51" s="113">
        <v>50000</v>
      </c>
      <c r="S51" s="114">
        <v>175000</v>
      </c>
      <c r="T51" s="106">
        <v>140000</v>
      </c>
      <c r="U51" s="116">
        <v>357.14285714285717</v>
      </c>
      <c r="V51" s="117">
        <v>4350</v>
      </c>
      <c r="W51" s="114">
        <v>7500</v>
      </c>
      <c r="X51" s="106">
        <v>6700</v>
      </c>
      <c r="Y51" s="116">
        <v>649.25373134328356</v>
      </c>
      <c r="Z51" s="117"/>
      <c r="AA51" s="114"/>
      <c r="AB51" s="106"/>
      <c r="AC51" s="125"/>
      <c r="AD51" s="118"/>
      <c r="AE51" s="112" t="s">
        <v>87</v>
      </c>
      <c r="AF51" s="113">
        <v>4700</v>
      </c>
      <c r="AG51" s="114">
        <v>12500</v>
      </c>
      <c r="AH51" s="115">
        <v>10200</v>
      </c>
      <c r="AI51" s="116">
        <v>460.78431372549016</v>
      </c>
      <c r="AJ51" s="117"/>
      <c r="AK51" s="114"/>
      <c r="AL51" s="119"/>
      <c r="AM51" s="116"/>
      <c r="AN51" s="117"/>
      <c r="AO51" s="114"/>
      <c r="AP51" s="119"/>
      <c r="AQ51" s="116"/>
      <c r="AR51" s="117">
        <v>1250</v>
      </c>
      <c r="AS51" s="114">
        <v>3850</v>
      </c>
      <c r="AT51" s="119">
        <v>3542</v>
      </c>
      <c r="AU51" s="116">
        <v>352.90796160361378</v>
      </c>
      <c r="AV51" s="121">
        <v>60300</v>
      </c>
      <c r="AW51" s="114">
        <v>198850</v>
      </c>
      <c r="AX51" s="122">
        <v>160442</v>
      </c>
    </row>
    <row r="52" spans="2:50" ht="15" customHeight="1" thickBot="1" x14ac:dyDescent="0.3">
      <c r="B52" s="151"/>
      <c r="C52" s="152"/>
      <c r="D52" s="111"/>
      <c r="E52" s="152"/>
      <c r="F52" s="107"/>
      <c r="G52" s="153"/>
      <c r="H52" s="154"/>
      <c r="I52" s="152"/>
      <c r="J52" s="111"/>
      <c r="K52" s="155"/>
      <c r="L52" s="111"/>
      <c r="M52" s="156"/>
      <c r="N52" s="157"/>
      <c r="O52" s="158"/>
      <c r="P52" s="159"/>
      <c r="Q52" s="160"/>
      <c r="R52" s="161"/>
      <c r="S52" s="162"/>
      <c r="T52" s="162"/>
      <c r="U52" s="163"/>
      <c r="V52" s="164"/>
      <c r="W52" s="158"/>
      <c r="X52" s="165"/>
      <c r="Y52" s="160"/>
      <c r="Z52" s="164"/>
      <c r="AA52" s="158"/>
      <c r="AB52" s="159"/>
      <c r="AC52" s="166"/>
      <c r="AD52" s="167"/>
      <c r="AE52" s="156"/>
      <c r="AF52" s="157"/>
      <c r="AG52" s="158"/>
      <c r="AH52" s="159"/>
      <c r="AI52" s="160"/>
      <c r="AJ52" s="164"/>
      <c r="AK52" s="158"/>
      <c r="AL52" s="159"/>
      <c r="AM52" s="160"/>
      <c r="AN52" s="164"/>
      <c r="AO52" s="158"/>
      <c r="AP52" s="168"/>
      <c r="AQ52" s="160"/>
      <c r="AR52" s="164"/>
      <c r="AS52" s="158"/>
      <c r="AT52" s="159"/>
      <c r="AU52" s="160"/>
      <c r="AV52" s="169"/>
      <c r="AW52" s="158"/>
      <c r="AX52" s="170"/>
    </row>
    <row r="53" spans="2:50" ht="15" customHeight="1" thickBot="1" x14ac:dyDescent="0.3">
      <c r="B53" s="171" t="s">
        <v>88</v>
      </c>
      <c r="C53" s="172">
        <v>952</v>
      </c>
      <c r="D53" s="173">
        <v>5110</v>
      </c>
      <c r="E53" s="172">
        <v>4095</v>
      </c>
      <c r="F53" s="173">
        <v>1027</v>
      </c>
      <c r="G53" s="174">
        <v>5477539</v>
      </c>
      <c r="H53" s="175">
        <v>71</v>
      </c>
      <c r="I53" s="176">
        <v>750</v>
      </c>
      <c r="J53" s="177">
        <v>400</v>
      </c>
      <c r="K53" s="178">
        <v>407630</v>
      </c>
      <c r="L53" s="179"/>
      <c r="M53" s="180" t="s">
        <v>88</v>
      </c>
      <c r="N53" s="181">
        <v>25845774</v>
      </c>
      <c r="O53" s="182">
        <v>76207995</v>
      </c>
      <c r="P53" s="183">
        <v>42468718</v>
      </c>
      <c r="Q53" s="184">
        <v>608.58380514335283</v>
      </c>
      <c r="R53" s="175">
        <v>9238000</v>
      </c>
      <c r="S53" s="172">
        <v>31164200</v>
      </c>
      <c r="T53" s="172">
        <v>25321000</v>
      </c>
      <c r="U53" s="184">
        <v>364.83551202559141</v>
      </c>
      <c r="V53" s="185">
        <v>2557836</v>
      </c>
      <c r="W53" s="182">
        <v>4211250</v>
      </c>
      <c r="X53" s="183">
        <v>3527652</v>
      </c>
      <c r="Y53" s="184">
        <v>725.08172574845821</v>
      </c>
      <c r="Z53" s="185">
        <v>37933</v>
      </c>
      <c r="AA53" s="182">
        <v>45610</v>
      </c>
      <c r="AB53" s="183">
        <v>38134.300000000003</v>
      </c>
      <c r="AC53" s="186">
        <v>994.7212876596659</v>
      </c>
      <c r="AD53" s="92"/>
      <c r="AE53" s="180" t="s">
        <v>88</v>
      </c>
      <c r="AF53" s="181">
        <v>130350</v>
      </c>
      <c r="AG53" s="182">
        <v>294450</v>
      </c>
      <c r="AH53" s="183">
        <v>256642.5</v>
      </c>
      <c r="AI53" s="184">
        <v>507.90496507788072</v>
      </c>
      <c r="AJ53" s="185">
        <v>19315</v>
      </c>
      <c r="AK53" s="182">
        <v>57850</v>
      </c>
      <c r="AL53" s="183">
        <v>51100</v>
      </c>
      <c r="AM53" s="184">
        <v>377.98434442270059</v>
      </c>
      <c r="AN53" s="185">
        <v>80018</v>
      </c>
      <c r="AO53" s="182">
        <v>201440</v>
      </c>
      <c r="AP53" s="183">
        <v>186936.8</v>
      </c>
      <c r="AQ53" s="184">
        <v>428.04840994389548</v>
      </c>
      <c r="AR53" s="185">
        <v>221173</v>
      </c>
      <c r="AS53" s="182">
        <v>669930</v>
      </c>
      <c r="AT53" s="183">
        <v>506699.6</v>
      </c>
      <c r="AU53" s="184">
        <v>436.49728557117476</v>
      </c>
      <c r="AV53" s="187">
        <v>38130399</v>
      </c>
      <c r="AW53" s="182">
        <v>112852725</v>
      </c>
      <c r="AX53" s="188">
        <v>72356883.200000003</v>
      </c>
    </row>
    <row r="54" spans="2:50" ht="14.4" thickTop="1" thickBot="1" x14ac:dyDescent="0.3">
      <c r="B54" s="189" t="s">
        <v>101</v>
      </c>
      <c r="I54" s="190">
        <v>1150</v>
      </c>
      <c r="J54" s="191"/>
      <c r="K54" s="189"/>
      <c r="L54" s="189"/>
      <c r="M54" s="189" t="s">
        <v>101</v>
      </c>
      <c r="T54" s="189"/>
      <c r="U54" s="189"/>
      <c r="AE54" s="189" t="s">
        <v>101</v>
      </c>
      <c r="AL54" s="189"/>
      <c r="AM54" s="189"/>
    </row>
    <row r="55" spans="2:50" x14ac:dyDescent="0.25">
      <c r="B55" s="2" t="s">
        <v>95</v>
      </c>
      <c r="M55" s="189" t="s">
        <v>102</v>
      </c>
      <c r="AE55" s="2" t="s">
        <v>95</v>
      </c>
    </row>
    <row r="56" spans="2:50" x14ac:dyDescent="0.25">
      <c r="M56" s="206" t="s">
        <v>103</v>
      </c>
      <c r="N56" s="207" t="s">
        <v>104</v>
      </c>
      <c r="O56" s="207" t="s">
        <v>105</v>
      </c>
      <c r="P56" s="207" t="s">
        <v>106</v>
      </c>
      <c r="AR56" s="8"/>
    </row>
    <row r="57" spans="2:50" x14ac:dyDescent="0.25">
      <c r="G57" s="8"/>
      <c r="M57" s="208" t="s">
        <v>107</v>
      </c>
      <c r="N57" s="209">
        <v>0.39503386004514673</v>
      </c>
      <c r="O57" s="209">
        <v>99.604966139954854</v>
      </c>
      <c r="P57" s="208">
        <v>100</v>
      </c>
      <c r="R57" s="8"/>
    </row>
    <row r="58" spans="2:50" x14ac:dyDescent="0.25">
      <c r="K58" s="192"/>
      <c r="M58" s="208" t="s">
        <v>108</v>
      </c>
      <c r="N58" s="209">
        <v>53.650068088405753</v>
      </c>
      <c r="O58" s="209">
        <v>46.349931911594247</v>
      </c>
      <c r="P58" s="208">
        <v>100</v>
      </c>
      <c r="R58" s="8"/>
      <c r="AV58" s="8"/>
    </row>
    <row r="59" spans="2:50" x14ac:dyDescent="0.25">
      <c r="M59" s="208" t="s">
        <v>109</v>
      </c>
      <c r="N59" s="209">
        <v>46.300803233117911</v>
      </c>
      <c r="O59" s="209">
        <v>53.699196766882096</v>
      </c>
      <c r="P59" s="208">
        <v>100</v>
      </c>
      <c r="AV59" s="8"/>
    </row>
    <row r="60" spans="2:50" x14ac:dyDescent="0.25">
      <c r="K60" s="8"/>
      <c r="M60" s="206" t="s">
        <v>110</v>
      </c>
      <c r="N60" s="210">
        <v>46.642338390538306</v>
      </c>
      <c r="O60" s="210">
        <v>53.357661609461694</v>
      </c>
      <c r="P60" s="206">
        <v>100</v>
      </c>
    </row>
    <row r="61" spans="2:50" x14ac:dyDescent="0.25">
      <c r="D61" s="8"/>
      <c r="E61" s="8"/>
      <c r="F61" s="8"/>
    </row>
    <row r="62" spans="2:50" x14ac:dyDescent="0.25">
      <c r="G62" s="8"/>
      <c r="M62" s="189" t="s">
        <v>111</v>
      </c>
      <c r="R62" s="8"/>
    </row>
    <row r="63" spans="2:50" x14ac:dyDescent="0.25">
      <c r="G63" s="8"/>
      <c r="M63" s="189" t="s">
        <v>112</v>
      </c>
      <c r="N63" s="8"/>
    </row>
    <row r="64" spans="2:50" x14ac:dyDescent="0.25">
      <c r="R64" s="211"/>
    </row>
    <row r="65" spans="6:20" x14ac:dyDescent="0.25">
      <c r="R65" s="8"/>
    </row>
    <row r="66" spans="6:20" x14ac:dyDescent="0.25">
      <c r="R66" s="8"/>
    </row>
    <row r="67" spans="6:20" x14ac:dyDescent="0.25">
      <c r="N67" s="8"/>
      <c r="O67" s="8"/>
      <c r="R67" s="8"/>
      <c r="T67" s="8"/>
    </row>
    <row r="68" spans="6:20" x14ac:dyDescent="0.25">
      <c r="R68" s="8"/>
    </row>
    <row r="69" spans="6:20" x14ac:dyDescent="0.25">
      <c r="H69" s="8"/>
      <c r="N69" s="198"/>
      <c r="O69" s="8"/>
    </row>
    <row r="70" spans="6:20" x14ac:dyDescent="0.25">
      <c r="H70" s="8"/>
      <c r="N70" s="198"/>
      <c r="O70" s="8"/>
    </row>
    <row r="71" spans="6:20" x14ac:dyDescent="0.25">
      <c r="H71" s="8"/>
      <c r="N71" s="198"/>
      <c r="O71" s="8"/>
    </row>
    <row r="72" spans="6:20" x14ac:dyDescent="0.25">
      <c r="F72" s="199"/>
      <c r="H72" s="8"/>
    </row>
    <row r="73" spans="6:20" x14ac:dyDescent="0.25">
      <c r="H73" s="8"/>
    </row>
    <row r="74" spans="6:20" x14ac:dyDescent="0.25">
      <c r="H74" s="8"/>
    </row>
    <row r="75" spans="6:20" x14ac:dyDescent="0.25">
      <c r="H75" s="8"/>
    </row>
    <row r="76" spans="6:20" x14ac:dyDescent="0.25">
      <c r="H76" s="8"/>
    </row>
    <row r="77" spans="6:20" x14ac:dyDescent="0.25">
      <c r="H77" s="8"/>
    </row>
    <row r="78" spans="6:20" x14ac:dyDescent="0.25">
      <c r="H78" s="8"/>
    </row>
    <row r="79" spans="6:20" x14ac:dyDescent="0.25">
      <c r="H79" s="8"/>
    </row>
    <row r="81" spans="8:8" x14ac:dyDescent="0.25">
      <c r="H81" s="8"/>
    </row>
    <row r="82" spans="8:8" x14ac:dyDescent="0.25">
      <c r="H82" s="8"/>
    </row>
    <row r="83" spans="8:8" x14ac:dyDescent="0.25">
      <c r="H83" s="8"/>
    </row>
    <row r="84" spans="8:8" x14ac:dyDescent="0.25">
      <c r="H84" s="8"/>
    </row>
    <row r="85" spans="8:8" x14ac:dyDescent="0.25">
      <c r="H85" s="8"/>
    </row>
    <row r="86" spans="8:8" x14ac:dyDescent="0.25">
      <c r="H86" s="8"/>
    </row>
  </sheetData>
  <mergeCells count="37">
    <mergeCell ref="AS9:AT9"/>
    <mergeCell ref="AW9:AX9"/>
    <mergeCell ref="I54:J54"/>
    <mergeCell ref="AR8:AU8"/>
    <mergeCell ref="AV8:AX8"/>
    <mergeCell ref="D9:F9"/>
    <mergeCell ref="O9:P9"/>
    <mergeCell ref="S9:T9"/>
    <mergeCell ref="W9:X9"/>
    <mergeCell ref="AA9:AB9"/>
    <mergeCell ref="AG9:AH9"/>
    <mergeCell ref="AK9:AL9"/>
    <mergeCell ref="AO9:AP9"/>
    <mergeCell ref="AZ7:BA7"/>
    <mergeCell ref="C8:G8"/>
    <mergeCell ref="H8:K8"/>
    <mergeCell ref="N8:Q8"/>
    <mergeCell ref="R8:U8"/>
    <mergeCell ref="V8:Y8"/>
    <mergeCell ref="Z8:AC8"/>
    <mergeCell ref="AF8:AI8"/>
    <mergeCell ref="AJ8:AM8"/>
    <mergeCell ref="AN8:AQ8"/>
    <mergeCell ref="B4:K4"/>
    <mergeCell ref="M4:AC4"/>
    <mergeCell ref="AE4:AX4"/>
    <mergeCell ref="C7:K7"/>
    <mergeCell ref="N7:Q7"/>
    <mergeCell ref="R7:AC7"/>
    <mergeCell ref="AF7:AU7"/>
    <mergeCell ref="AV7:AX7"/>
    <mergeCell ref="B2:K2"/>
    <mergeCell ref="M2:AC2"/>
    <mergeCell ref="AE2:AX2"/>
    <mergeCell ref="B3:K3"/>
    <mergeCell ref="M3:AC3"/>
    <mergeCell ref="AE3:AX3"/>
  </mergeCells>
  <hyperlinks>
    <hyperlink ref="AZ7:BA7" r:id="rId1" location="ÍNDICE!A1" display="VOLVER AL ÍNDICE" xr:uid="{70A5EAA4-7749-4E44-BBF6-7DE44F0978AE}"/>
  </hyperlinks>
  <pageMargins left="0.59055118110236204" right="0.39370078740157499" top="0.39370078740157499" bottom="0.39370078740157499" header="0" footer="0"/>
  <pageSetup scale="62" orientation="landscape" horizont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223D-0452-4216-AAF7-CDC154ED9AFF}">
  <dimension ref="B2:BA86"/>
  <sheetViews>
    <sheetView zoomScaleNormal="100" workbookViewId="0">
      <selection activeCell="F21" sqref="F21"/>
    </sheetView>
  </sheetViews>
  <sheetFormatPr baseColWidth="10" defaultColWidth="11.44140625" defaultRowHeight="13.2" x14ac:dyDescent="0.25"/>
  <cols>
    <col min="1" max="1" width="4.33203125" style="2" customWidth="1"/>
    <col min="2" max="2" width="20.33203125" style="2" customWidth="1"/>
    <col min="3" max="3" width="17" style="2" customWidth="1"/>
    <col min="4" max="4" width="15.44140625" style="2" hidden="1" customWidth="1"/>
    <col min="5" max="5" width="15.44140625" style="2" customWidth="1"/>
    <col min="6" max="6" width="15.88671875" style="2" customWidth="1"/>
    <col min="7" max="7" width="21.33203125" style="2" customWidth="1"/>
    <col min="8" max="8" width="24.109375" style="2" customWidth="1"/>
    <col min="9" max="9" width="20.88671875" style="2" customWidth="1"/>
    <col min="10" max="10" width="17.6640625" style="2" customWidth="1"/>
    <col min="11" max="11" width="19" style="2" customWidth="1"/>
    <col min="12" max="12" width="3.33203125" style="2" customWidth="1"/>
    <col min="13" max="13" width="19.6640625" style="2" customWidth="1"/>
    <col min="14" max="14" width="14.6640625" style="2" customWidth="1"/>
    <col min="15" max="16" width="12" style="2" customWidth="1"/>
    <col min="17" max="17" width="10.5546875" style="2" customWidth="1"/>
    <col min="18" max="18" width="14.109375" style="2" customWidth="1"/>
    <col min="19" max="20" width="10.88671875" style="2" bestFit="1" customWidth="1"/>
    <col min="21" max="21" width="10.88671875" style="2" customWidth="1"/>
    <col min="22" max="22" width="15" style="2" customWidth="1"/>
    <col min="23" max="23" width="9.44140625" style="2" customWidth="1"/>
    <col min="24" max="24" width="9.88671875" style="2" bestFit="1" customWidth="1"/>
    <col min="25" max="25" width="11.44140625" style="2"/>
    <col min="26" max="26" width="13.109375" style="2" customWidth="1"/>
    <col min="27" max="28" width="7.5546875" style="2" bestFit="1" customWidth="1"/>
    <col min="29" max="29" width="10.5546875" style="2" customWidth="1"/>
    <col min="30" max="30" width="1.6640625" style="2" customWidth="1"/>
    <col min="31" max="31" width="16.109375" style="2" customWidth="1"/>
    <col min="32" max="32" width="11.44140625" style="2"/>
    <col min="33" max="34" width="8.109375" style="2" bestFit="1" customWidth="1"/>
    <col min="35" max="35" width="9" style="2" customWidth="1"/>
    <col min="36" max="36" width="11.44140625" style="2"/>
    <col min="37" max="37" width="9.109375" style="2" bestFit="1" customWidth="1"/>
    <col min="38" max="38" width="8.33203125" style="2" customWidth="1"/>
    <col min="39" max="39" width="10.33203125" style="2" bestFit="1" customWidth="1"/>
    <col min="40" max="40" width="11.44140625" style="2"/>
    <col min="41" max="41" width="9" style="2" customWidth="1"/>
    <col min="42" max="42" width="8.33203125" style="2" customWidth="1"/>
    <col min="43" max="43" width="9.5546875" style="2" customWidth="1"/>
    <col min="44" max="44" width="11.44140625" style="2"/>
    <col min="45" max="45" width="8.44140625" style="2" customWidth="1"/>
    <col min="46" max="46" width="9" style="2" customWidth="1"/>
    <col min="47" max="47" width="8.6640625" style="2" customWidth="1"/>
    <col min="48" max="48" width="12.88671875" style="2" customWidth="1"/>
    <col min="49" max="49" width="11.44140625" style="2"/>
    <col min="50" max="50" width="10.88671875" style="2" bestFit="1" customWidth="1"/>
    <col min="51" max="256" width="11.44140625" style="2"/>
    <col min="257" max="257" width="4.33203125" style="2" customWidth="1"/>
    <col min="258" max="258" width="20.33203125" style="2" customWidth="1"/>
    <col min="259" max="259" width="17" style="2" customWidth="1"/>
    <col min="260" max="260" width="0" style="2" hidden="1" customWidth="1"/>
    <col min="261" max="261" width="15.44140625" style="2" customWidth="1"/>
    <col min="262" max="262" width="15.88671875" style="2" customWidth="1"/>
    <col min="263" max="263" width="21.33203125" style="2" customWidth="1"/>
    <col min="264" max="264" width="24.109375" style="2" customWidth="1"/>
    <col min="265" max="265" width="20.88671875" style="2" customWidth="1"/>
    <col min="266" max="266" width="17.6640625" style="2" customWidth="1"/>
    <col min="267" max="267" width="19" style="2" customWidth="1"/>
    <col min="268" max="268" width="3.33203125" style="2" customWidth="1"/>
    <col min="269" max="269" width="19.6640625" style="2" customWidth="1"/>
    <col min="270" max="270" width="14.6640625" style="2" customWidth="1"/>
    <col min="271" max="272" width="12" style="2" customWidth="1"/>
    <col min="273" max="273" width="10.5546875" style="2" customWidth="1"/>
    <col min="274" max="274" width="14.109375" style="2" customWidth="1"/>
    <col min="275" max="276" width="10.88671875" style="2" bestFit="1" customWidth="1"/>
    <col min="277" max="277" width="10.88671875" style="2" customWidth="1"/>
    <col min="278" max="278" width="15" style="2" customWidth="1"/>
    <col min="279" max="279" width="9.44140625" style="2" customWidth="1"/>
    <col min="280" max="280" width="9.88671875" style="2" bestFit="1" customWidth="1"/>
    <col min="281" max="281" width="11.44140625" style="2"/>
    <col min="282" max="282" width="13.109375" style="2" customWidth="1"/>
    <col min="283" max="284" width="7.5546875" style="2" bestFit="1" customWidth="1"/>
    <col min="285" max="285" width="10.5546875" style="2" customWidth="1"/>
    <col min="286" max="286" width="1.6640625" style="2" customWidth="1"/>
    <col min="287" max="287" width="16.109375" style="2" customWidth="1"/>
    <col min="288" max="288" width="11.44140625" style="2"/>
    <col min="289" max="290" width="8.109375" style="2" bestFit="1" customWidth="1"/>
    <col min="291" max="291" width="9" style="2" customWidth="1"/>
    <col min="292" max="292" width="11.44140625" style="2"/>
    <col min="293" max="293" width="9.109375" style="2" bestFit="1" customWidth="1"/>
    <col min="294" max="294" width="8.33203125" style="2" customWidth="1"/>
    <col min="295" max="295" width="10.33203125" style="2" bestFit="1" customWidth="1"/>
    <col min="296" max="296" width="11.44140625" style="2"/>
    <col min="297" max="297" width="9" style="2" customWidth="1"/>
    <col min="298" max="298" width="8.33203125" style="2" customWidth="1"/>
    <col min="299" max="299" width="9.5546875" style="2" customWidth="1"/>
    <col min="300" max="300" width="11.44140625" style="2"/>
    <col min="301" max="301" width="8.44140625" style="2" customWidth="1"/>
    <col min="302" max="302" width="9" style="2" customWidth="1"/>
    <col min="303" max="303" width="8.6640625" style="2" customWidth="1"/>
    <col min="304" max="304" width="12.88671875" style="2" customWidth="1"/>
    <col min="305" max="305" width="11.44140625" style="2"/>
    <col min="306" max="306" width="10.88671875" style="2" bestFit="1" customWidth="1"/>
    <col min="307" max="512" width="11.44140625" style="2"/>
    <col min="513" max="513" width="4.33203125" style="2" customWidth="1"/>
    <col min="514" max="514" width="20.33203125" style="2" customWidth="1"/>
    <col min="515" max="515" width="17" style="2" customWidth="1"/>
    <col min="516" max="516" width="0" style="2" hidden="1" customWidth="1"/>
    <col min="517" max="517" width="15.44140625" style="2" customWidth="1"/>
    <col min="518" max="518" width="15.88671875" style="2" customWidth="1"/>
    <col min="519" max="519" width="21.33203125" style="2" customWidth="1"/>
    <col min="520" max="520" width="24.109375" style="2" customWidth="1"/>
    <col min="521" max="521" width="20.88671875" style="2" customWidth="1"/>
    <col min="522" max="522" width="17.6640625" style="2" customWidth="1"/>
    <col min="523" max="523" width="19" style="2" customWidth="1"/>
    <col min="524" max="524" width="3.33203125" style="2" customWidth="1"/>
    <col min="525" max="525" width="19.6640625" style="2" customWidth="1"/>
    <col min="526" max="526" width="14.6640625" style="2" customWidth="1"/>
    <col min="527" max="528" width="12" style="2" customWidth="1"/>
    <col min="529" max="529" width="10.5546875" style="2" customWidth="1"/>
    <col min="530" max="530" width="14.109375" style="2" customWidth="1"/>
    <col min="531" max="532" width="10.88671875" style="2" bestFit="1" customWidth="1"/>
    <col min="533" max="533" width="10.88671875" style="2" customWidth="1"/>
    <col min="534" max="534" width="15" style="2" customWidth="1"/>
    <col min="535" max="535" width="9.44140625" style="2" customWidth="1"/>
    <col min="536" max="536" width="9.88671875" style="2" bestFit="1" customWidth="1"/>
    <col min="537" max="537" width="11.44140625" style="2"/>
    <col min="538" max="538" width="13.109375" style="2" customWidth="1"/>
    <col min="539" max="540" width="7.5546875" style="2" bestFit="1" customWidth="1"/>
    <col min="541" max="541" width="10.5546875" style="2" customWidth="1"/>
    <col min="542" max="542" width="1.6640625" style="2" customWidth="1"/>
    <col min="543" max="543" width="16.109375" style="2" customWidth="1"/>
    <col min="544" max="544" width="11.44140625" style="2"/>
    <col min="545" max="546" width="8.109375" style="2" bestFit="1" customWidth="1"/>
    <col min="547" max="547" width="9" style="2" customWidth="1"/>
    <col min="548" max="548" width="11.44140625" style="2"/>
    <col min="549" max="549" width="9.109375" style="2" bestFit="1" customWidth="1"/>
    <col min="550" max="550" width="8.33203125" style="2" customWidth="1"/>
    <col min="551" max="551" width="10.33203125" style="2" bestFit="1" customWidth="1"/>
    <col min="552" max="552" width="11.44140625" style="2"/>
    <col min="553" max="553" width="9" style="2" customWidth="1"/>
    <col min="554" max="554" width="8.33203125" style="2" customWidth="1"/>
    <col min="555" max="555" width="9.5546875" style="2" customWidth="1"/>
    <col min="556" max="556" width="11.44140625" style="2"/>
    <col min="557" max="557" width="8.44140625" style="2" customWidth="1"/>
    <col min="558" max="558" width="9" style="2" customWidth="1"/>
    <col min="559" max="559" width="8.6640625" style="2" customWidth="1"/>
    <col min="560" max="560" width="12.88671875" style="2" customWidth="1"/>
    <col min="561" max="561" width="11.44140625" style="2"/>
    <col min="562" max="562" width="10.88671875" style="2" bestFit="1" customWidth="1"/>
    <col min="563" max="768" width="11.44140625" style="2"/>
    <col min="769" max="769" width="4.33203125" style="2" customWidth="1"/>
    <col min="770" max="770" width="20.33203125" style="2" customWidth="1"/>
    <col min="771" max="771" width="17" style="2" customWidth="1"/>
    <col min="772" max="772" width="0" style="2" hidden="1" customWidth="1"/>
    <col min="773" max="773" width="15.44140625" style="2" customWidth="1"/>
    <col min="774" max="774" width="15.88671875" style="2" customWidth="1"/>
    <col min="775" max="775" width="21.33203125" style="2" customWidth="1"/>
    <col min="776" max="776" width="24.109375" style="2" customWidth="1"/>
    <col min="777" max="777" width="20.88671875" style="2" customWidth="1"/>
    <col min="778" max="778" width="17.6640625" style="2" customWidth="1"/>
    <col min="779" max="779" width="19" style="2" customWidth="1"/>
    <col min="780" max="780" width="3.33203125" style="2" customWidth="1"/>
    <col min="781" max="781" width="19.6640625" style="2" customWidth="1"/>
    <col min="782" max="782" width="14.6640625" style="2" customWidth="1"/>
    <col min="783" max="784" width="12" style="2" customWidth="1"/>
    <col min="785" max="785" width="10.5546875" style="2" customWidth="1"/>
    <col min="786" max="786" width="14.109375" style="2" customWidth="1"/>
    <col min="787" max="788" width="10.88671875" style="2" bestFit="1" customWidth="1"/>
    <col min="789" max="789" width="10.88671875" style="2" customWidth="1"/>
    <col min="790" max="790" width="15" style="2" customWidth="1"/>
    <col min="791" max="791" width="9.44140625" style="2" customWidth="1"/>
    <col min="792" max="792" width="9.88671875" style="2" bestFit="1" customWidth="1"/>
    <col min="793" max="793" width="11.44140625" style="2"/>
    <col min="794" max="794" width="13.109375" style="2" customWidth="1"/>
    <col min="795" max="796" width="7.5546875" style="2" bestFit="1" customWidth="1"/>
    <col min="797" max="797" width="10.5546875" style="2" customWidth="1"/>
    <col min="798" max="798" width="1.6640625" style="2" customWidth="1"/>
    <col min="799" max="799" width="16.109375" style="2" customWidth="1"/>
    <col min="800" max="800" width="11.44140625" style="2"/>
    <col min="801" max="802" width="8.109375" style="2" bestFit="1" customWidth="1"/>
    <col min="803" max="803" width="9" style="2" customWidth="1"/>
    <col min="804" max="804" width="11.44140625" style="2"/>
    <col min="805" max="805" width="9.109375" style="2" bestFit="1" customWidth="1"/>
    <col min="806" max="806" width="8.33203125" style="2" customWidth="1"/>
    <col min="807" max="807" width="10.33203125" style="2" bestFit="1" customWidth="1"/>
    <col min="808" max="808" width="11.44140625" style="2"/>
    <col min="809" max="809" width="9" style="2" customWidth="1"/>
    <col min="810" max="810" width="8.33203125" style="2" customWidth="1"/>
    <col min="811" max="811" width="9.5546875" style="2" customWidth="1"/>
    <col min="812" max="812" width="11.44140625" style="2"/>
    <col min="813" max="813" width="8.44140625" style="2" customWidth="1"/>
    <col min="814" max="814" width="9" style="2" customWidth="1"/>
    <col min="815" max="815" width="8.6640625" style="2" customWidth="1"/>
    <col min="816" max="816" width="12.88671875" style="2" customWidth="1"/>
    <col min="817" max="817" width="11.44140625" style="2"/>
    <col min="818" max="818" width="10.88671875" style="2" bestFit="1" customWidth="1"/>
    <col min="819" max="1024" width="11.44140625" style="2"/>
    <col min="1025" max="1025" width="4.33203125" style="2" customWidth="1"/>
    <col min="1026" max="1026" width="20.33203125" style="2" customWidth="1"/>
    <col min="1027" max="1027" width="17" style="2" customWidth="1"/>
    <col min="1028" max="1028" width="0" style="2" hidden="1" customWidth="1"/>
    <col min="1029" max="1029" width="15.44140625" style="2" customWidth="1"/>
    <col min="1030" max="1030" width="15.88671875" style="2" customWidth="1"/>
    <col min="1031" max="1031" width="21.33203125" style="2" customWidth="1"/>
    <col min="1032" max="1032" width="24.109375" style="2" customWidth="1"/>
    <col min="1033" max="1033" width="20.88671875" style="2" customWidth="1"/>
    <col min="1034" max="1034" width="17.6640625" style="2" customWidth="1"/>
    <col min="1035" max="1035" width="19" style="2" customWidth="1"/>
    <col min="1036" max="1036" width="3.33203125" style="2" customWidth="1"/>
    <col min="1037" max="1037" width="19.6640625" style="2" customWidth="1"/>
    <col min="1038" max="1038" width="14.6640625" style="2" customWidth="1"/>
    <col min="1039" max="1040" width="12" style="2" customWidth="1"/>
    <col min="1041" max="1041" width="10.5546875" style="2" customWidth="1"/>
    <col min="1042" max="1042" width="14.109375" style="2" customWidth="1"/>
    <col min="1043" max="1044" width="10.88671875" style="2" bestFit="1" customWidth="1"/>
    <col min="1045" max="1045" width="10.88671875" style="2" customWidth="1"/>
    <col min="1046" max="1046" width="15" style="2" customWidth="1"/>
    <col min="1047" max="1047" width="9.44140625" style="2" customWidth="1"/>
    <col min="1048" max="1048" width="9.88671875" style="2" bestFit="1" customWidth="1"/>
    <col min="1049" max="1049" width="11.44140625" style="2"/>
    <col min="1050" max="1050" width="13.109375" style="2" customWidth="1"/>
    <col min="1051" max="1052" width="7.5546875" style="2" bestFit="1" customWidth="1"/>
    <col min="1053" max="1053" width="10.5546875" style="2" customWidth="1"/>
    <col min="1054" max="1054" width="1.6640625" style="2" customWidth="1"/>
    <col min="1055" max="1055" width="16.109375" style="2" customWidth="1"/>
    <col min="1056" max="1056" width="11.44140625" style="2"/>
    <col min="1057" max="1058" width="8.109375" style="2" bestFit="1" customWidth="1"/>
    <col min="1059" max="1059" width="9" style="2" customWidth="1"/>
    <col min="1060" max="1060" width="11.44140625" style="2"/>
    <col min="1061" max="1061" width="9.109375" style="2" bestFit="1" customWidth="1"/>
    <col min="1062" max="1062" width="8.33203125" style="2" customWidth="1"/>
    <col min="1063" max="1063" width="10.33203125" style="2" bestFit="1" customWidth="1"/>
    <col min="1064" max="1064" width="11.44140625" style="2"/>
    <col min="1065" max="1065" width="9" style="2" customWidth="1"/>
    <col min="1066" max="1066" width="8.33203125" style="2" customWidth="1"/>
    <col min="1067" max="1067" width="9.5546875" style="2" customWidth="1"/>
    <col min="1068" max="1068" width="11.44140625" style="2"/>
    <col min="1069" max="1069" width="8.44140625" style="2" customWidth="1"/>
    <col min="1070" max="1070" width="9" style="2" customWidth="1"/>
    <col min="1071" max="1071" width="8.6640625" style="2" customWidth="1"/>
    <col min="1072" max="1072" width="12.88671875" style="2" customWidth="1"/>
    <col min="1073" max="1073" width="11.44140625" style="2"/>
    <col min="1074" max="1074" width="10.88671875" style="2" bestFit="1" customWidth="1"/>
    <col min="1075" max="1280" width="11.44140625" style="2"/>
    <col min="1281" max="1281" width="4.33203125" style="2" customWidth="1"/>
    <col min="1282" max="1282" width="20.33203125" style="2" customWidth="1"/>
    <col min="1283" max="1283" width="17" style="2" customWidth="1"/>
    <col min="1284" max="1284" width="0" style="2" hidden="1" customWidth="1"/>
    <col min="1285" max="1285" width="15.44140625" style="2" customWidth="1"/>
    <col min="1286" max="1286" width="15.88671875" style="2" customWidth="1"/>
    <col min="1287" max="1287" width="21.33203125" style="2" customWidth="1"/>
    <col min="1288" max="1288" width="24.109375" style="2" customWidth="1"/>
    <col min="1289" max="1289" width="20.88671875" style="2" customWidth="1"/>
    <col min="1290" max="1290" width="17.6640625" style="2" customWidth="1"/>
    <col min="1291" max="1291" width="19" style="2" customWidth="1"/>
    <col min="1292" max="1292" width="3.33203125" style="2" customWidth="1"/>
    <col min="1293" max="1293" width="19.6640625" style="2" customWidth="1"/>
    <col min="1294" max="1294" width="14.6640625" style="2" customWidth="1"/>
    <col min="1295" max="1296" width="12" style="2" customWidth="1"/>
    <col min="1297" max="1297" width="10.5546875" style="2" customWidth="1"/>
    <col min="1298" max="1298" width="14.109375" style="2" customWidth="1"/>
    <col min="1299" max="1300" width="10.88671875" style="2" bestFit="1" customWidth="1"/>
    <col min="1301" max="1301" width="10.88671875" style="2" customWidth="1"/>
    <col min="1302" max="1302" width="15" style="2" customWidth="1"/>
    <col min="1303" max="1303" width="9.44140625" style="2" customWidth="1"/>
    <col min="1304" max="1304" width="9.88671875" style="2" bestFit="1" customWidth="1"/>
    <col min="1305" max="1305" width="11.44140625" style="2"/>
    <col min="1306" max="1306" width="13.109375" style="2" customWidth="1"/>
    <col min="1307" max="1308" width="7.5546875" style="2" bestFit="1" customWidth="1"/>
    <col min="1309" max="1309" width="10.5546875" style="2" customWidth="1"/>
    <col min="1310" max="1310" width="1.6640625" style="2" customWidth="1"/>
    <col min="1311" max="1311" width="16.109375" style="2" customWidth="1"/>
    <col min="1312" max="1312" width="11.44140625" style="2"/>
    <col min="1313" max="1314" width="8.109375" style="2" bestFit="1" customWidth="1"/>
    <col min="1315" max="1315" width="9" style="2" customWidth="1"/>
    <col min="1316" max="1316" width="11.44140625" style="2"/>
    <col min="1317" max="1317" width="9.109375" style="2" bestFit="1" customWidth="1"/>
    <col min="1318" max="1318" width="8.33203125" style="2" customWidth="1"/>
    <col min="1319" max="1319" width="10.33203125" style="2" bestFit="1" customWidth="1"/>
    <col min="1320" max="1320" width="11.44140625" style="2"/>
    <col min="1321" max="1321" width="9" style="2" customWidth="1"/>
    <col min="1322" max="1322" width="8.33203125" style="2" customWidth="1"/>
    <col min="1323" max="1323" width="9.5546875" style="2" customWidth="1"/>
    <col min="1324" max="1324" width="11.44140625" style="2"/>
    <col min="1325" max="1325" width="8.44140625" style="2" customWidth="1"/>
    <col min="1326" max="1326" width="9" style="2" customWidth="1"/>
    <col min="1327" max="1327" width="8.6640625" style="2" customWidth="1"/>
    <col min="1328" max="1328" width="12.88671875" style="2" customWidth="1"/>
    <col min="1329" max="1329" width="11.44140625" style="2"/>
    <col min="1330" max="1330" width="10.88671875" style="2" bestFit="1" customWidth="1"/>
    <col min="1331" max="1536" width="11.44140625" style="2"/>
    <col min="1537" max="1537" width="4.33203125" style="2" customWidth="1"/>
    <col min="1538" max="1538" width="20.33203125" style="2" customWidth="1"/>
    <col min="1539" max="1539" width="17" style="2" customWidth="1"/>
    <col min="1540" max="1540" width="0" style="2" hidden="1" customWidth="1"/>
    <col min="1541" max="1541" width="15.44140625" style="2" customWidth="1"/>
    <col min="1542" max="1542" width="15.88671875" style="2" customWidth="1"/>
    <col min="1543" max="1543" width="21.33203125" style="2" customWidth="1"/>
    <col min="1544" max="1544" width="24.109375" style="2" customWidth="1"/>
    <col min="1545" max="1545" width="20.88671875" style="2" customWidth="1"/>
    <col min="1546" max="1546" width="17.6640625" style="2" customWidth="1"/>
    <col min="1547" max="1547" width="19" style="2" customWidth="1"/>
    <col min="1548" max="1548" width="3.33203125" style="2" customWidth="1"/>
    <col min="1549" max="1549" width="19.6640625" style="2" customWidth="1"/>
    <col min="1550" max="1550" width="14.6640625" style="2" customWidth="1"/>
    <col min="1551" max="1552" width="12" style="2" customWidth="1"/>
    <col min="1553" max="1553" width="10.5546875" style="2" customWidth="1"/>
    <col min="1554" max="1554" width="14.109375" style="2" customWidth="1"/>
    <col min="1555" max="1556" width="10.88671875" style="2" bestFit="1" customWidth="1"/>
    <col min="1557" max="1557" width="10.88671875" style="2" customWidth="1"/>
    <col min="1558" max="1558" width="15" style="2" customWidth="1"/>
    <col min="1559" max="1559" width="9.44140625" style="2" customWidth="1"/>
    <col min="1560" max="1560" width="9.88671875" style="2" bestFit="1" customWidth="1"/>
    <col min="1561" max="1561" width="11.44140625" style="2"/>
    <col min="1562" max="1562" width="13.109375" style="2" customWidth="1"/>
    <col min="1563" max="1564" width="7.5546875" style="2" bestFit="1" customWidth="1"/>
    <col min="1565" max="1565" width="10.5546875" style="2" customWidth="1"/>
    <col min="1566" max="1566" width="1.6640625" style="2" customWidth="1"/>
    <col min="1567" max="1567" width="16.109375" style="2" customWidth="1"/>
    <col min="1568" max="1568" width="11.44140625" style="2"/>
    <col min="1569" max="1570" width="8.109375" style="2" bestFit="1" customWidth="1"/>
    <col min="1571" max="1571" width="9" style="2" customWidth="1"/>
    <col min="1572" max="1572" width="11.44140625" style="2"/>
    <col min="1573" max="1573" width="9.109375" style="2" bestFit="1" customWidth="1"/>
    <col min="1574" max="1574" width="8.33203125" style="2" customWidth="1"/>
    <col min="1575" max="1575" width="10.33203125" style="2" bestFit="1" customWidth="1"/>
    <col min="1576" max="1576" width="11.44140625" style="2"/>
    <col min="1577" max="1577" width="9" style="2" customWidth="1"/>
    <col min="1578" max="1578" width="8.33203125" style="2" customWidth="1"/>
    <col min="1579" max="1579" width="9.5546875" style="2" customWidth="1"/>
    <col min="1580" max="1580" width="11.44140625" style="2"/>
    <col min="1581" max="1581" width="8.44140625" style="2" customWidth="1"/>
    <col min="1582" max="1582" width="9" style="2" customWidth="1"/>
    <col min="1583" max="1583" width="8.6640625" style="2" customWidth="1"/>
    <col min="1584" max="1584" width="12.88671875" style="2" customWidth="1"/>
    <col min="1585" max="1585" width="11.44140625" style="2"/>
    <col min="1586" max="1586" width="10.88671875" style="2" bestFit="1" customWidth="1"/>
    <col min="1587" max="1792" width="11.44140625" style="2"/>
    <col min="1793" max="1793" width="4.33203125" style="2" customWidth="1"/>
    <col min="1794" max="1794" width="20.33203125" style="2" customWidth="1"/>
    <col min="1795" max="1795" width="17" style="2" customWidth="1"/>
    <col min="1796" max="1796" width="0" style="2" hidden="1" customWidth="1"/>
    <col min="1797" max="1797" width="15.44140625" style="2" customWidth="1"/>
    <col min="1798" max="1798" width="15.88671875" style="2" customWidth="1"/>
    <col min="1799" max="1799" width="21.33203125" style="2" customWidth="1"/>
    <col min="1800" max="1800" width="24.109375" style="2" customWidth="1"/>
    <col min="1801" max="1801" width="20.88671875" style="2" customWidth="1"/>
    <col min="1802" max="1802" width="17.6640625" style="2" customWidth="1"/>
    <col min="1803" max="1803" width="19" style="2" customWidth="1"/>
    <col min="1804" max="1804" width="3.33203125" style="2" customWidth="1"/>
    <col min="1805" max="1805" width="19.6640625" style="2" customWidth="1"/>
    <col min="1806" max="1806" width="14.6640625" style="2" customWidth="1"/>
    <col min="1807" max="1808" width="12" style="2" customWidth="1"/>
    <col min="1809" max="1809" width="10.5546875" style="2" customWidth="1"/>
    <col min="1810" max="1810" width="14.109375" style="2" customWidth="1"/>
    <col min="1811" max="1812" width="10.88671875" style="2" bestFit="1" customWidth="1"/>
    <col min="1813" max="1813" width="10.88671875" style="2" customWidth="1"/>
    <col min="1814" max="1814" width="15" style="2" customWidth="1"/>
    <col min="1815" max="1815" width="9.44140625" style="2" customWidth="1"/>
    <col min="1816" max="1816" width="9.88671875" style="2" bestFit="1" customWidth="1"/>
    <col min="1817" max="1817" width="11.44140625" style="2"/>
    <col min="1818" max="1818" width="13.109375" style="2" customWidth="1"/>
    <col min="1819" max="1820" width="7.5546875" style="2" bestFit="1" customWidth="1"/>
    <col min="1821" max="1821" width="10.5546875" style="2" customWidth="1"/>
    <col min="1822" max="1822" width="1.6640625" style="2" customWidth="1"/>
    <col min="1823" max="1823" width="16.109375" style="2" customWidth="1"/>
    <col min="1824" max="1824" width="11.44140625" style="2"/>
    <col min="1825" max="1826" width="8.109375" style="2" bestFit="1" customWidth="1"/>
    <col min="1827" max="1827" width="9" style="2" customWidth="1"/>
    <col min="1828" max="1828" width="11.44140625" style="2"/>
    <col min="1829" max="1829" width="9.109375" style="2" bestFit="1" customWidth="1"/>
    <col min="1830" max="1830" width="8.33203125" style="2" customWidth="1"/>
    <col min="1831" max="1831" width="10.33203125" style="2" bestFit="1" customWidth="1"/>
    <col min="1832" max="1832" width="11.44140625" style="2"/>
    <col min="1833" max="1833" width="9" style="2" customWidth="1"/>
    <col min="1834" max="1834" width="8.33203125" style="2" customWidth="1"/>
    <col min="1835" max="1835" width="9.5546875" style="2" customWidth="1"/>
    <col min="1836" max="1836" width="11.44140625" style="2"/>
    <col min="1837" max="1837" width="8.44140625" style="2" customWidth="1"/>
    <col min="1838" max="1838" width="9" style="2" customWidth="1"/>
    <col min="1839" max="1839" width="8.6640625" style="2" customWidth="1"/>
    <col min="1840" max="1840" width="12.88671875" style="2" customWidth="1"/>
    <col min="1841" max="1841" width="11.44140625" style="2"/>
    <col min="1842" max="1842" width="10.88671875" style="2" bestFit="1" customWidth="1"/>
    <col min="1843" max="2048" width="11.44140625" style="2"/>
    <col min="2049" max="2049" width="4.33203125" style="2" customWidth="1"/>
    <col min="2050" max="2050" width="20.33203125" style="2" customWidth="1"/>
    <col min="2051" max="2051" width="17" style="2" customWidth="1"/>
    <col min="2052" max="2052" width="0" style="2" hidden="1" customWidth="1"/>
    <col min="2053" max="2053" width="15.44140625" style="2" customWidth="1"/>
    <col min="2054" max="2054" width="15.88671875" style="2" customWidth="1"/>
    <col min="2055" max="2055" width="21.33203125" style="2" customWidth="1"/>
    <col min="2056" max="2056" width="24.109375" style="2" customWidth="1"/>
    <col min="2057" max="2057" width="20.88671875" style="2" customWidth="1"/>
    <col min="2058" max="2058" width="17.6640625" style="2" customWidth="1"/>
    <col min="2059" max="2059" width="19" style="2" customWidth="1"/>
    <col min="2060" max="2060" width="3.33203125" style="2" customWidth="1"/>
    <col min="2061" max="2061" width="19.6640625" style="2" customWidth="1"/>
    <col min="2062" max="2062" width="14.6640625" style="2" customWidth="1"/>
    <col min="2063" max="2064" width="12" style="2" customWidth="1"/>
    <col min="2065" max="2065" width="10.5546875" style="2" customWidth="1"/>
    <col min="2066" max="2066" width="14.109375" style="2" customWidth="1"/>
    <col min="2067" max="2068" width="10.88671875" style="2" bestFit="1" customWidth="1"/>
    <col min="2069" max="2069" width="10.88671875" style="2" customWidth="1"/>
    <col min="2070" max="2070" width="15" style="2" customWidth="1"/>
    <col min="2071" max="2071" width="9.44140625" style="2" customWidth="1"/>
    <col min="2072" max="2072" width="9.88671875" style="2" bestFit="1" customWidth="1"/>
    <col min="2073" max="2073" width="11.44140625" style="2"/>
    <col min="2074" max="2074" width="13.109375" style="2" customWidth="1"/>
    <col min="2075" max="2076" width="7.5546875" style="2" bestFit="1" customWidth="1"/>
    <col min="2077" max="2077" width="10.5546875" style="2" customWidth="1"/>
    <col min="2078" max="2078" width="1.6640625" style="2" customWidth="1"/>
    <col min="2079" max="2079" width="16.109375" style="2" customWidth="1"/>
    <col min="2080" max="2080" width="11.44140625" style="2"/>
    <col min="2081" max="2082" width="8.109375" style="2" bestFit="1" customWidth="1"/>
    <col min="2083" max="2083" width="9" style="2" customWidth="1"/>
    <col min="2084" max="2084" width="11.44140625" style="2"/>
    <col min="2085" max="2085" width="9.109375" style="2" bestFit="1" customWidth="1"/>
    <col min="2086" max="2086" width="8.33203125" style="2" customWidth="1"/>
    <col min="2087" max="2087" width="10.33203125" style="2" bestFit="1" customWidth="1"/>
    <col min="2088" max="2088" width="11.44140625" style="2"/>
    <col min="2089" max="2089" width="9" style="2" customWidth="1"/>
    <col min="2090" max="2090" width="8.33203125" style="2" customWidth="1"/>
    <col min="2091" max="2091" width="9.5546875" style="2" customWidth="1"/>
    <col min="2092" max="2092" width="11.44140625" style="2"/>
    <col min="2093" max="2093" width="8.44140625" style="2" customWidth="1"/>
    <col min="2094" max="2094" width="9" style="2" customWidth="1"/>
    <col min="2095" max="2095" width="8.6640625" style="2" customWidth="1"/>
    <col min="2096" max="2096" width="12.88671875" style="2" customWidth="1"/>
    <col min="2097" max="2097" width="11.44140625" style="2"/>
    <col min="2098" max="2098" width="10.88671875" style="2" bestFit="1" customWidth="1"/>
    <col min="2099" max="2304" width="11.44140625" style="2"/>
    <col min="2305" max="2305" width="4.33203125" style="2" customWidth="1"/>
    <col min="2306" max="2306" width="20.33203125" style="2" customWidth="1"/>
    <col min="2307" max="2307" width="17" style="2" customWidth="1"/>
    <col min="2308" max="2308" width="0" style="2" hidden="1" customWidth="1"/>
    <col min="2309" max="2309" width="15.44140625" style="2" customWidth="1"/>
    <col min="2310" max="2310" width="15.88671875" style="2" customWidth="1"/>
    <col min="2311" max="2311" width="21.33203125" style="2" customWidth="1"/>
    <col min="2312" max="2312" width="24.109375" style="2" customWidth="1"/>
    <col min="2313" max="2313" width="20.88671875" style="2" customWidth="1"/>
    <col min="2314" max="2314" width="17.6640625" style="2" customWidth="1"/>
    <col min="2315" max="2315" width="19" style="2" customWidth="1"/>
    <col min="2316" max="2316" width="3.33203125" style="2" customWidth="1"/>
    <col min="2317" max="2317" width="19.6640625" style="2" customWidth="1"/>
    <col min="2318" max="2318" width="14.6640625" style="2" customWidth="1"/>
    <col min="2319" max="2320" width="12" style="2" customWidth="1"/>
    <col min="2321" max="2321" width="10.5546875" style="2" customWidth="1"/>
    <col min="2322" max="2322" width="14.109375" style="2" customWidth="1"/>
    <col min="2323" max="2324" width="10.88671875" style="2" bestFit="1" customWidth="1"/>
    <col min="2325" max="2325" width="10.88671875" style="2" customWidth="1"/>
    <col min="2326" max="2326" width="15" style="2" customWidth="1"/>
    <col min="2327" max="2327" width="9.44140625" style="2" customWidth="1"/>
    <col min="2328" max="2328" width="9.88671875" style="2" bestFit="1" customWidth="1"/>
    <col min="2329" max="2329" width="11.44140625" style="2"/>
    <col min="2330" max="2330" width="13.109375" style="2" customWidth="1"/>
    <col min="2331" max="2332" width="7.5546875" style="2" bestFit="1" customWidth="1"/>
    <col min="2333" max="2333" width="10.5546875" style="2" customWidth="1"/>
    <col min="2334" max="2334" width="1.6640625" style="2" customWidth="1"/>
    <col min="2335" max="2335" width="16.109375" style="2" customWidth="1"/>
    <col min="2336" max="2336" width="11.44140625" style="2"/>
    <col min="2337" max="2338" width="8.109375" style="2" bestFit="1" customWidth="1"/>
    <col min="2339" max="2339" width="9" style="2" customWidth="1"/>
    <col min="2340" max="2340" width="11.44140625" style="2"/>
    <col min="2341" max="2341" width="9.109375" style="2" bestFit="1" customWidth="1"/>
    <col min="2342" max="2342" width="8.33203125" style="2" customWidth="1"/>
    <col min="2343" max="2343" width="10.33203125" style="2" bestFit="1" customWidth="1"/>
    <col min="2344" max="2344" width="11.44140625" style="2"/>
    <col min="2345" max="2345" width="9" style="2" customWidth="1"/>
    <col min="2346" max="2346" width="8.33203125" style="2" customWidth="1"/>
    <col min="2347" max="2347" width="9.5546875" style="2" customWidth="1"/>
    <col min="2348" max="2348" width="11.44140625" style="2"/>
    <col min="2349" max="2349" width="8.44140625" style="2" customWidth="1"/>
    <col min="2350" max="2350" width="9" style="2" customWidth="1"/>
    <col min="2351" max="2351" width="8.6640625" style="2" customWidth="1"/>
    <col min="2352" max="2352" width="12.88671875" style="2" customWidth="1"/>
    <col min="2353" max="2353" width="11.44140625" style="2"/>
    <col min="2354" max="2354" width="10.88671875" style="2" bestFit="1" customWidth="1"/>
    <col min="2355" max="2560" width="11.44140625" style="2"/>
    <col min="2561" max="2561" width="4.33203125" style="2" customWidth="1"/>
    <col min="2562" max="2562" width="20.33203125" style="2" customWidth="1"/>
    <col min="2563" max="2563" width="17" style="2" customWidth="1"/>
    <col min="2564" max="2564" width="0" style="2" hidden="1" customWidth="1"/>
    <col min="2565" max="2565" width="15.44140625" style="2" customWidth="1"/>
    <col min="2566" max="2566" width="15.88671875" style="2" customWidth="1"/>
    <col min="2567" max="2567" width="21.33203125" style="2" customWidth="1"/>
    <col min="2568" max="2568" width="24.109375" style="2" customWidth="1"/>
    <col min="2569" max="2569" width="20.88671875" style="2" customWidth="1"/>
    <col min="2570" max="2570" width="17.6640625" style="2" customWidth="1"/>
    <col min="2571" max="2571" width="19" style="2" customWidth="1"/>
    <col min="2572" max="2572" width="3.33203125" style="2" customWidth="1"/>
    <col min="2573" max="2573" width="19.6640625" style="2" customWidth="1"/>
    <col min="2574" max="2574" width="14.6640625" style="2" customWidth="1"/>
    <col min="2575" max="2576" width="12" style="2" customWidth="1"/>
    <col min="2577" max="2577" width="10.5546875" style="2" customWidth="1"/>
    <col min="2578" max="2578" width="14.109375" style="2" customWidth="1"/>
    <col min="2579" max="2580" width="10.88671875" style="2" bestFit="1" customWidth="1"/>
    <col min="2581" max="2581" width="10.88671875" style="2" customWidth="1"/>
    <col min="2582" max="2582" width="15" style="2" customWidth="1"/>
    <col min="2583" max="2583" width="9.44140625" style="2" customWidth="1"/>
    <col min="2584" max="2584" width="9.88671875" style="2" bestFit="1" customWidth="1"/>
    <col min="2585" max="2585" width="11.44140625" style="2"/>
    <col min="2586" max="2586" width="13.109375" style="2" customWidth="1"/>
    <col min="2587" max="2588" width="7.5546875" style="2" bestFit="1" customWidth="1"/>
    <col min="2589" max="2589" width="10.5546875" style="2" customWidth="1"/>
    <col min="2590" max="2590" width="1.6640625" style="2" customWidth="1"/>
    <col min="2591" max="2591" width="16.109375" style="2" customWidth="1"/>
    <col min="2592" max="2592" width="11.44140625" style="2"/>
    <col min="2593" max="2594" width="8.109375" style="2" bestFit="1" customWidth="1"/>
    <col min="2595" max="2595" width="9" style="2" customWidth="1"/>
    <col min="2596" max="2596" width="11.44140625" style="2"/>
    <col min="2597" max="2597" width="9.109375" style="2" bestFit="1" customWidth="1"/>
    <col min="2598" max="2598" width="8.33203125" style="2" customWidth="1"/>
    <col min="2599" max="2599" width="10.33203125" style="2" bestFit="1" customWidth="1"/>
    <col min="2600" max="2600" width="11.44140625" style="2"/>
    <col min="2601" max="2601" width="9" style="2" customWidth="1"/>
    <col min="2602" max="2602" width="8.33203125" style="2" customWidth="1"/>
    <col min="2603" max="2603" width="9.5546875" style="2" customWidth="1"/>
    <col min="2604" max="2604" width="11.44140625" style="2"/>
    <col min="2605" max="2605" width="8.44140625" style="2" customWidth="1"/>
    <col min="2606" max="2606" width="9" style="2" customWidth="1"/>
    <col min="2607" max="2607" width="8.6640625" style="2" customWidth="1"/>
    <col min="2608" max="2608" width="12.88671875" style="2" customWidth="1"/>
    <col min="2609" max="2609" width="11.44140625" style="2"/>
    <col min="2610" max="2610" width="10.88671875" style="2" bestFit="1" customWidth="1"/>
    <col min="2611" max="2816" width="11.44140625" style="2"/>
    <col min="2817" max="2817" width="4.33203125" style="2" customWidth="1"/>
    <col min="2818" max="2818" width="20.33203125" style="2" customWidth="1"/>
    <col min="2819" max="2819" width="17" style="2" customWidth="1"/>
    <col min="2820" max="2820" width="0" style="2" hidden="1" customWidth="1"/>
    <col min="2821" max="2821" width="15.44140625" style="2" customWidth="1"/>
    <col min="2822" max="2822" width="15.88671875" style="2" customWidth="1"/>
    <col min="2823" max="2823" width="21.33203125" style="2" customWidth="1"/>
    <col min="2824" max="2824" width="24.109375" style="2" customWidth="1"/>
    <col min="2825" max="2825" width="20.88671875" style="2" customWidth="1"/>
    <col min="2826" max="2826" width="17.6640625" style="2" customWidth="1"/>
    <col min="2827" max="2827" width="19" style="2" customWidth="1"/>
    <col min="2828" max="2828" width="3.33203125" style="2" customWidth="1"/>
    <col min="2829" max="2829" width="19.6640625" style="2" customWidth="1"/>
    <col min="2830" max="2830" width="14.6640625" style="2" customWidth="1"/>
    <col min="2831" max="2832" width="12" style="2" customWidth="1"/>
    <col min="2833" max="2833" width="10.5546875" style="2" customWidth="1"/>
    <col min="2834" max="2834" width="14.109375" style="2" customWidth="1"/>
    <col min="2835" max="2836" width="10.88671875" style="2" bestFit="1" customWidth="1"/>
    <col min="2837" max="2837" width="10.88671875" style="2" customWidth="1"/>
    <col min="2838" max="2838" width="15" style="2" customWidth="1"/>
    <col min="2839" max="2839" width="9.44140625" style="2" customWidth="1"/>
    <col min="2840" max="2840" width="9.88671875" style="2" bestFit="1" customWidth="1"/>
    <col min="2841" max="2841" width="11.44140625" style="2"/>
    <col min="2842" max="2842" width="13.109375" style="2" customWidth="1"/>
    <col min="2843" max="2844" width="7.5546875" style="2" bestFit="1" customWidth="1"/>
    <col min="2845" max="2845" width="10.5546875" style="2" customWidth="1"/>
    <col min="2846" max="2846" width="1.6640625" style="2" customWidth="1"/>
    <col min="2847" max="2847" width="16.109375" style="2" customWidth="1"/>
    <col min="2848" max="2848" width="11.44140625" style="2"/>
    <col min="2849" max="2850" width="8.109375" style="2" bestFit="1" customWidth="1"/>
    <col min="2851" max="2851" width="9" style="2" customWidth="1"/>
    <col min="2852" max="2852" width="11.44140625" style="2"/>
    <col min="2853" max="2853" width="9.109375" style="2" bestFit="1" customWidth="1"/>
    <col min="2854" max="2854" width="8.33203125" style="2" customWidth="1"/>
    <col min="2855" max="2855" width="10.33203125" style="2" bestFit="1" customWidth="1"/>
    <col min="2856" max="2856" width="11.44140625" style="2"/>
    <col min="2857" max="2857" width="9" style="2" customWidth="1"/>
    <col min="2858" max="2858" width="8.33203125" style="2" customWidth="1"/>
    <col min="2859" max="2859" width="9.5546875" style="2" customWidth="1"/>
    <col min="2860" max="2860" width="11.44140625" style="2"/>
    <col min="2861" max="2861" width="8.44140625" style="2" customWidth="1"/>
    <col min="2862" max="2862" width="9" style="2" customWidth="1"/>
    <col min="2863" max="2863" width="8.6640625" style="2" customWidth="1"/>
    <col min="2864" max="2864" width="12.88671875" style="2" customWidth="1"/>
    <col min="2865" max="2865" width="11.44140625" style="2"/>
    <col min="2866" max="2866" width="10.88671875" style="2" bestFit="1" customWidth="1"/>
    <col min="2867" max="3072" width="11.44140625" style="2"/>
    <col min="3073" max="3073" width="4.33203125" style="2" customWidth="1"/>
    <col min="3074" max="3074" width="20.33203125" style="2" customWidth="1"/>
    <col min="3075" max="3075" width="17" style="2" customWidth="1"/>
    <col min="3076" max="3076" width="0" style="2" hidden="1" customWidth="1"/>
    <col min="3077" max="3077" width="15.44140625" style="2" customWidth="1"/>
    <col min="3078" max="3078" width="15.88671875" style="2" customWidth="1"/>
    <col min="3079" max="3079" width="21.33203125" style="2" customWidth="1"/>
    <col min="3080" max="3080" width="24.109375" style="2" customWidth="1"/>
    <col min="3081" max="3081" width="20.88671875" style="2" customWidth="1"/>
    <col min="3082" max="3082" width="17.6640625" style="2" customWidth="1"/>
    <col min="3083" max="3083" width="19" style="2" customWidth="1"/>
    <col min="3084" max="3084" width="3.33203125" style="2" customWidth="1"/>
    <col min="3085" max="3085" width="19.6640625" style="2" customWidth="1"/>
    <col min="3086" max="3086" width="14.6640625" style="2" customWidth="1"/>
    <col min="3087" max="3088" width="12" style="2" customWidth="1"/>
    <col min="3089" max="3089" width="10.5546875" style="2" customWidth="1"/>
    <col min="3090" max="3090" width="14.109375" style="2" customWidth="1"/>
    <col min="3091" max="3092" width="10.88671875" style="2" bestFit="1" customWidth="1"/>
    <col min="3093" max="3093" width="10.88671875" style="2" customWidth="1"/>
    <col min="3094" max="3094" width="15" style="2" customWidth="1"/>
    <col min="3095" max="3095" width="9.44140625" style="2" customWidth="1"/>
    <col min="3096" max="3096" width="9.88671875" style="2" bestFit="1" customWidth="1"/>
    <col min="3097" max="3097" width="11.44140625" style="2"/>
    <col min="3098" max="3098" width="13.109375" style="2" customWidth="1"/>
    <col min="3099" max="3100" width="7.5546875" style="2" bestFit="1" customWidth="1"/>
    <col min="3101" max="3101" width="10.5546875" style="2" customWidth="1"/>
    <col min="3102" max="3102" width="1.6640625" style="2" customWidth="1"/>
    <col min="3103" max="3103" width="16.109375" style="2" customWidth="1"/>
    <col min="3104" max="3104" width="11.44140625" style="2"/>
    <col min="3105" max="3106" width="8.109375" style="2" bestFit="1" customWidth="1"/>
    <col min="3107" max="3107" width="9" style="2" customWidth="1"/>
    <col min="3108" max="3108" width="11.44140625" style="2"/>
    <col min="3109" max="3109" width="9.109375" style="2" bestFit="1" customWidth="1"/>
    <col min="3110" max="3110" width="8.33203125" style="2" customWidth="1"/>
    <col min="3111" max="3111" width="10.33203125" style="2" bestFit="1" customWidth="1"/>
    <col min="3112" max="3112" width="11.44140625" style="2"/>
    <col min="3113" max="3113" width="9" style="2" customWidth="1"/>
    <col min="3114" max="3114" width="8.33203125" style="2" customWidth="1"/>
    <col min="3115" max="3115" width="9.5546875" style="2" customWidth="1"/>
    <col min="3116" max="3116" width="11.44140625" style="2"/>
    <col min="3117" max="3117" width="8.44140625" style="2" customWidth="1"/>
    <col min="3118" max="3118" width="9" style="2" customWidth="1"/>
    <col min="3119" max="3119" width="8.6640625" style="2" customWidth="1"/>
    <col min="3120" max="3120" width="12.88671875" style="2" customWidth="1"/>
    <col min="3121" max="3121" width="11.44140625" style="2"/>
    <col min="3122" max="3122" width="10.88671875" style="2" bestFit="1" customWidth="1"/>
    <col min="3123" max="3328" width="11.44140625" style="2"/>
    <col min="3329" max="3329" width="4.33203125" style="2" customWidth="1"/>
    <col min="3330" max="3330" width="20.33203125" style="2" customWidth="1"/>
    <col min="3331" max="3331" width="17" style="2" customWidth="1"/>
    <col min="3332" max="3332" width="0" style="2" hidden="1" customWidth="1"/>
    <col min="3333" max="3333" width="15.44140625" style="2" customWidth="1"/>
    <col min="3334" max="3334" width="15.88671875" style="2" customWidth="1"/>
    <col min="3335" max="3335" width="21.33203125" style="2" customWidth="1"/>
    <col min="3336" max="3336" width="24.109375" style="2" customWidth="1"/>
    <col min="3337" max="3337" width="20.88671875" style="2" customWidth="1"/>
    <col min="3338" max="3338" width="17.6640625" style="2" customWidth="1"/>
    <col min="3339" max="3339" width="19" style="2" customWidth="1"/>
    <col min="3340" max="3340" width="3.33203125" style="2" customWidth="1"/>
    <col min="3341" max="3341" width="19.6640625" style="2" customWidth="1"/>
    <col min="3342" max="3342" width="14.6640625" style="2" customWidth="1"/>
    <col min="3343" max="3344" width="12" style="2" customWidth="1"/>
    <col min="3345" max="3345" width="10.5546875" style="2" customWidth="1"/>
    <col min="3346" max="3346" width="14.109375" style="2" customWidth="1"/>
    <col min="3347" max="3348" width="10.88671875" style="2" bestFit="1" customWidth="1"/>
    <col min="3349" max="3349" width="10.88671875" style="2" customWidth="1"/>
    <col min="3350" max="3350" width="15" style="2" customWidth="1"/>
    <col min="3351" max="3351" width="9.44140625" style="2" customWidth="1"/>
    <col min="3352" max="3352" width="9.88671875" style="2" bestFit="1" customWidth="1"/>
    <col min="3353" max="3353" width="11.44140625" style="2"/>
    <col min="3354" max="3354" width="13.109375" style="2" customWidth="1"/>
    <col min="3355" max="3356" width="7.5546875" style="2" bestFit="1" customWidth="1"/>
    <col min="3357" max="3357" width="10.5546875" style="2" customWidth="1"/>
    <col min="3358" max="3358" width="1.6640625" style="2" customWidth="1"/>
    <col min="3359" max="3359" width="16.109375" style="2" customWidth="1"/>
    <col min="3360" max="3360" width="11.44140625" style="2"/>
    <col min="3361" max="3362" width="8.109375" style="2" bestFit="1" customWidth="1"/>
    <col min="3363" max="3363" width="9" style="2" customWidth="1"/>
    <col min="3364" max="3364" width="11.44140625" style="2"/>
    <col min="3365" max="3365" width="9.109375" style="2" bestFit="1" customWidth="1"/>
    <col min="3366" max="3366" width="8.33203125" style="2" customWidth="1"/>
    <col min="3367" max="3367" width="10.33203125" style="2" bestFit="1" customWidth="1"/>
    <col min="3368" max="3368" width="11.44140625" style="2"/>
    <col min="3369" max="3369" width="9" style="2" customWidth="1"/>
    <col min="3370" max="3370" width="8.33203125" style="2" customWidth="1"/>
    <col min="3371" max="3371" width="9.5546875" style="2" customWidth="1"/>
    <col min="3372" max="3372" width="11.44140625" style="2"/>
    <col min="3373" max="3373" width="8.44140625" style="2" customWidth="1"/>
    <col min="3374" max="3374" width="9" style="2" customWidth="1"/>
    <col min="3375" max="3375" width="8.6640625" style="2" customWidth="1"/>
    <col min="3376" max="3376" width="12.88671875" style="2" customWidth="1"/>
    <col min="3377" max="3377" width="11.44140625" style="2"/>
    <col min="3378" max="3378" width="10.88671875" style="2" bestFit="1" customWidth="1"/>
    <col min="3379" max="3584" width="11.44140625" style="2"/>
    <col min="3585" max="3585" width="4.33203125" style="2" customWidth="1"/>
    <col min="3586" max="3586" width="20.33203125" style="2" customWidth="1"/>
    <col min="3587" max="3587" width="17" style="2" customWidth="1"/>
    <col min="3588" max="3588" width="0" style="2" hidden="1" customWidth="1"/>
    <col min="3589" max="3589" width="15.44140625" style="2" customWidth="1"/>
    <col min="3590" max="3590" width="15.88671875" style="2" customWidth="1"/>
    <col min="3591" max="3591" width="21.33203125" style="2" customWidth="1"/>
    <col min="3592" max="3592" width="24.109375" style="2" customWidth="1"/>
    <col min="3593" max="3593" width="20.88671875" style="2" customWidth="1"/>
    <col min="3594" max="3594" width="17.6640625" style="2" customWidth="1"/>
    <col min="3595" max="3595" width="19" style="2" customWidth="1"/>
    <col min="3596" max="3596" width="3.33203125" style="2" customWidth="1"/>
    <col min="3597" max="3597" width="19.6640625" style="2" customWidth="1"/>
    <col min="3598" max="3598" width="14.6640625" style="2" customWidth="1"/>
    <col min="3599" max="3600" width="12" style="2" customWidth="1"/>
    <col min="3601" max="3601" width="10.5546875" style="2" customWidth="1"/>
    <col min="3602" max="3602" width="14.109375" style="2" customWidth="1"/>
    <col min="3603" max="3604" width="10.88671875" style="2" bestFit="1" customWidth="1"/>
    <col min="3605" max="3605" width="10.88671875" style="2" customWidth="1"/>
    <col min="3606" max="3606" width="15" style="2" customWidth="1"/>
    <col min="3607" max="3607" width="9.44140625" style="2" customWidth="1"/>
    <col min="3608" max="3608" width="9.88671875" style="2" bestFit="1" customWidth="1"/>
    <col min="3609" max="3609" width="11.44140625" style="2"/>
    <col min="3610" max="3610" width="13.109375" style="2" customWidth="1"/>
    <col min="3611" max="3612" width="7.5546875" style="2" bestFit="1" customWidth="1"/>
    <col min="3613" max="3613" width="10.5546875" style="2" customWidth="1"/>
    <col min="3614" max="3614" width="1.6640625" style="2" customWidth="1"/>
    <col min="3615" max="3615" width="16.109375" style="2" customWidth="1"/>
    <col min="3616" max="3616" width="11.44140625" style="2"/>
    <col min="3617" max="3618" width="8.109375" style="2" bestFit="1" customWidth="1"/>
    <col min="3619" max="3619" width="9" style="2" customWidth="1"/>
    <col min="3620" max="3620" width="11.44140625" style="2"/>
    <col min="3621" max="3621" width="9.109375" style="2" bestFit="1" customWidth="1"/>
    <col min="3622" max="3622" width="8.33203125" style="2" customWidth="1"/>
    <col min="3623" max="3623" width="10.33203125" style="2" bestFit="1" customWidth="1"/>
    <col min="3624" max="3624" width="11.44140625" style="2"/>
    <col min="3625" max="3625" width="9" style="2" customWidth="1"/>
    <col min="3626" max="3626" width="8.33203125" style="2" customWidth="1"/>
    <col min="3627" max="3627" width="9.5546875" style="2" customWidth="1"/>
    <col min="3628" max="3628" width="11.44140625" style="2"/>
    <col min="3629" max="3629" width="8.44140625" style="2" customWidth="1"/>
    <col min="3630" max="3630" width="9" style="2" customWidth="1"/>
    <col min="3631" max="3631" width="8.6640625" style="2" customWidth="1"/>
    <col min="3632" max="3632" width="12.88671875" style="2" customWidth="1"/>
    <col min="3633" max="3633" width="11.44140625" style="2"/>
    <col min="3634" max="3634" width="10.88671875" style="2" bestFit="1" customWidth="1"/>
    <col min="3635" max="3840" width="11.44140625" style="2"/>
    <col min="3841" max="3841" width="4.33203125" style="2" customWidth="1"/>
    <col min="3842" max="3842" width="20.33203125" style="2" customWidth="1"/>
    <col min="3843" max="3843" width="17" style="2" customWidth="1"/>
    <col min="3844" max="3844" width="0" style="2" hidden="1" customWidth="1"/>
    <col min="3845" max="3845" width="15.44140625" style="2" customWidth="1"/>
    <col min="3846" max="3846" width="15.88671875" style="2" customWidth="1"/>
    <col min="3847" max="3847" width="21.33203125" style="2" customWidth="1"/>
    <col min="3848" max="3848" width="24.109375" style="2" customWidth="1"/>
    <col min="3849" max="3849" width="20.88671875" style="2" customWidth="1"/>
    <col min="3850" max="3850" width="17.6640625" style="2" customWidth="1"/>
    <col min="3851" max="3851" width="19" style="2" customWidth="1"/>
    <col min="3852" max="3852" width="3.33203125" style="2" customWidth="1"/>
    <col min="3853" max="3853" width="19.6640625" style="2" customWidth="1"/>
    <col min="3854" max="3854" width="14.6640625" style="2" customWidth="1"/>
    <col min="3855" max="3856" width="12" style="2" customWidth="1"/>
    <col min="3857" max="3857" width="10.5546875" style="2" customWidth="1"/>
    <col min="3858" max="3858" width="14.109375" style="2" customWidth="1"/>
    <col min="3859" max="3860" width="10.88671875" style="2" bestFit="1" customWidth="1"/>
    <col min="3861" max="3861" width="10.88671875" style="2" customWidth="1"/>
    <col min="3862" max="3862" width="15" style="2" customWidth="1"/>
    <col min="3863" max="3863" width="9.44140625" style="2" customWidth="1"/>
    <col min="3864" max="3864" width="9.88671875" style="2" bestFit="1" customWidth="1"/>
    <col min="3865" max="3865" width="11.44140625" style="2"/>
    <col min="3866" max="3866" width="13.109375" style="2" customWidth="1"/>
    <col min="3867" max="3868" width="7.5546875" style="2" bestFit="1" customWidth="1"/>
    <col min="3869" max="3869" width="10.5546875" style="2" customWidth="1"/>
    <col min="3870" max="3870" width="1.6640625" style="2" customWidth="1"/>
    <col min="3871" max="3871" width="16.109375" style="2" customWidth="1"/>
    <col min="3872" max="3872" width="11.44140625" style="2"/>
    <col min="3873" max="3874" width="8.109375" style="2" bestFit="1" customWidth="1"/>
    <col min="3875" max="3875" width="9" style="2" customWidth="1"/>
    <col min="3876" max="3876" width="11.44140625" style="2"/>
    <col min="3877" max="3877" width="9.109375" style="2" bestFit="1" customWidth="1"/>
    <col min="3878" max="3878" width="8.33203125" style="2" customWidth="1"/>
    <col min="3879" max="3879" width="10.33203125" style="2" bestFit="1" customWidth="1"/>
    <col min="3880" max="3880" width="11.44140625" style="2"/>
    <col min="3881" max="3881" width="9" style="2" customWidth="1"/>
    <col min="3882" max="3882" width="8.33203125" style="2" customWidth="1"/>
    <col min="3883" max="3883" width="9.5546875" style="2" customWidth="1"/>
    <col min="3884" max="3884" width="11.44140625" style="2"/>
    <col min="3885" max="3885" width="8.44140625" style="2" customWidth="1"/>
    <col min="3886" max="3886" width="9" style="2" customWidth="1"/>
    <col min="3887" max="3887" width="8.6640625" style="2" customWidth="1"/>
    <col min="3888" max="3888" width="12.88671875" style="2" customWidth="1"/>
    <col min="3889" max="3889" width="11.44140625" style="2"/>
    <col min="3890" max="3890" width="10.88671875" style="2" bestFit="1" customWidth="1"/>
    <col min="3891" max="4096" width="11.44140625" style="2"/>
    <col min="4097" max="4097" width="4.33203125" style="2" customWidth="1"/>
    <col min="4098" max="4098" width="20.33203125" style="2" customWidth="1"/>
    <col min="4099" max="4099" width="17" style="2" customWidth="1"/>
    <col min="4100" max="4100" width="0" style="2" hidden="1" customWidth="1"/>
    <col min="4101" max="4101" width="15.44140625" style="2" customWidth="1"/>
    <col min="4102" max="4102" width="15.88671875" style="2" customWidth="1"/>
    <col min="4103" max="4103" width="21.33203125" style="2" customWidth="1"/>
    <col min="4104" max="4104" width="24.109375" style="2" customWidth="1"/>
    <col min="4105" max="4105" width="20.88671875" style="2" customWidth="1"/>
    <col min="4106" max="4106" width="17.6640625" style="2" customWidth="1"/>
    <col min="4107" max="4107" width="19" style="2" customWidth="1"/>
    <col min="4108" max="4108" width="3.33203125" style="2" customWidth="1"/>
    <col min="4109" max="4109" width="19.6640625" style="2" customWidth="1"/>
    <col min="4110" max="4110" width="14.6640625" style="2" customWidth="1"/>
    <col min="4111" max="4112" width="12" style="2" customWidth="1"/>
    <col min="4113" max="4113" width="10.5546875" style="2" customWidth="1"/>
    <col min="4114" max="4114" width="14.109375" style="2" customWidth="1"/>
    <col min="4115" max="4116" width="10.88671875" style="2" bestFit="1" customWidth="1"/>
    <col min="4117" max="4117" width="10.88671875" style="2" customWidth="1"/>
    <col min="4118" max="4118" width="15" style="2" customWidth="1"/>
    <col min="4119" max="4119" width="9.44140625" style="2" customWidth="1"/>
    <col min="4120" max="4120" width="9.88671875" style="2" bestFit="1" customWidth="1"/>
    <col min="4121" max="4121" width="11.44140625" style="2"/>
    <col min="4122" max="4122" width="13.109375" style="2" customWidth="1"/>
    <col min="4123" max="4124" width="7.5546875" style="2" bestFit="1" customWidth="1"/>
    <col min="4125" max="4125" width="10.5546875" style="2" customWidth="1"/>
    <col min="4126" max="4126" width="1.6640625" style="2" customWidth="1"/>
    <col min="4127" max="4127" width="16.109375" style="2" customWidth="1"/>
    <col min="4128" max="4128" width="11.44140625" style="2"/>
    <col min="4129" max="4130" width="8.109375" style="2" bestFit="1" customWidth="1"/>
    <col min="4131" max="4131" width="9" style="2" customWidth="1"/>
    <col min="4132" max="4132" width="11.44140625" style="2"/>
    <col min="4133" max="4133" width="9.109375" style="2" bestFit="1" customWidth="1"/>
    <col min="4134" max="4134" width="8.33203125" style="2" customWidth="1"/>
    <col min="4135" max="4135" width="10.33203125" style="2" bestFit="1" customWidth="1"/>
    <col min="4136" max="4136" width="11.44140625" style="2"/>
    <col min="4137" max="4137" width="9" style="2" customWidth="1"/>
    <col min="4138" max="4138" width="8.33203125" style="2" customWidth="1"/>
    <col min="4139" max="4139" width="9.5546875" style="2" customWidth="1"/>
    <col min="4140" max="4140" width="11.44140625" style="2"/>
    <col min="4141" max="4141" width="8.44140625" style="2" customWidth="1"/>
    <col min="4142" max="4142" width="9" style="2" customWidth="1"/>
    <col min="4143" max="4143" width="8.6640625" style="2" customWidth="1"/>
    <col min="4144" max="4144" width="12.88671875" style="2" customWidth="1"/>
    <col min="4145" max="4145" width="11.44140625" style="2"/>
    <col min="4146" max="4146" width="10.88671875" style="2" bestFit="1" customWidth="1"/>
    <col min="4147" max="4352" width="11.44140625" style="2"/>
    <col min="4353" max="4353" width="4.33203125" style="2" customWidth="1"/>
    <col min="4354" max="4354" width="20.33203125" style="2" customWidth="1"/>
    <col min="4355" max="4355" width="17" style="2" customWidth="1"/>
    <col min="4356" max="4356" width="0" style="2" hidden="1" customWidth="1"/>
    <col min="4357" max="4357" width="15.44140625" style="2" customWidth="1"/>
    <col min="4358" max="4358" width="15.88671875" style="2" customWidth="1"/>
    <col min="4359" max="4359" width="21.33203125" style="2" customWidth="1"/>
    <col min="4360" max="4360" width="24.109375" style="2" customWidth="1"/>
    <col min="4361" max="4361" width="20.88671875" style="2" customWidth="1"/>
    <col min="4362" max="4362" width="17.6640625" style="2" customWidth="1"/>
    <col min="4363" max="4363" width="19" style="2" customWidth="1"/>
    <col min="4364" max="4364" width="3.33203125" style="2" customWidth="1"/>
    <col min="4365" max="4365" width="19.6640625" style="2" customWidth="1"/>
    <col min="4366" max="4366" width="14.6640625" style="2" customWidth="1"/>
    <col min="4367" max="4368" width="12" style="2" customWidth="1"/>
    <col min="4369" max="4369" width="10.5546875" style="2" customWidth="1"/>
    <col min="4370" max="4370" width="14.109375" style="2" customWidth="1"/>
    <col min="4371" max="4372" width="10.88671875" style="2" bestFit="1" customWidth="1"/>
    <col min="4373" max="4373" width="10.88671875" style="2" customWidth="1"/>
    <col min="4374" max="4374" width="15" style="2" customWidth="1"/>
    <col min="4375" max="4375" width="9.44140625" style="2" customWidth="1"/>
    <col min="4376" max="4376" width="9.88671875" style="2" bestFit="1" customWidth="1"/>
    <col min="4377" max="4377" width="11.44140625" style="2"/>
    <col min="4378" max="4378" width="13.109375" style="2" customWidth="1"/>
    <col min="4379" max="4380" width="7.5546875" style="2" bestFit="1" customWidth="1"/>
    <col min="4381" max="4381" width="10.5546875" style="2" customWidth="1"/>
    <col min="4382" max="4382" width="1.6640625" style="2" customWidth="1"/>
    <col min="4383" max="4383" width="16.109375" style="2" customWidth="1"/>
    <col min="4384" max="4384" width="11.44140625" style="2"/>
    <col min="4385" max="4386" width="8.109375" style="2" bestFit="1" customWidth="1"/>
    <col min="4387" max="4387" width="9" style="2" customWidth="1"/>
    <col min="4388" max="4388" width="11.44140625" style="2"/>
    <col min="4389" max="4389" width="9.109375" style="2" bestFit="1" customWidth="1"/>
    <col min="4390" max="4390" width="8.33203125" style="2" customWidth="1"/>
    <col min="4391" max="4391" width="10.33203125" style="2" bestFit="1" customWidth="1"/>
    <col min="4392" max="4392" width="11.44140625" style="2"/>
    <col min="4393" max="4393" width="9" style="2" customWidth="1"/>
    <col min="4394" max="4394" width="8.33203125" style="2" customWidth="1"/>
    <col min="4395" max="4395" width="9.5546875" style="2" customWidth="1"/>
    <col min="4396" max="4396" width="11.44140625" style="2"/>
    <col min="4397" max="4397" width="8.44140625" style="2" customWidth="1"/>
    <col min="4398" max="4398" width="9" style="2" customWidth="1"/>
    <col min="4399" max="4399" width="8.6640625" style="2" customWidth="1"/>
    <col min="4400" max="4400" width="12.88671875" style="2" customWidth="1"/>
    <col min="4401" max="4401" width="11.44140625" style="2"/>
    <col min="4402" max="4402" width="10.88671875" style="2" bestFit="1" customWidth="1"/>
    <col min="4403" max="4608" width="11.44140625" style="2"/>
    <col min="4609" max="4609" width="4.33203125" style="2" customWidth="1"/>
    <col min="4610" max="4610" width="20.33203125" style="2" customWidth="1"/>
    <col min="4611" max="4611" width="17" style="2" customWidth="1"/>
    <col min="4612" max="4612" width="0" style="2" hidden="1" customWidth="1"/>
    <col min="4613" max="4613" width="15.44140625" style="2" customWidth="1"/>
    <col min="4614" max="4614" width="15.88671875" style="2" customWidth="1"/>
    <col min="4615" max="4615" width="21.33203125" style="2" customWidth="1"/>
    <col min="4616" max="4616" width="24.109375" style="2" customWidth="1"/>
    <col min="4617" max="4617" width="20.88671875" style="2" customWidth="1"/>
    <col min="4618" max="4618" width="17.6640625" style="2" customWidth="1"/>
    <col min="4619" max="4619" width="19" style="2" customWidth="1"/>
    <col min="4620" max="4620" width="3.33203125" style="2" customWidth="1"/>
    <col min="4621" max="4621" width="19.6640625" style="2" customWidth="1"/>
    <col min="4622" max="4622" width="14.6640625" style="2" customWidth="1"/>
    <col min="4623" max="4624" width="12" style="2" customWidth="1"/>
    <col min="4625" max="4625" width="10.5546875" style="2" customWidth="1"/>
    <col min="4626" max="4626" width="14.109375" style="2" customWidth="1"/>
    <col min="4627" max="4628" width="10.88671875" style="2" bestFit="1" customWidth="1"/>
    <col min="4629" max="4629" width="10.88671875" style="2" customWidth="1"/>
    <col min="4630" max="4630" width="15" style="2" customWidth="1"/>
    <col min="4631" max="4631" width="9.44140625" style="2" customWidth="1"/>
    <col min="4632" max="4632" width="9.88671875" style="2" bestFit="1" customWidth="1"/>
    <col min="4633" max="4633" width="11.44140625" style="2"/>
    <col min="4634" max="4634" width="13.109375" style="2" customWidth="1"/>
    <col min="4635" max="4636" width="7.5546875" style="2" bestFit="1" customWidth="1"/>
    <col min="4637" max="4637" width="10.5546875" style="2" customWidth="1"/>
    <col min="4638" max="4638" width="1.6640625" style="2" customWidth="1"/>
    <col min="4639" max="4639" width="16.109375" style="2" customWidth="1"/>
    <col min="4640" max="4640" width="11.44140625" style="2"/>
    <col min="4641" max="4642" width="8.109375" style="2" bestFit="1" customWidth="1"/>
    <col min="4643" max="4643" width="9" style="2" customWidth="1"/>
    <col min="4644" max="4644" width="11.44140625" style="2"/>
    <col min="4645" max="4645" width="9.109375" style="2" bestFit="1" customWidth="1"/>
    <col min="4646" max="4646" width="8.33203125" style="2" customWidth="1"/>
    <col min="4647" max="4647" width="10.33203125" style="2" bestFit="1" customWidth="1"/>
    <col min="4648" max="4648" width="11.44140625" style="2"/>
    <col min="4649" max="4649" width="9" style="2" customWidth="1"/>
    <col min="4650" max="4650" width="8.33203125" style="2" customWidth="1"/>
    <col min="4651" max="4651" width="9.5546875" style="2" customWidth="1"/>
    <col min="4652" max="4652" width="11.44140625" style="2"/>
    <col min="4653" max="4653" width="8.44140625" style="2" customWidth="1"/>
    <col min="4654" max="4654" width="9" style="2" customWidth="1"/>
    <col min="4655" max="4655" width="8.6640625" style="2" customWidth="1"/>
    <col min="4656" max="4656" width="12.88671875" style="2" customWidth="1"/>
    <col min="4657" max="4657" width="11.44140625" style="2"/>
    <col min="4658" max="4658" width="10.88671875" style="2" bestFit="1" customWidth="1"/>
    <col min="4659" max="4864" width="11.44140625" style="2"/>
    <col min="4865" max="4865" width="4.33203125" style="2" customWidth="1"/>
    <col min="4866" max="4866" width="20.33203125" style="2" customWidth="1"/>
    <col min="4867" max="4867" width="17" style="2" customWidth="1"/>
    <col min="4868" max="4868" width="0" style="2" hidden="1" customWidth="1"/>
    <col min="4869" max="4869" width="15.44140625" style="2" customWidth="1"/>
    <col min="4870" max="4870" width="15.88671875" style="2" customWidth="1"/>
    <col min="4871" max="4871" width="21.33203125" style="2" customWidth="1"/>
    <col min="4872" max="4872" width="24.109375" style="2" customWidth="1"/>
    <col min="4873" max="4873" width="20.88671875" style="2" customWidth="1"/>
    <col min="4874" max="4874" width="17.6640625" style="2" customWidth="1"/>
    <col min="4875" max="4875" width="19" style="2" customWidth="1"/>
    <col min="4876" max="4876" width="3.33203125" style="2" customWidth="1"/>
    <col min="4877" max="4877" width="19.6640625" style="2" customWidth="1"/>
    <col min="4878" max="4878" width="14.6640625" style="2" customWidth="1"/>
    <col min="4879" max="4880" width="12" style="2" customWidth="1"/>
    <col min="4881" max="4881" width="10.5546875" style="2" customWidth="1"/>
    <col min="4882" max="4882" width="14.109375" style="2" customWidth="1"/>
    <col min="4883" max="4884" width="10.88671875" style="2" bestFit="1" customWidth="1"/>
    <col min="4885" max="4885" width="10.88671875" style="2" customWidth="1"/>
    <col min="4886" max="4886" width="15" style="2" customWidth="1"/>
    <col min="4887" max="4887" width="9.44140625" style="2" customWidth="1"/>
    <col min="4888" max="4888" width="9.88671875" style="2" bestFit="1" customWidth="1"/>
    <col min="4889" max="4889" width="11.44140625" style="2"/>
    <col min="4890" max="4890" width="13.109375" style="2" customWidth="1"/>
    <col min="4891" max="4892" width="7.5546875" style="2" bestFit="1" customWidth="1"/>
    <col min="4893" max="4893" width="10.5546875" style="2" customWidth="1"/>
    <col min="4894" max="4894" width="1.6640625" style="2" customWidth="1"/>
    <col min="4895" max="4895" width="16.109375" style="2" customWidth="1"/>
    <col min="4896" max="4896" width="11.44140625" style="2"/>
    <col min="4897" max="4898" width="8.109375" style="2" bestFit="1" customWidth="1"/>
    <col min="4899" max="4899" width="9" style="2" customWidth="1"/>
    <col min="4900" max="4900" width="11.44140625" style="2"/>
    <col min="4901" max="4901" width="9.109375" style="2" bestFit="1" customWidth="1"/>
    <col min="4902" max="4902" width="8.33203125" style="2" customWidth="1"/>
    <col min="4903" max="4903" width="10.33203125" style="2" bestFit="1" customWidth="1"/>
    <col min="4904" max="4904" width="11.44140625" style="2"/>
    <col min="4905" max="4905" width="9" style="2" customWidth="1"/>
    <col min="4906" max="4906" width="8.33203125" style="2" customWidth="1"/>
    <col min="4907" max="4907" width="9.5546875" style="2" customWidth="1"/>
    <col min="4908" max="4908" width="11.44140625" style="2"/>
    <col min="4909" max="4909" width="8.44140625" style="2" customWidth="1"/>
    <col min="4910" max="4910" width="9" style="2" customWidth="1"/>
    <col min="4911" max="4911" width="8.6640625" style="2" customWidth="1"/>
    <col min="4912" max="4912" width="12.88671875" style="2" customWidth="1"/>
    <col min="4913" max="4913" width="11.44140625" style="2"/>
    <col min="4914" max="4914" width="10.88671875" style="2" bestFit="1" customWidth="1"/>
    <col min="4915" max="5120" width="11.44140625" style="2"/>
    <col min="5121" max="5121" width="4.33203125" style="2" customWidth="1"/>
    <col min="5122" max="5122" width="20.33203125" style="2" customWidth="1"/>
    <col min="5123" max="5123" width="17" style="2" customWidth="1"/>
    <col min="5124" max="5124" width="0" style="2" hidden="1" customWidth="1"/>
    <col min="5125" max="5125" width="15.44140625" style="2" customWidth="1"/>
    <col min="5126" max="5126" width="15.88671875" style="2" customWidth="1"/>
    <col min="5127" max="5127" width="21.33203125" style="2" customWidth="1"/>
    <col min="5128" max="5128" width="24.109375" style="2" customWidth="1"/>
    <col min="5129" max="5129" width="20.88671875" style="2" customWidth="1"/>
    <col min="5130" max="5130" width="17.6640625" style="2" customWidth="1"/>
    <col min="5131" max="5131" width="19" style="2" customWidth="1"/>
    <col min="5132" max="5132" width="3.33203125" style="2" customWidth="1"/>
    <col min="5133" max="5133" width="19.6640625" style="2" customWidth="1"/>
    <col min="5134" max="5134" width="14.6640625" style="2" customWidth="1"/>
    <col min="5135" max="5136" width="12" style="2" customWidth="1"/>
    <col min="5137" max="5137" width="10.5546875" style="2" customWidth="1"/>
    <col min="5138" max="5138" width="14.109375" style="2" customWidth="1"/>
    <col min="5139" max="5140" width="10.88671875" style="2" bestFit="1" customWidth="1"/>
    <col min="5141" max="5141" width="10.88671875" style="2" customWidth="1"/>
    <col min="5142" max="5142" width="15" style="2" customWidth="1"/>
    <col min="5143" max="5143" width="9.44140625" style="2" customWidth="1"/>
    <col min="5144" max="5144" width="9.88671875" style="2" bestFit="1" customWidth="1"/>
    <col min="5145" max="5145" width="11.44140625" style="2"/>
    <col min="5146" max="5146" width="13.109375" style="2" customWidth="1"/>
    <col min="5147" max="5148" width="7.5546875" style="2" bestFit="1" customWidth="1"/>
    <col min="5149" max="5149" width="10.5546875" style="2" customWidth="1"/>
    <col min="5150" max="5150" width="1.6640625" style="2" customWidth="1"/>
    <col min="5151" max="5151" width="16.109375" style="2" customWidth="1"/>
    <col min="5152" max="5152" width="11.44140625" style="2"/>
    <col min="5153" max="5154" width="8.109375" style="2" bestFit="1" customWidth="1"/>
    <col min="5155" max="5155" width="9" style="2" customWidth="1"/>
    <col min="5156" max="5156" width="11.44140625" style="2"/>
    <col min="5157" max="5157" width="9.109375" style="2" bestFit="1" customWidth="1"/>
    <col min="5158" max="5158" width="8.33203125" style="2" customWidth="1"/>
    <col min="5159" max="5159" width="10.33203125" style="2" bestFit="1" customWidth="1"/>
    <col min="5160" max="5160" width="11.44140625" style="2"/>
    <col min="5161" max="5161" width="9" style="2" customWidth="1"/>
    <col min="5162" max="5162" width="8.33203125" style="2" customWidth="1"/>
    <col min="5163" max="5163" width="9.5546875" style="2" customWidth="1"/>
    <col min="5164" max="5164" width="11.44140625" style="2"/>
    <col min="5165" max="5165" width="8.44140625" style="2" customWidth="1"/>
    <col min="5166" max="5166" width="9" style="2" customWidth="1"/>
    <col min="5167" max="5167" width="8.6640625" style="2" customWidth="1"/>
    <col min="5168" max="5168" width="12.88671875" style="2" customWidth="1"/>
    <col min="5169" max="5169" width="11.44140625" style="2"/>
    <col min="5170" max="5170" width="10.88671875" style="2" bestFit="1" customWidth="1"/>
    <col min="5171" max="5376" width="11.44140625" style="2"/>
    <col min="5377" max="5377" width="4.33203125" style="2" customWidth="1"/>
    <col min="5378" max="5378" width="20.33203125" style="2" customWidth="1"/>
    <col min="5379" max="5379" width="17" style="2" customWidth="1"/>
    <col min="5380" max="5380" width="0" style="2" hidden="1" customWidth="1"/>
    <col min="5381" max="5381" width="15.44140625" style="2" customWidth="1"/>
    <col min="5382" max="5382" width="15.88671875" style="2" customWidth="1"/>
    <col min="5383" max="5383" width="21.33203125" style="2" customWidth="1"/>
    <col min="5384" max="5384" width="24.109375" style="2" customWidth="1"/>
    <col min="5385" max="5385" width="20.88671875" style="2" customWidth="1"/>
    <col min="5386" max="5386" width="17.6640625" style="2" customWidth="1"/>
    <col min="5387" max="5387" width="19" style="2" customWidth="1"/>
    <col min="5388" max="5388" width="3.33203125" style="2" customWidth="1"/>
    <col min="5389" max="5389" width="19.6640625" style="2" customWidth="1"/>
    <col min="5390" max="5390" width="14.6640625" style="2" customWidth="1"/>
    <col min="5391" max="5392" width="12" style="2" customWidth="1"/>
    <col min="5393" max="5393" width="10.5546875" style="2" customWidth="1"/>
    <col min="5394" max="5394" width="14.109375" style="2" customWidth="1"/>
    <col min="5395" max="5396" width="10.88671875" style="2" bestFit="1" customWidth="1"/>
    <col min="5397" max="5397" width="10.88671875" style="2" customWidth="1"/>
    <col min="5398" max="5398" width="15" style="2" customWidth="1"/>
    <col min="5399" max="5399" width="9.44140625" style="2" customWidth="1"/>
    <col min="5400" max="5400" width="9.88671875" style="2" bestFit="1" customWidth="1"/>
    <col min="5401" max="5401" width="11.44140625" style="2"/>
    <col min="5402" max="5402" width="13.109375" style="2" customWidth="1"/>
    <col min="5403" max="5404" width="7.5546875" style="2" bestFit="1" customWidth="1"/>
    <col min="5405" max="5405" width="10.5546875" style="2" customWidth="1"/>
    <col min="5406" max="5406" width="1.6640625" style="2" customWidth="1"/>
    <col min="5407" max="5407" width="16.109375" style="2" customWidth="1"/>
    <col min="5408" max="5408" width="11.44140625" style="2"/>
    <col min="5409" max="5410" width="8.109375" style="2" bestFit="1" customWidth="1"/>
    <col min="5411" max="5411" width="9" style="2" customWidth="1"/>
    <col min="5412" max="5412" width="11.44140625" style="2"/>
    <col min="5413" max="5413" width="9.109375" style="2" bestFit="1" customWidth="1"/>
    <col min="5414" max="5414" width="8.33203125" style="2" customWidth="1"/>
    <col min="5415" max="5415" width="10.33203125" style="2" bestFit="1" customWidth="1"/>
    <col min="5416" max="5416" width="11.44140625" style="2"/>
    <col min="5417" max="5417" width="9" style="2" customWidth="1"/>
    <col min="5418" max="5418" width="8.33203125" style="2" customWidth="1"/>
    <col min="5419" max="5419" width="9.5546875" style="2" customWidth="1"/>
    <col min="5420" max="5420" width="11.44140625" style="2"/>
    <col min="5421" max="5421" width="8.44140625" style="2" customWidth="1"/>
    <col min="5422" max="5422" width="9" style="2" customWidth="1"/>
    <col min="5423" max="5423" width="8.6640625" style="2" customWidth="1"/>
    <col min="5424" max="5424" width="12.88671875" style="2" customWidth="1"/>
    <col min="5425" max="5425" width="11.44140625" style="2"/>
    <col min="5426" max="5426" width="10.88671875" style="2" bestFit="1" customWidth="1"/>
    <col min="5427" max="5632" width="11.44140625" style="2"/>
    <col min="5633" max="5633" width="4.33203125" style="2" customWidth="1"/>
    <col min="5634" max="5634" width="20.33203125" style="2" customWidth="1"/>
    <col min="5635" max="5635" width="17" style="2" customWidth="1"/>
    <col min="5636" max="5636" width="0" style="2" hidden="1" customWidth="1"/>
    <col min="5637" max="5637" width="15.44140625" style="2" customWidth="1"/>
    <col min="5638" max="5638" width="15.88671875" style="2" customWidth="1"/>
    <col min="5639" max="5639" width="21.33203125" style="2" customWidth="1"/>
    <col min="5640" max="5640" width="24.109375" style="2" customWidth="1"/>
    <col min="5641" max="5641" width="20.88671875" style="2" customWidth="1"/>
    <col min="5642" max="5642" width="17.6640625" style="2" customWidth="1"/>
    <col min="5643" max="5643" width="19" style="2" customWidth="1"/>
    <col min="5644" max="5644" width="3.33203125" style="2" customWidth="1"/>
    <col min="5645" max="5645" width="19.6640625" style="2" customWidth="1"/>
    <col min="5646" max="5646" width="14.6640625" style="2" customWidth="1"/>
    <col min="5647" max="5648" width="12" style="2" customWidth="1"/>
    <col min="5649" max="5649" width="10.5546875" style="2" customWidth="1"/>
    <col min="5650" max="5650" width="14.109375" style="2" customWidth="1"/>
    <col min="5651" max="5652" width="10.88671875" style="2" bestFit="1" customWidth="1"/>
    <col min="5653" max="5653" width="10.88671875" style="2" customWidth="1"/>
    <col min="5654" max="5654" width="15" style="2" customWidth="1"/>
    <col min="5655" max="5655" width="9.44140625" style="2" customWidth="1"/>
    <col min="5656" max="5656" width="9.88671875" style="2" bestFit="1" customWidth="1"/>
    <col min="5657" max="5657" width="11.44140625" style="2"/>
    <col min="5658" max="5658" width="13.109375" style="2" customWidth="1"/>
    <col min="5659" max="5660" width="7.5546875" style="2" bestFit="1" customWidth="1"/>
    <col min="5661" max="5661" width="10.5546875" style="2" customWidth="1"/>
    <col min="5662" max="5662" width="1.6640625" style="2" customWidth="1"/>
    <col min="5663" max="5663" width="16.109375" style="2" customWidth="1"/>
    <col min="5664" max="5664" width="11.44140625" style="2"/>
    <col min="5665" max="5666" width="8.109375" style="2" bestFit="1" customWidth="1"/>
    <col min="5667" max="5667" width="9" style="2" customWidth="1"/>
    <col min="5668" max="5668" width="11.44140625" style="2"/>
    <col min="5669" max="5669" width="9.109375" style="2" bestFit="1" customWidth="1"/>
    <col min="5670" max="5670" width="8.33203125" style="2" customWidth="1"/>
    <col min="5671" max="5671" width="10.33203125" style="2" bestFit="1" customWidth="1"/>
    <col min="5672" max="5672" width="11.44140625" style="2"/>
    <col min="5673" max="5673" width="9" style="2" customWidth="1"/>
    <col min="5674" max="5674" width="8.33203125" style="2" customWidth="1"/>
    <col min="5675" max="5675" width="9.5546875" style="2" customWidth="1"/>
    <col min="5676" max="5676" width="11.44140625" style="2"/>
    <col min="5677" max="5677" width="8.44140625" style="2" customWidth="1"/>
    <col min="5678" max="5678" width="9" style="2" customWidth="1"/>
    <col min="5679" max="5679" width="8.6640625" style="2" customWidth="1"/>
    <col min="5680" max="5680" width="12.88671875" style="2" customWidth="1"/>
    <col min="5681" max="5681" width="11.44140625" style="2"/>
    <col min="5682" max="5682" width="10.88671875" style="2" bestFit="1" customWidth="1"/>
    <col min="5683" max="5888" width="11.44140625" style="2"/>
    <col min="5889" max="5889" width="4.33203125" style="2" customWidth="1"/>
    <col min="5890" max="5890" width="20.33203125" style="2" customWidth="1"/>
    <col min="5891" max="5891" width="17" style="2" customWidth="1"/>
    <col min="5892" max="5892" width="0" style="2" hidden="1" customWidth="1"/>
    <col min="5893" max="5893" width="15.44140625" style="2" customWidth="1"/>
    <col min="5894" max="5894" width="15.88671875" style="2" customWidth="1"/>
    <col min="5895" max="5895" width="21.33203125" style="2" customWidth="1"/>
    <col min="5896" max="5896" width="24.109375" style="2" customWidth="1"/>
    <col min="5897" max="5897" width="20.88671875" style="2" customWidth="1"/>
    <col min="5898" max="5898" width="17.6640625" style="2" customWidth="1"/>
    <col min="5899" max="5899" width="19" style="2" customWidth="1"/>
    <col min="5900" max="5900" width="3.33203125" style="2" customWidth="1"/>
    <col min="5901" max="5901" width="19.6640625" style="2" customWidth="1"/>
    <col min="5902" max="5902" width="14.6640625" style="2" customWidth="1"/>
    <col min="5903" max="5904" width="12" style="2" customWidth="1"/>
    <col min="5905" max="5905" width="10.5546875" style="2" customWidth="1"/>
    <col min="5906" max="5906" width="14.109375" style="2" customWidth="1"/>
    <col min="5907" max="5908" width="10.88671875" style="2" bestFit="1" customWidth="1"/>
    <col min="5909" max="5909" width="10.88671875" style="2" customWidth="1"/>
    <col min="5910" max="5910" width="15" style="2" customWidth="1"/>
    <col min="5911" max="5911" width="9.44140625" style="2" customWidth="1"/>
    <col min="5912" max="5912" width="9.88671875" style="2" bestFit="1" customWidth="1"/>
    <col min="5913" max="5913" width="11.44140625" style="2"/>
    <col min="5914" max="5914" width="13.109375" style="2" customWidth="1"/>
    <col min="5915" max="5916" width="7.5546875" style="2" bestFit="1" customWidth="1"/>
    <col min="5917" max="5917" width="10.5546875" style="2" customWidth="1"/>
    <col min="5918" max="5918" width="1.6640625" style="2" customWidth="1"/>
    <col min="5919" max="5919" width="16.109375" style="2" customWidth="1"/>
    <col min="5920" max="5920" width="11.44140625" style="2"/>
    <col min="5921" max="5922" width="8.109375" style="2" bestFit="1" customWidth="1"/>
    <col min="5923" max="5923" width="9" style="2" customWidth="1"/>
    <col min="5924" max="5924" width="11.44140625" style="2"/>
    <col min="5925" max="5925" width="9.109375" style="2" bestFit="1" customWidth="1"/>
    <col min="5926" max="5926" width="8.33203125" style="2" customWidth="1"/>
    <col min="5927" max="5927" width="10.33203125" style="2" bestFit="1" customWidth="1"/>
    <col min="5928" max="5928" width="11.44140625" style="2"/>
    <col min="5929" max="5929" width="9" style="2" customWidth="1"/>
    <col min="5930" max="5930" width="8.33203125" style="2" customWidth="1"/>
    <col min="5931" max="5931" width="9.5546875" style="2" customWidth="1"/>
    <col min="5932" max="5932" width="11.44140625" style="2"/>
    <col min="5933" max="5933" width="8.44140625" style="2" customWidth="1"/>
    <col min="5934" max="5934" width="9" style="2" customWidth="1"/>
    <col min="5935" max="5935" width="8.6640625" style="2" customWidth="1"/>
    <col min="5936" max="5936" width="12.88671875" style="2" customWidth="1"/>
    <col min="5937" max="5937" width="11.44140625" style="2"/>
    <col min="5938" max="5938" width="10.88671875" style="2" bestFit="1" customWidth="1"/>
    <col min="5939" max="6144" width="11.44140625" style="2"/>
    <col min="6145" max="6145" width="4.33203125" style="2" customWidth="1"/>
    <col min="6146" max="6146" width="20.33203125" style="2" customWidth="1"/>
    <col min="6147" max="6147" width="17" style="2" customWidth="1"/>
    <col min="6148" max="6148" width="0" style="2" hidden="1" customWidth="1"/>
    <col min="6149" max="6149" width="15.44140625" style="2" customWidth="1"/>
    <col min="6150" max="6150" width="15.88671875" style="2" customWidth="1"/>
    <col min="6151" max="6151" width="21.33203125" style="2" customWidth="1"/>
    <col min="6152" max="6152" width="24.109375" style="2" customWidth="1"/>
    <col min="6153" max="6153" width="20.88671875" style="2" customWidth="1"/>
    <col min="6154" max="6154" width="17.6640625" style="2" customWidth="1"/>
    <col min="6155" max="6155" width="19" style="2" customWidth="1"/>
    <col min="6156" max="6156" width="3.33203125" style="2" customWidth="1"/>
    <col min="6157" max="6157" width="19.6640625" style="2" customWidth="1"/>
    <col min="6158" max="6158" width="14.6640625" style="2" customWidth="1"/>
    <col min="6159" max="6160" width="12" style="2" customWidth="1"/>
    <col min="6161" max="6161" width="10.5546875" style="2" customWidth="1"/>
    <col min="6162" max="6162" width="14.109375" style="2" customWidth="1"/>
    <col min="6163" max="6164" width="10.88671875" style="2" bestFit="1" customWidth="1"/>
    <col min="6165" max="6165" width="10.88671875" style="2" customWidth="1"/>
    <col min="6166" max="6166" width="15" style="2" customWidth="1"/>
    <col min="6167" max="6167" width="9.44140625" style="2" customWidth="1"/>
    <col min="6168" max="6168" width="9.88671875" style="2" bestFit="1" customWidth="1"/>
    <col min="6169" max="6169" width="11.44140625" style="2"/>
    <col min="6170" max="6170" width="13.109375" style="2" customWidth="1"/>
    <col min="6171" max="6172" width="7.5546875" style="2" bestFit="1" customWidth="1"/>
    <col min="6173" max="6173" width="10.5546875" style="2" customWidth="1"/>
    <col min="6174" max="6174" width="1.6640625" style="2" customWidth="1"/>
    <col min="6175" max="6175" width="16.109375" style="2" customWidth="1"/>
    <col min="6176" max="6176" width="11.44140625" style="2"/>
    <col min="6177" max="6178" width="8.109375" style="2" bestFit="1" customWidth="1"/>
    <col min="6179" max="6179" width="9" style="2" customWidth="1"/>
    <col min="6180" max="6180" width="11.44140625" style="2"/>
    <col min="6181" max="6181" width="9.109375" style="2" bestFit="1" customWidth="1"/>
    <col min="6182" max="6182" width="8.33203125" style="2" customWidth="1"/>
    <col min="6183" max="6183" width="10.33203125" style="2" bestFit="1" customWidth="1"/>
    <col min="6184" max="6184" width="11.44140625" style="2"/>
    <col min="6185" max="6185" width="9" style="2" customWidth="1"/>
    <col min="6186" max="6186" width="8.33203125" style="2" customWidth="1"/>
    <col min="6187" max="6187" width="9.5546875" style="2" customWidth="1"/>
    <col min="6188" max="6188" width="11.44140625" style="2"/>
    <col min="6189" max="6189" width="8.44140625" style="2" customWidth="1"/>
    <col min="6190" max="6190" width="9" style="2" customWidth="1"/>
    <col min="6191" max="6191" width="8.6640625" style="2" customWidth="1"/>
    <col min="6192" max="6192" width="12.88671875" style="2" customWidth="1"/>
    <col min="6193" max="6193" width="11.44140625" style="2"/>
    <col min="6194" max="6194" width="10.88671875" style="2" bestFit="1" customWidth="1"/>
    <col min="6195" max="6400" width="11.44140625" style="2"/>
    <col min="6401" max="6401" width="4.33203125" style="2" customWidth="1"/>
    <col min="6402" max="6402" width="20.33203125" style="2" customWidth="1"/>
    <col min="6403" max="6403" width="17" style="2" customWidth="1"/>
    <col min="6404" max="6404" width="0" style="2" hidden="1" customWidth="1"/>
    <col min="6405" max="6405" width="15.44140625" style="2" customWidth="1"/>
    <col min="6406" max="6406" width="15.88671875" style="2" customWidth="1"/>
    <col min="6407" max="6407" width="21.33203125" style="2" customWidth="1"/>
    <col min="6408" max="6408" width="24.109375" style="2" customWidth="1"/>
    <col min="6409" max="6409" width="20.88671875" style="2" customWidth="1"/>
    <col min="6410" max="6410" width="17.6640625" style="2" customWidth="1"/>
    <col min="6411" max="6411" width="19" style="2" customWidth="1"/>
    <col min="6412" max="6412" width="3.33203125" style="2" customWidth="1"/>
    <col min="6413" max="6413" width="19.6640625" style="2" customWidth="1"/>
    <col min="6414" max="6414" width="14.6640625" style="2" customWidth="1"/>
    <col min="6415" max="6416" width="12" style="2" customWidth="1"/>
    <col min="6417" max="6417" width="10.5546875" style="2" customWidth="1"/>
    <col min="6418" max="6418" width="14.109375" style="2" customWidth="1"/>
    <col min="6419" max="6420" width="10.88671875" style="2" bestFit="1" customWidth="1"/>
    <col min="6421" max="6421" width="10.88671875" style="2" customWidth="1"/>
    <col min="6422" max="6422" width="15" style="2" customWidth="1"/>
    <col min="6423" max="6423" width="9.44140625" style="2" customWidth="1"/>
    <col min="6424" max="6424" width="9.88671875" style="2" bestFit="1" customWidth="1"/>
    <col min="6425" max="6425" width="11.44140625" style="2"/>
    <col min="6426" max="6426" width="13.109375" style="2" customWidth="1"/>
    <col min="6427" max="6428" width="7.5546875" style="2" bestFit="1" customWidth="1"/>
    <col min="6429" max="6429" width="10.5546875" style="2" customWidth="1"/>
    <col min="6430" max="6430" width="1.6640625" style="2" customWidth="1"/>
    <col min="6431" max="6431" width="16.109375" style="2" customWidth="1"/>
    <col min="6432" max="6432" width="11.44140625" style="2"/>
    <col min="6433" max="6434" width="8.109375" style="2" bestFit="1" customWidth="1"/>
    <col min="6435" max="6435" width="9" style="2" customWidth="1"/>
    <col min="6436" max="6436" width="11.44140625" style="2"/>
    <col min="6437" max="6437" width="9.109375" style="2" bestFit="1" customWidth="1"/>
    <col min="6438" max="6438" width="8.33203125" style="2" customWidth="1"/>
    <col min="6439" max="6439" width="10.33203125" style="2" bestFit="1" customWidth="1"/>
    <col min="6440" max="6440" width="11.44140625" style="2"/>
    <col min="6441" max="6441" width="9" style="2" customWidth="1"/>
    <col min="6442" max="6442" width="8.33203125" style="2" customWidth="1"/>
    <col min="6443" max="6443" width="9.5546875" style="2" customWidth="1"/>
    <col min="6444" max="6444" width="11.44140625" style="2"/>
    <col min="6445" max="6445" width="8.44140625" style="2" customWidth="1"/>
    <col min="6446" max="6446" width="9" style="2" customWidth="1"/>
    <col min="6447" max="6447" width="8.6640625" style="2" customWidth="1"/>
    <col min="6448" max="6448" width="12.88671875" style="2" customWidth="1"/>
    <col min="6449" max="6449" width="11.44140625" style="2"/>
    <col min="6450" max="6450" width="10.88671875" style="2" bestFit="1" customWidth="1"/>
    <col min="6451" max="6656" width="11.44140625" style="2"/>
    <col min="6657" max="6657" width="4.33203125" style="2" customWidth="1"/>
    <col min="6658" max="6658" width="20.33203125" style="2" customWidth="1"/>
    <col min="6659" max="6659" width="17" style="2" customWidth="1"/>
    <col min="6660" max="6660" width="0" style="2" hidden="1" customWidth="1"/>
    <col min="6661" max="6661" width="15.44140625" style="2" customWidth="1"/>
    <col min="6662" max="6662" width="15.88671875" style="2" customWidth="1"/>
    <col min="6663" max="6663" width="21.33203125" style="2" customWidth="1"/>
    <col min="6664" max="6664" width="24.109375" style="2" customWidth="1"/>
    <col min="6665" max="6665" width="20.88671875" style="2" customWidth="1"/>
    <col min="6666" max="6666" width="17.6640625" style="2" customWidth="1"/>
    <col min="6667" max="6667" width="19" style="2" customWidth="1"/>
    <col min="6668" max="6668" width="3.33203125" style="2" customWidth="1"/>
    <col min="6669" max="6669" width="19.6640625" style="2" customWidth="1"/>
    <col min="6670" max="6670" width="14.6640625" style="2" customWidth="1"/>
    <col min="6671" max="6672" width="12" style="2" customWidth="1"/>
    <col min="6673" max="6673" width="10.5546875" style="2" customWidth="1"/>
    <col min="6674" max="6674" width="14.109375" style="2" customWidth="1"/>
    <col min="6675" max="6676" width="10.88671875" style="2" bestFit="1" customWidth="1"/>
    <col min="6677" max="6677" width="10.88671875" style="2" customWidth="1"/>
    <col min="6678" max="6678" width="15" style="2" customWidth="1"/>
    <col min="6679" max="6679" width="9.44140625" style="2" customWidth="1"/>
    <col min="6680" max="6680" width="9.88671875" style="2" bestFit="1" customWidth="1"/>
    <col min="6681" max="6681" width="11.44140625" style="2"/>
    <col min="6682" max="6682" width="13.109375" style="2" customWidth="1"/>
    <col min="6683" max="6684" width="7.5546875" style="2" bestFit="1" customWidth="1"/>
    <col min="6685" max="6685" width="10.5546875" style="2" customWidth="1"/>
    <col min="6686" max="6686" width="1.6640625" style="2" customWidth="1"/>
    <col min="6687" max="6687" width="16.109375" style="2" customWidth="1"/>
    <col min="6688" max="6688" width="11.44140625" style="2"/>
    <col min="6689" max="6690" width="8.109375" style="2" bestFit="1" customWidth="1"/>
    <col min="6691" max="6691" width="9" style="2" customWidth="1"/>
    <col min="6692" max="6692" width="11.44140625" style="2"/>
    <col min="6693" max="6693" width="9.109375" style="2" bestFit="1" customWidth="1"/>
    <col min="6694" max="6694" width="8.33203125" style="2" customWidth="1"/>
    <col min="6695" max="6695" width="10.33203125" style="2" bestFit="1" customWidth="1"/>
    <col min="6696" max="6696" width="11.44140625" style="2"/>
    <col min="6697" max="6697" width="9" style="2" customWidth="1"/>
    <col min="6698" max="6698" width="8.33203125" style="2" customWidth="1"/>
    <col min="6699" max="6699" width="9.5546875" style="2" customWidth="1"/>
    <col min="6700" max="6700" width="11.44140625" style="2"/>
    <col min="6701" max="6701" width="8.44140625" style="2" customWidth="1"/>
    <col min="6702" max="6702" width="9" style="2" customWidth="1"/>
    <col min="6703" max="6703" width="8.6640625" style="2" customWidth="1"/>
    <col min="6704" max="6704" width="12.88671875" style="2" customWidth="1"/>
    <col min="6705" max="6705" width="11.44140625" style="2"/>
    <col min="6706" max="6706" width="10.88671875" style="2" bestFit="1" customWidth="1"/>
    <col min="6707" max="6912" width="11.44140625" style="2"/>
    <col min="6913" max="6913" width="4.33203125" style="2" customWidth="1"/>
    <col min="6914" max="6914" width="20.33203125" style="2" customWidth="1"/>
    <col min="6915" max="6915" width="17" style="2" customWidth="1"/>
    <col min="6916" max="6916" width="0" style="2" hidden="1" customWidth="1"/>
    <col min="6917" max="6917" width="15.44140625" style="2" customWidth="1"/>
    <col min="6918" max="6918" width="15.88671875" style="2" customWidth="1"/>
    <col min="6919" max="6919" width="21.33203125" style="2" customWidth="1"/>
    <col min="6920" max="6920" width="24.109375" style="2" customWidth="1"/>
    <col min="6921" max="6921" width="20.88671875" style="2" customWidth="1"/>
    <col min="6922" max="6922" width="17.6640625" style="2" customWidth="1"/>
    <col min="6923" max="6923" width="19" style="2" customWidth="1"/>
    <col min="6924" max="6924" width="3.33203125" style="2" customWidth="1"/>
    <col min="6925" max="6925" width="19.6640625" style="2" customWidth="1"/>
    <col min="6926" max="6926" width="14.6640625" style="2" customWidth="1"/>
    <col min="6927" max="6928" width="12" style="2" customWidth="1"/>
    <col min="6929" max="6929" width="10.5546875" style="2" customWidth="1"/>
    <col min="6930" max="6930" width="14.109375" style="2" customWidth="1"/>
    <col min="6931" max="6932" width="10.88671875" style="2" bestFit="1" customWidth="1"/>
    <col min="6933" max="6933" width="10.88671875" style="2" customWidth="1"/>
    <col min="6934" max="6934" width="15" style="2" customWidth="1"/>
    <col min="6935" max="6935" width="9.44140625" style="2" customWidth="1"/>
    <col min="6936" max="6936" width="9.88671875" style="2" bestFit="1" customWidth="1"/>
    <col min="6937" max="6937" width="11.44140625" style="2"/>
    <col min="6938" max="6938" width="13.109375" style="2" customWidth="1"/>
    <col min="6939" max="6940" width="7.5546875" style="2" bestFit="1" customWidth="1"/>
    <col min="6941" max="6941" width="10.5546875" style="2" customWidth="1"/>
    <col min="6942" max="6942" width="1.6640625" style="2" customWidth="1"/>
    <col min="6943" max="6943" width="16.109375" style="2" customWidth="1"/>
    <col min="6944" max="6944" width="11.44140625" style="2"/>
    <col min="6945" max="6946" width="8.109375" style="2" bestFit="1" customWidth="1"/>
    <col min="6947" max="6947" width="9" style="2" customWidth="1"/>
    <col min="6948" max="6948" width="11.44140625" style="2"/>
    <col min="6949" max="6949" width="9.109375" style="2" bestFit="1" customWidth="1"/>
    <col min="6950" max="6950" width="8.33203125" style="2" customWidth="1"/>
    <col min="6951" max="6951" width="10.33203125" style="2" bestFit="1" customWidth="1"/>
    <col min="6952" max="6952" width="11.44140625" style="2"/>
    <col min="6953" max="6953" width="9" style="2" customWidth="1"/>
    <col min="6954" max="6954" width="8.33203125" style="2" customWidth="1"/>
    <col min="6955" max="6955" width="9.5546875" style="2" customWidth="1"/>
    <col min="6956" max="6956" width="11.44140625" style="2"/>
    <col min="6957" max="6957" width="8.44140625" style="2" customWidth="1"/>
    <col min="6958" max="6958" width="9" style="2" customWidth="1"/>
    <col min="6959" max="6959" width="8.6640625" style="2" customWidth="1"/>
    <col min="6960" max="6960" width="12.88671875" style="2" customWidth="1"/>
    <col min="6961" max="6961" width="11.44140625" style="2"/>
    <col min="6962" max="6962" width="10.88671875" style="2" bestFit="1" customWidth="1"/>
    <col min="6963" max="7168" width="11.44140625" style="2"/>
    <col min="7169" max="7169" width="4.33203125" style="2" customWidth="1"/>
    <col min="7170" max="7170" width="20.33203125" style="2" customWidth="1"/>
    <col min="7171" max="7171" width="17" style="2" customWidth="1"/>
    <col min="7172" max="7172" width="0" style="2" hidden="1" customWidth="1"/>
    <col min="7173" max="7173" width="15.44140625" style="2" customWidth="1"/>
    <col min="7174" max="7174" width="15.88671875" style="2" customWidth="1"/>
    <col min="7175" max="7175" width="21.33203125" style="2" customWidth="1"/>
    <col min="7176" max="7176" width="24.109375" style="2" customWidth="1"/>
    <col min="7177" max="7177" width="20.88671875" style="2" customWidth="1"/>
    <col min="7178" max="7178" width="17.6640625" style="2" customWidth="1"/>
    <col min="7179" max="7179" width="19" style="2" customWidth="1"/>
    <col min="7180" max="7180" width="3.33203125" style="2" customWidth="1"/>
    <col min="7181" max="7181" width="19.6640625" style="2" customWidth="1"/>
    <col min="7182" max="7182" width="14.6640625" style="2" customWidth="1"/>
    <col min="7183" max="7184" width="12" style="2" customWidth="1"/>
    <col min="7185" max="7185" width="10.5546875" style="2" customWidth="1"/>
    <col min="7186" max="7186" width="14.109375" style="2" customWidth="1"/>
    <col min="7187" max="7188" width="10.88671875" style="2" bestFit="1" customWidth="1"/>
    <col min="7189" max="7189" width="10.88671875" style="2" customWidth="1"/>
    <col min="7190" max="7190" width="15" style="2" customWidth="1"/>
    <col min="7191" max="7191" width="9.44140625" style="2" customWidth="1"/>
    <col min="7192" max="7192" width="9.88671875" style="2" bestFit="1" customWidth="1"/>
    <col min="7193" max="7193" width="11.44140625" style="2"/>
    <col min="7194" max="7194" width="13.109375" style="2" customWidth="1"/>
    <col min="7195" max="7196" width="7.5546875" style="2" bestFit="1" customWidth="1"/>
    <col min="7197" max="7197" width="10.5546875" style="2" customWidth="1"/>
    <col min="7198" max="7198" width="1.6640625" style="2" customWidth="1"/>
    <col min="7199" max="7199" width="16.109375" style="2" customWidth="1"/>
    <col min="7200" max="7200" width="11.44140625" style="2"/>
    <col min="7201" max="7202" width="8.109375" style="2" bestFit="1" customWidth="1"/>
    <col min="7203" max="7203" width="9" style="2" customWidth="1"/>
    <col min="7204" max="7204" width="11.44140625" style="2"/>
    <col min="7205" max="7205" width="9.109375" style="2" bestFit="1" customWidth="1"/>
    <col min="7206" max="7206" width="8.33203125" style="2" customWidth="1"/>
    <col min="7207" max="7207" width="10.33203125" style="2" bestFit="1" customWidth="1"/>
    <col min="7208" max="7208" width="11.44140625" style="2"/>
    <col min="7209" max="7209" width="9" style="2" customWidth="1"/>
    <col min="7210" max="7210" width="8.33203125" style="2" customWidth="1"/>
    <col min="7211" max="7211" width="9.5546875" style="2" customWidth="1"/>
    <col min="7212" max="7212" width="11.44140625" style="2"/>
    <col min="7213" max="7213" width="8.44140625" style="2" customWidth="1"/>
    <col min="7214" max="7214" width="9" style="2" customWidth="1"/>
    <col min="7215" max="7215" width="8.6640625" style="2" customWidth="1"/>
    <col min="7216" max="7216" width="12.88671875" style="2" customWidth="1"/>
    <col min="7217" max="7217" width="11.44140625" style="2"/>
    <col min="7218" max="7218" width="10.88671875" style="2" bestFit="1" customWidth="1"/>
    <col min="7219" max="7424" width="11.44140625" style="2"/>
    <col min="7425" max="7425" width="4.33203125" style="2" customWidth="1"/>
    <col min="7426" max="7426" width="20.33203125" style="2" customWidth="1"/>
    <col min="7427" max="7427" width="17" style="2" customWidth="1"/>
    <col min="7428" max="7428" width="0" style="2" hidden="1" customWidth="1"/>
    <col min="7429" max="7429" width="15.44140625" style="2" customWidth="1"/>
    <col min="7430" max="7430" width="15.88671875" style="2" customWidth="1"/>
    <col min="7431" max="7431" width="21.33203125" style="2" customWidth="1"/>
    <col min="7432" max="7432" width="24.109375" style="2" customWidth="1"/>
    <col min="7433" max="7433" width="20.88671875" style="2" customWidth="1"/>
    <col min="7434" max="7434" width="17.6640625" style="2" customWidth="1"/>
    <col min="7435" max="7435" width="19" style="2" customWidth="1"/>
    <col min="7436" max="7436" width="3.33203125" style="2" customWidth="1"/>
    <col min="7437" max="7437" width="19.6640625" style="2" customWidth="1"/>
    <col min="7438" max="7438" width="14.6640625" style="2" customWidth="1"/>
    <col min="7439" max="7440" width="12" style="2" customWidth="1"/>
    <col min="7441" max="7441" width="10.5546875" style="2" customWidth="1"/>
    <col min="7442" max="7442" width="14.109375" style="2" customWidth="1"/>
    <col min="7443" max="7444" width="10.88671875" style="2" bestFit="1" customWidth="1"/>
    <col min="7445" max="7445" width="10.88671875" style="2" customWidth="1"/>
    <col min="7446" max="7446" width="15" style="2" customWidth="1"/>
    <col min="7447" max="7447" width="9.44140625" style="2" customWidth="1"/>
    <col min="7448" max="7448" width="9.88671875" style="2" bestFit="1" customWidth="1"/>
    <col min="7449" max="7449" width="11.44140625" style="2"/>
    <col min="7450" max="7450" width="13.109375" style="2" customWidth="1"/>
    <col min="7451" max="7452" width="7.5546875" style="2" bestFit="1" customWidth="1"/>
    <col min="7453" max="7453" width="10.5546875" style="2" customWidth="1"/>
    <col min="7454" max="7454" width="1.6640625" style="2" customWidth="1"/>
    <col min="7455" max="7455" width="16.109375" style="2" customWidth="1"/>
    <col min="7456" max="7456" width="11.44140625" style="2"/>
    <col min="7457" max="7458" width="8.109375" style="2" bestFit="1" customWidth="1"/>
    <col min="7459" max="7459" width="9" style="2" customWidth="1"/>
    <col min="7460" max="7460" width="11.44140625" style="2"/>
    <col min="7461" max="7461" width="9.109375" style="2" bestFit="1" customWidth="1"/>
    <col min="7462" max="7462" width="8.33203125" style="2" customWidth="1"/>
    <col min="7463" max="7463" width="10.33203125" style="2" bestFit="1" customWidth="1"/>
    <col min="7464" max="7464" width="11.44140625" style="2"/>
    <col min="7465" max="7465" width="9" style="2" customWidth="1"/>
    <col min="7466" max="7466" width="8.33203125" style="2" customWidth="1"/>
    <col min="7467" max="7467" width="9.5546875" style="2" customWidth="1"/>
    <col min="7468" max="7468" width="11.44140625" style="2"/>
    <col min="7469" max="7469" width="8.44140625" style="2" customWidth="1"/>
    <col min="7470" max="7470" width="9" style="2" customWidth="1"/>
    <col min="7471" max="7471" width="8.6640625" style="2" customWidth="1"/>
    <col min="7472" max="7472" width="12.88671875" style="2" customWidth="1"/>
    <col min="7473" max="7473" width="11.44140625" style="2"/>
    <col min="7474" max="7474" width="10.88671875" style="2" bestFit="1" customWidth="1"/>
    <col min="7475" max="7680" width="11.44140625" style="2"/>
    <col min="7681" max="7681" width="4.33203125" style="2" customWidth="1"/>
    <col min="7682" max="7682" width="20.33203125" style="2" customWidth="1"/>
    <col min="7683" max="7683" width="17" style="2" customWidth="1"/>
    <col min="7684" max="7684" width="0" style="2" hidden="1" customWidth="1"/>
    <col min="7685" max="7685" width="15.44140625" style="2" customWidth="1"/>
    <col min="7686" max="7686" width="15.88671875" style="2" customWidth="1"/>
    <col min="7687" max="7687" width="21.33203125" style="2" customWidth="1"/>
    <col min="7688" max="7688" width="24.109375" style="2" customWidth="1"/>
    <col min="7689" max="7689" width="20.88671875" style="2" customWidth="1"/>
    <col min="7690" max="7690" width="17.6640625" style="2" customWidth="1"/>
    <col min="7691" max="7691" width="19" style="2" customWidth="1"/>
    <col min="7692" max="7692" width="3.33203125" style="2" customWidth="1"/>
    <col min="7693" max="7693" width="19.6640625" style="2" customWidth="1"/>
    <col min="7694" max="7694" width="14.6640625" style="2" customWidth="1"/>
    <col min="7695" max="7696" width="12" style="2" customWidth="1"/>
    <col min="7697" max="7697" width="10.5546875" style="2" customWidth="1"/>
    <col min="7698" max="7698" width="14.109375" style="2" customWidth="1"/>
    <col min="7699" max="7700" width="10.88671875" style="2" bestFit="1" customWidth="1"/>
    <col min="7701" max="7701" width="10.88671875" style="2" customWidth="1"/>
    <col min="7702" max="7702" width="15" style="2" customWidth="1"/>
    <col min="7703" max="7703" width="9.44140625" style="2" customWidth="1"/>
    <col min="7704" max="7704" width="9.88671875" style="2" bestFit="1" customWidth="1"/>
    <col min="7705" max="7705" width="11.44140625" style="2"/>
    <col min="7706" max="7706" width="13.109375" style="2" customWidth="1"/>
    <col min="7707" max="7708" width="7.5546875" style="2" bestFit="1" customWidth="1"/>
    <col min="7709" max="7709" width="10.5546875" style="2" customWidth="1"/>
    <col min="7710" max="7710" width="1.6640625" style="2" customWidth="1"/>
    <col min="7711" max="7711" width="16.109375" style="2" customWidth="1"/>
    <col min="7712" max="7712" width="11.44140625" style="2"/>
    <col min="7713" max="7714" width="8.109375" style="2" bestFit="1" customWidth="1"/>
    <col min="7715" max="7715" width="9" style="2" customWidth="1"/>
    <col min="7716" max="7716" width="11.44140625" style="2"/>
    <col min="7717" max="7717" width="9.109375" style="2" bestFit="1" customWidth="1"/>
    <col min="7718" max="7718" width="8.33203125" style="2" customWidth="1"/>
    <col min="7719" max="7719" width="10.33203125" style="2" bestFit="1" customWidth="1"/>
    <col min="7720" max="7720" width="11.44140625" style="2"/>
    <col min="7721" max="7721" width="9" style="2" customWidth="1"/>
    <col min="7722" max="7722" width="8.33203125" style="2" customWidth="1"/>
    <col min="7723" max="7723" width="9.5546875" style="2" customWidth="1"/>
    <col min="7724" max="7724" width="11.44140625" style="2"/>
    <col min="7725" max="7725" width="8.44140625" style="2" customWidth="1"/>
    <col min="7726" max="7726" width="9" style="2" customWidth="1"/>
    <col min="7727" max="7727" width="8.6640625" style="2" customWidth="1"/>
    <col min="7728" max="7728" width="12.88671875" style="2" customWidth="1"/>
    <col min="7729" max="7729" width="11.44140625" style="2"/>
    <col min="7730" max="7730" width="10.88671875" style="2" bestFit="1" customWidth="1"/>
    <col min="7731" max="7936" width="11.44140625" style="2"/>
    <col min="7937" max="7937" width="4.33203125" style="2" customWidth="1"/>
    <col min="7938" max="7938" width="20.33203125" style="2" customWidth="1"/>
    <col min="7939" max="7939" width="17" style="2" customWidth="1"/>
    <col min="7940" max="7940" width="0" style="2" hidden="1" customWidth="1"/>
    <col min="7941" max="7941" width="15.44140625" style="2" customWidth="1"/>
    <col min="7942" max="7942" width="15.88671875" style="2" customWidth="1"/>
    <col min="7943" max="7943" width="21.33203125" style="2" customWidth="1"/>
    <col min="7944" max="7944" width="24.109375" style="2" customWidth="1"/>
    <col min="7945" max="7945" width="20.88671875" style="2" customWidth="1"/>
    <col min="7946" max="7946" width="17.6640625" style="2" customWidth="1"/>
    <col min="7947" max="7947" width="19" style="2" customWidth="1"/>
    <col min="7948" max="7948" width="3.33203125" style="2" customWidth="1"/>
    <col min="7949" max="7949" width="19.6640625" style="2" customWidth="1"/>
    <col min="7950" max="7950" width="14.6640625" style="2" customWidth="1"/>
    <col min="7951" max="7952" width="12" style="2" customWidth="1"/>
    <col min="7953" max="7953" width="10.5546875" style="2" customWidth="1"/>
    <col min="7954" max="7954" width="14.109375" style="2" customWidth="1"/>
    <col min="7955" max="7956" width="10.88671875" style="2" bestFit="1" customWidth="1"/>
    <col min="7957" max="7957" width="10.88671875" style="2" customWidth="1"/>
    <col min="7958" max="7958" width="15" style="2" customWidth="1"/>
    <col min="7959" max="7959" width="9.44140625" style="2" customWidth="1"/>
    <col min="7960" max="7960" width="9.88671875" style="2" bestFit="1" customWidth="1"/>
    <col min="7961" max="7961" width="11.44140625" style="2"/>
    <col min="7962" max="7962" width="13.109375" style="2" customWidth="1"/>
    <col min="7963" max="7964" width="7.5546875" style="2" bestFit="1" customWidth="1"/>
    <col min="7965" max="7965" width="10.5546875" style="2" customWidth="1"/>
    <col min="7966" max="7966" width="1.6640625" style="2" customWidth="1"/>
    <col min="7967" max="7967" width="16.109375" style="2" customWidth="1"/>
    <col min="7968" max="7968" width="11.44140625" style="2"/>
    <col min="7969" max="7970" width="8.109375" style="2" bestFit="1" customWidth="1"/>
    <col min="7971" max="7971" width="9" style="2" customWidth="1"/>
    <col min="7972" max="7972" width="11.44140625" style="2"/>
    <col min="7973" max="7973" width="9.109375" style="2" bestFit="1" customWidth="1"/>
    <col min="7974" max="7974" width="8.33203125" style="2" customWidth="1"/>
    <col min="7975" max="7975" width="10.33203125" style="2" bestFit="1" customWidth="1"/>
    <col min="7976" max="7976" width="11.44140625" style="2"/>
    <col min="7977" max="7977" width="9" style="2" customWidth="1"/>
    <col min="7978" max="7978" width="8.33203125" style="2" customWidth="1"/>
    <col min="7979" max="7979" width="9.5546875" style="2" customWidth="1"/>
    <col min="7980" max="7980" width="11.44140625" style="2"/>
    <col min="7981" max="7981" width="8.44140625" style="2" customWidth="1"/>
    <col min="7982" max="7982" width="9" style="2" customWidth="1"/>
    <col min="7983" max="7983" width="8.6640625" style="2" customWidth="1"/>
    <col min="7984" max="7984" width="12.88671875" style="2" customWidth="1"/>
    <col min="7985" max="7985" width="11.44140625" style="2"/>
    <col min="7986" max="7986" width="10.88671875" style="2" bestFit="1" customWidth="1"/>
    <col min="7987" max="8192" width="11.44140625" style="2"/>
    <col min="8193" max="8193" width="4.33203125" style="2" customWidth="1"/>
    <col min="8194" max="8194" width="20.33203125" style="2" customWidth="1"/>
    <col min="8195" max="8195" width="17" style="2" customWidth="1"/>
    <col min="8196" max="8196" width="0" style="2" hidden="1" customWidth="1"/>
    <col min="8197" max="8197" width="15.44140625" style="2" customWidth="1"/>
    <col min="8198" max="8198" width="15.88671875" style="2" customWidth="1"/>
    <col min="8199" max="8199" width="21.33203125" style="2" customWidth="1"/>
    <col min="8200" max="8200" width="24.109375" style="2" customWidth="1"/>
    <col min="8201" max="8201" width="20.88671875" style="2" customWidth="1"/>
    <col min="8202" max="8202" width="17.6640625" style="2" customWidth="1"/>
    <col min="8203" max="8203" width="19" style="2" customWidth="1"/>
    <col min="8204" max="8204" width="3.33203125" style="2" customWidth="1"/>
    <col min="8205" max="8205" width="19.6640625" style="2" customWidth="1"/>
    <col min="8206" max="8206" width="14.6640625" style="2" customWidth="1"/>
    <col min="8207" max="8208" width="12" style="2" customWidth="1"/>
    <col min="8209" max="8209" width="10.5546875" style="2" customWidth="1"/>
    <col min="8210" max="8210" width="14.109375" style="2" customWidth="1"/>
    <col min="8211" max="8212" width="10.88671875" style="2" bestFit="1" customWidth="1"/>
    <col min="8213" max="8213" width="10.88671875" style="2" customWidth="1"/>
    <col min="8214" max="8214" width="15" style="2" customWidth="1"/>
    <col min="8215" max="8215" width="9.44140625" style="2" customWidth="1"/>
    <col min="8216" max="8216" width="9.88671875" style="2" bestFit="1" customWidth="1"/>
    <col min="8217" max="8217" width="11.44140625" style="2"/>
    <col min="8218" max="8218" width="13.109375" style="2" customWidth="1"/>
    <col min="8219" max="8220" width="7.5546875" style="2" bestFit="1" customWidth="1"/>
    <col min="8221" max="8221" width="10.5546875" style="2" customWidth="1"/>
    <col min="8222" max="8222" width="1.6640625" style="2" customWidth="1"/>
    <col min="8223" max="8223" width="16.109375" style="2" customWidth="1"/>
    <col min="8224" max="8224" width="11.44140625" style="2"/>
    <col min="8225" max="8226" width="8.109375" style="2" bestFit="1" customWidth="1"/>
    <col min="8227" max="8227" width="9" style="2" customWidth="1"/>
    <col min="8228" max="8228" width="11.44140625" style="2"/>
    <col min="8229" max="8229" width="9.109375" style="2" bestFit="1" customWidth="1"/>
    <col min="8230" max="8230" width="8.33203125" style="2" customWidth="1"/>
    <col min="8231" max="8231" width="10.33203125" style="2" bestFit="1" customWidth="1"/>
    <col min="8232" max="8232" width="11.44140625" style="2"/>
    <col min="8233" max="8233" width="9" style="2" customWidth="1"/>
    <col min="8234" max="8234" width="8.33203125" style="2" customWidth="1"/>
    <col min="8235" max="8235" width="9.5546875" style="2" customWidth="1"/>
    <col min="8236" max="8236" width="11.44140625" style="2"/>
    <col min="8237" max="8237" width="8.44140625" style="2" customWidth="1"/>
    <col min="8238" max="8238" width="9" style="2" customWidth="1"/>
    <col min="8239" max="8239" width="8.6640625" style="2" customWidth="1"/>
    <col min="8240" max="8240" width="12.88671875" style="2" customWidth="1"/>
    <col min="8241" max="8241" width="11.44140625" style="2"/>
    <col min="8242" max="8242" width="10.88671875" style="2" bestFit="1" customWidth="1"/>
    <col min="8243" max="8448" width="11.44140625" style="2"/>
    <col min="8449" max="8449" width="4.33203125" style="2" customWidth="1"/>
    <col min="8450" max="8450" width="20.33203125" style="2" customWidth="1"/>
    <col min="8451" max="8451" width="17" style="2" customWidth="1"/>
    <col min="8452" max="8452" width="0" style="2" hidden="1" customWidth="1"/>
    <col min="8453" max="8453" width="15.44140625" style="2" customWidth="1"/>
    <col min="8454" max="8454" width="15.88671875" style="2" customWidth="1"/>
    <col min="8455" max="8455" width="21.33203125" style="2" customWidth="1"/>
    <col min="8456" max="8456" width="24.109375" style="2" customWidth="1"/>
    <col min="8457" max="8457" width="20.88671875" style="2" customWidth="1"/>
    <col min="8458" max="8458" width="17.6640625" style="2" customWidth="1"/>
    <col min="8459" max="8459" width="19" style="2" customWidth="1"/>
    <col min="8460" max="8460" width="3.33203125" style="2" customWidth="1"/>
    <col min="8461" max="8461" width="19.6640625" style="2" customWidth="1"/>
    <col min="8462" max="8462" width="14.6640625" style="2" customWidth="1"/>
    <col min="8463" max="8464" width="12" style="2" customWidth="1"/>
    <col min="8465" max="8465" width="10.5546875" style="2" customWidth="1"/>
    <col min="8466" max="8466" width="14.109375" style="2" customWidth="1"/>
    <col min="8467" max="8468" width="10.88671875" style="2" bestFit="1" customWidth="1"/>
    <col min="8469" max="8469" width="10.88671875" style="2" customWidth="1"/>
    <col min="8470" max="8470" width="15" style="2" customWidth="1"/>
    <col min="8471" max="8471" width="9.44140625" style="2" customWidth="1"/>
    <col min="8472" max="8472" width="9.88671875" style="2" bestFit="1" customWidth="1"/>
    <col min="8473" max="8473" width="11.44140625" style="2"/>
    <col min="8474" max="8474" width="13.109375" style="2" customWidth="1"/>
    <col min="8475" max="8476" width="7.5546875" style="2" bestFit="1" customWidth="1"/>
    <col min="8477" max="8477" width="10.5546875" style="2" customWidth="1"/>
    <col min="8478" max="8478" width="1.6640625" style="2" customWidth="1"/>
    <col min="8479" max="8479" width="16.109375" style="2" customWidth="1"/>
    <col min="8480" max="8480" width="11.44140625" style="2"/>
    <col min="8481" max="8482" width="8.109375" style="2" bestFit="1" customWidth="1"/>
    <col min="8483" max="8483" width="9" style="2" customWidth="1"/>
    <col min="8484" max="8484" width="11.44140625" style="2"/>
    <col min="8485" max="8485" width="9.109375" style="2" bestFit="1" customWidth="1"/>
    <col min="8486" max="8486" width="8.33203125" style="2" customWidth="1"/>
    <col min="8487" max="8487" width="10.33203125" style="2" bestFit="1" customWidth="1"/>
    <col min="8488" max="8488" width="11.44140625" style="2"/>
    <col min="8489" max="8489" width="9" style="2" customWidth="1"/>
    <col min="8490" max="8490" width="8.33203125" style="2" customWidth="1"/>
    <col min="8491" max="8491" width="9.5546875" style="2" customWidth="1"/>
    <col min="8492" max="8492" width="11.44140625" style="2"/>
    <col min="8493" max="8493" width="8.44140625" style="2" customWidth="1"/>
    <col min="8494" max="8494" width="9" style="2" customWidth="1"/>
    <col min="8495" max="8495" width="8.6640625" style="2" customWidth="1"/>
    <col min="8496" max="8496" width="12.88671875" style="2" customWidth="1"/>
    <col min="8497" max="8497" width="11.44140625" style="2"/>
    <col min="8498" max="8498" width="10.88671875" style="2" bestFit="1" customWidth="1"/>
    <col min="8499" max="8704" width="11.44140625" style="2"/>
    <col min="8705" max="8705" width="4.33203125" style="2" customWidth="1"/>
    <col min="8706" max="8706" width="20.33203125" style="2" customWidth="1"/>
    <col min="8707" max="8707" width="17" style="2" customWidth="1"/>
    <col min="8708" max="8708" width="0" style="2" hidden="1" customWidth="1"/>
    <col min="8709" max="8709" width="15.44140625" style="2" customWidth="1"/>
    <col min="8710" max="8710" width="15.88671875" style="2" customWidth="1"/>
    <col min="8711" max="8711" width="21.33203125" style="2" customWidth="1"/>
    <col min="8712" max="8712" width="24.109375" style="2" customWidth="1"/>
    <col min="8713" max="8713" width="20.88671875" style="2" customWidth="1"/>
    <col min="8714" max="8714" width="17.6640625" style="2" customWidth="1"/>
    <col min="8715" max="8715" width="19" style="2" customWidth="1"/>
    <col min="8716" max="8716" width="3.33203125" style="2" customWidth="1"/>
    <col min="8717" max="8717" width="19.6640625" style="2" customWidth="1"/>
    <col min="8718" max="8718" width="14.6640625" style="2" customWidth="1"/>
    <col min="8719" max="8720" width="12" style="2" customWidth="1"/>
    <col min="8721" max="8721" width="10.5546875" style="2" customWidth="1"/>
    <col min="8722" max="8722" width="14.109375" style="2" customWidth="1"/>
    <col min="8723" max="8724" width="10.88671875" style="2" bestFit="1" customWidth="1"/>
    <col min="8725" max="8725" width="10.88671875" style="2" customWidth="1"/>
    <col min="8726" max="8726" width="15" style="2" customWidth="1"/>
    <col min="8727" max="8727" width="9.44140625" style="2" customWidth="1"/>
    <col min="8728" max="8728" width="9.88671875" style="2" bestFit="1" customWidth="1"/>
    <col min="8729" max="8729" width="11.44140625" style="2"/>
    <col min="8730" max="8730" width="13.109375" style="2" customWidth="1"/>
    <col min="8731" max="8732" width="7.5546875" style="2" bestFit="1" customWidth="1"/>
    <col min="8733" max="8733" width="10.5546875" style="2" customWidth="1"/>
    <col min="8734" max="8734" width="1.6640625" style="2" customWidth="1"/>
    <col min="8735" max="8735" width="16.109375" style="2" customWidth="1"/>
    <col min="8736" max="8736" width="11.44140625" style="2"/>
    <col min="8737" max="8738" width="8.109375" style="2" bestFit="1" customWidth="1"/>
    <col min="8739" max="8739" width="9" style="2" customWidth="1"/>
    <col min="8740" max="8740" width="11.44140625" style="2"/>
    <col min="8741" max="8741" width="9.109375" style="2" bestFit="1" customWidth="1"/>
    <col min="8742" max="8742" width="8.33203125" style="2" customWidth="1"/>
    <col min="8743" max="8743" width="10.33203125" style="2" bestFit="1" customWidth="1"/>
    <col min="8744" max="8744" width="11.44140625" style="2"/>
    <col min="8745" max="8745" width="9" style="2" customWidth="1"/>
    <col min="8746" max="8746" width="8.33203125" style="2" customWidth="1"/>
    <col min="8747" max="8747" width="9.5546875" style="2" customWidth="1"/>
    <col min="8748" max="8748" width="11.44140625" style="2"/>
    <col min="8749" max="8749" width="8.44140625" style="2" customWidth="1"/>
    <col min="8750" max="8750" width="9" style="2" customWidth="1"/>
    <col min="8751" max="8751" width="8.6640625" style="2" customWidth="1"/>
    <col min="8752" max="8752" width="12.88671875" style="2" customWidth="1"/>
    <col min="8753" max="8753" width="11.44140625" style="2"/>
    <col min="8754" max="8754" width="10.88671875" style="2" bestFit="1" customWidth="1"/>
    <col min="8755" max="8960" width="11.44140625" style="2"/>
    <col min="8961" max="8961" width="4.33203125" style="2" customWidth="1"/>
    <col min="8962" max="8962" width="20.33203125" style="2" customWidth="1"/>
    <col min="8963" max="8963" width="17" style="2" customWidth="1"/>
    <col min="8964" max="8964" width="0" style="2" hidden="1" customWidth="1"/>
    <col min="8965" max="8965" width="15.44140625" style="2" customWidth="1"/>
    <col min="8966" max="8966" width="15.88671875" style="2" customWidth="1"/>
    <col min="8967" max="8967" width="21.33203125" style="2" customWidth="1"/>
    <col min="8968" max="8968" width="24.109375" style="2" customWidth="1"/>
    <col min="8969" max="8969" width="20.88671875" style="2" customWidth="1"/>
    <col min="8970" max="8970" width="17.6640625" style="2" customWidth="1"/>
    <col min="8971" max="8971" width="19" style="2" customWidth="1"/>
    <col min="8972" max="8972" width="3.33203125" style="2" customWidth="1"/>
    <col min="8973" max="8973" width="19.6640625" style="2" customWidth="1"/>
    <col min="8974" max="8974" width="14.6640625" style="2" customWidth="1"/>
    <col min="8975" max="8976" width="12" style="2" customWidth="1"/>
    <col min="8977" max="8977" width="10.5546875" style="2" customWidth="1"/>
    <col min="8978" max="8978" width="14.109375" style="2" customWidth="1"/>
    <col min="8979" max="8980" width="10.88671875" style="2" bestFit="1" customWidth="1"/>
    <col min="8981" max="8981" width="10.88671875" style="2" customWidth="1"/>
    <col min="8982" max="8982" width="15" style="2" customWidth="1"/>
    <col min="8983" max="8983" width="9.44140625" style="2" customWidth="1"/>
    <col min="8984" max="8984" width="9.88671875" style="2" bestFit="1" customWidth="1"/>
    <col min="8985" max="8985" width="11.44140625" style="2"/>
    <col min="8986" max="8986" width="13.109375" style="2" customWidth="1"/>
    <col min="8987" max="8988" width="7.5546875" style="2" bestFit="1" customWidth="1"/>
    <col min="8989" max="8989" width="10.5546875" style="2" customWidth="1"/>
    <col min="8990" max="8990" width="1.6640625" style="2" customWidth="1"/>
    <col min="8991" max="8991" width="16.109375" style="2" customWidth="1"/>
    <col min="8992" max="8992" width="11.44140625" style="2"/>
    <col min="8993" max="8994" width="8.109375" style="2" bestFit="1" customWidth="1"/>
    <col min="8995" max="8995" width="9" style="2" customWidth="1"/>
    <col min="8996" max="8996" width="11.44140625" style="2"/>
    <col min="8997" max="8997" width="9.109375" style="2" bestFit="1" customWidth="1"/>
    <col min="8998" max="8998" width="8.33203125" style="2" customWidth="1"/>
    <col min="8999" max="8999" width="10.33203125" style="2" bestFit="1" customWidth="1"/>
    <col min="9000" max="9000" width="11.44140625" style="2"/>
    <col min="9001" max="9001" width="9" style="2" customWidth="1"/>
    <col min="9002" max="9002" width="8.33203125" style="2" customWidth="1"/>
    <col min="9003" max="9003" width="9.5546875" style="2" customWidth="1"/>
    <col min="9004" max="9004" width="11.44140625" style="2"/>
    <col min="9005" max="9005" width="8.44140625" style="2" customWidth="1"/>
    <col min="9006" max="9006" width="9" style="2" customWidth="1"/>
    <col min="9007" max="9007" width="8.6640625" style="2" customWidth="1"/>
    <col min="9008" max="9008" width="12.88671875" style="2" customWidth="1"/>
    <col min="9009" max="9009" width="11.44140625" style="2"/>
    <col min="9010" max="9010" width="10.88671875" style="2" bestFit="1" customWidth="1"/>
    <col min="9011" max="9216" width="11.44140625" style="2"/>
    <col min="9217" max="9217" width="4.33203125" style="2" customWidth="1"/>
    <col min="9218" max="9218" width="20.33203125" style="2" customWidth="1"/>
    <col min="9219" max="9219" width="17" style="2" customWidth="1"/>
    <col min="9220" max="9220" width="0" style="2" hidden="1" customWidth="1"/>
    <col min="9221" max="9221" width="15.44140625" style="2" customWidth="1"/>
    <col min="9222" max="9222" width="15.88671875" style="2" customWidth="1"/>
    <col min="9223" max="9223" width="21.33203125" style="2" customWidth="1"/>
    <col min="9224" max="9224" width="24.109375" style="2" customWidth="1"/>
    <col min="9225" max="9225" width="20.88671875" style="2" customWidth="1"/>
    <col min="9226" max="9226" width="17.6640625" style="2" customWidth="1"/>
    <col min="9227" max="9227" width="19" style="2" customWidth="1"/>
    <col min="9228" max="9228" width="3.33203125" style="2" customWidth="1"/>
    <col min="9229" max="9229" width="19.6640625" style="2" customWidth="1"/>
    <col min="9230" max="9230" width="14.6640625" style="2" customWidth="1"/>
    <col min="9231" max="9232" width="12" style="2" customWidth="1"/>
    <col min="9233" max="9233" width="10.5546875" style="2" customWidth="1"/>
    <col min="9234" max="9234" width="14.109375" style="2" customWidth="1"/>
    <col min="9235" max="9236" width="10.88671875" style="2" bestFit="1" customWidth="1"/>
    <col min="9237" max="9237" width="10.88671875" style="2" customWidth="1"/>
    <col min="9238" max="9238" width="15" style="2" customWidth="1"/>
    <col min="9239" max="9239" width="9.44140625" style="2" customWidth="1"/>
    <col min="9240" max="9240" width="9.88671875" style="2" bestFit="1" customWidth="1"/>
    <col min="9241" max="9241" width="11.44140625" style="2"/>
    <col min="9242" max="9242" width="13.109375" style="2" customWidth="1"/>
    <col min="9243" max="9244" width="7.5546875" style="2" bestFit="1" customWidth="1"/>
    <col min="9245" max="9245" width="10.5546875" style="2" customWidth="1"/>
    <col min="9246" max="9246" width="1.6640625" style="2" customWidth="1"/>
    <col min="9247" max="9247" width="16.109375" style="2" customWidth="1"/>
    <col min="9248" max="9248" width="11.44140625" style="2"/>
    <col min="9249" max="9250" width="8.109375" style="2" bestFit="1" customWidth="1"/>
    <col min="9251" max="9251" width="9" style="2" customWidth="1"/>
    <col min="9252" max="9252" width="11.44140625" style="2"/>
    <col min="9253" max="9253" width="9.109375" style="2" bestFit="1" customWidth="1"/>
    <col min="9254" max="9254" width="8.33203125" style="2" customWidth="1"/>
    <col min="9255" max="9255" width="10.33203125" style="2" bestFit="1" customWidth="1"/>
    <col min="9256" max="9256" width="11.44140625" style="2"/>
    <col min="9257" max="9257" width="9" style="2" customWidth="1"/>
    <col min="9258" max="9258" width="8.33203125" style="2" customWidth="1"/>
    <col min="9259" max="9259" width="9.5546875" style="2" customWidth="1"/>
    <col min="9260" max="9260" width="11.44140625" style="2"/>
    <col min="9261" max="9261" width="8.44140625" style="2" customWidth="1"/>
    <col min="9262" max="9262" width="9" style="2" customWidth="1"/>
    <col min="9263" max="9263" width="8.6640625" style="2" customWidth="1"/>
    <col min="9264" max="9264" width="12.88671875" style="2" customWidth="1"/>
    <col min="9265" max="9265" width="11.44140625" style="2"/>
    <col min="9266" max="9266" width="10.88671875" style="2" bestFit="1" customWidth="1"/>
    <col min="9267" max="9472" width="11.44140625" style="2"/>
    <col min="9473" max="9473" width="4.33203125" style="2" customWidth="1"/>
    <col min="9474" max="9474" width="20.33203125" style="2" customWidth="1"/>
    <col min="9475" max="9475" width="17" style="2" customWidth="1"/>
    <col min="9476" max="9476" width="0" style="2" hidden="1" customWidth="1"/>
    <col min="9477" max="9477" width="15.44140625" style="2" customWidth="1"/>
    <col min="9478" max="9478" width="15.88671875" style="2" customWidth="1"/>
    <col min="9479" max="9479" width="21.33203125" style="2" customWidth="1"/>
    <col min="9480" max="9480" width="24.109375" style="2" customWidth="1"/>
    <col min="9481" max="9481" width="20.88671875" style="2" customWidth="1"/>
    <col min="9482" max="9482" width="17.6640625" style="2" customWidth="1"/>
    <col min="9483" max="9483" width="19" style="2" customWidth="1"/>
    <col min="9484" max="9484" width="3.33203125" style="2" customWidth="1"/>
    <col min="9485" max="9485" width="19.6640625" style="2" customWidth="1"/>
    <col min="9486" max="9486" width="14.6640625" style="2" customWidth="1"/>
    <col min="9487" max="9488" width="12" style="2" customWidth="1"/>
    <col min="9489" max="9489" width="10.5546875" style="2" customWidth="1"/>
    <col min="9490" max="9490" width="14.109375" style="2" customWidth="1"/>
    <col min="9491" max="9492" width="10.88671875" style="2" bestFit="1" customWidth="1"/>
    <col min="9493" max="9493" width="10.88671875" style="2" customWidth="1"/>
    <col min="9494" max="9494" width="15" style="2" customWidth="1"/>
    <col min="9495" max="9495" width="9.44140625" style="2" customWidth="1"/>
    <col min="9496" max="9496" width="9.88671875" style="2" bestFit="1" customWidth="1"/>
    <col min="9497" max="9497" width="11.44140625" style="2"/>
    <col min="9498" max="9498" width="13.109375" style="2" customWidth="1"/>
    <col min="9499" max="9500" width="7.5546875" style="2" bestFit="1" customWidth="1"/>
    <col min="9501" max="9501" width="10.5546875" style="2" customWidth="1"/>
    <col min="9502" max="9502" width="1.6640625" style="2" customWidth="1"/>
    <col min="9503" max="9503" width="16.109375" style="2" customWidth="1"/>
    <col min="9504" max="9504" width="11.44140625" style="2"/>
    <col min="9505" max="9506" width="8.109375" style="2" bestFit="1" customWidth="1"/>
    <col min="9507" max="9507" width="9" style="2" customWidth="1"/>
    <col min="9508" max="9508" width="11.44140625" style="2"/>
    <col min="9509" max="9509" width="9.109375" style="2" bestFit="1" customWidth="1"/>
    <col min="9510" max="9510" width="8.33203125" style="2" customWidth="1"/>
    <col min="9511" max="9511" width="10.33203125" style="2" bestFit="1" customWidth="1"/>
    <col min="9512" max="9512" width="11.44140625" style="2"/>
    <col min="9513" max="9513" width="9" style="2" customWidth="1"/>
    <col min="9514" max="9514" width="8.33203125" style="2" customWidth="1"/>
    <col min="9515" max="9515" width="9.5546875" style="2" customWidth="1"/>
    <col min="9516" max="9516" width="11.44140625" style="2"/>
    <col min="9517" max="9517" width="8.44140625" style="2" customWidth="1"/>
    <col min="9518" max="9518" width="9" style="2" customWidth="1"/>
    <col min="9519" max="9519" width="8.6640625" style="2" customWidth="1"/>
    <col min="9520" max="9520" width="12.88671875" style="2" customWidth="1"/>
    <col min="9521" max="9521" width="11.44140625" style="2"/>
    <col min="9522" max="9522" width="10.88671875" style="2" bestFit="1" customWidth="1"/>
    <col min="9523" max="9728" width="11.44140625" style="2"/>
    <col min="9729" max="9729" width="4.33203125" style="2" customWidth="1"/>
    <col min="9730" max="9730" width="20.33203125" style="2" customWidth="1"/>
    <col min="9731" max="9731" width="17" style="2" customWidth="1"/>
    <col min="9732" max="9732" width="0" style="2" hidden="1" customWidth="1"/>
    <col min="9733" max="9733" width="15.44140625" style="2" customWidth="1"/>
    <col min="9734" max="9734" width="15.88671875" style="2" customWidth="1"/>
    <col min="9735" max="9735" width="21.33203125" style="2" customWidth="1"/>
    <col min="9736" max="9736" width="24.109375" style="2" customWidth="1"/>
    <col min="9737" max="9737" width="20.88671875" style="2" customWidth="1"/>
    <col min="9738" max="9738" width="17.6640625" style="2" customWidth="1"/>
    <col min="9739" max="9739" width="19" style="2" customWidth="1"/>
    <col min="9740" max="9740" width="3.33203125" style="2" customWidth="1"/>
    <col min="9741" max="9741" width="19.6640625" style="2" customWidth="1"/>
    <col min="9742" max="9742" width="14.6640625" style="2" customWidth="1"/>
    <col min="9743" max="9744" width="12" style="2" customWidth="1"/>
    <col min="9745" max="9745" width="10.5546875" style="2" customWidth="1"/>
    <col min="9746" max="9746" width="14.109375" style="2" customWidth="1"/>
    <col min="9747" max="9748" width="10.88671875" style="2" bestFit="1" customWidth="1"/>
    <col min="9749" max="9749" width="10.88671875" style="2" customWidth="1"/>
    <col min="9750" max="9750" width="15" style="2" customWidth="1"/>
    <col min="9751" max="9751" width="9.44140625" style="2" customWidth="1"/>
    <col min="9752" max="9752" width="9.88671875" style="2" bestFit="1" customWidth="1"/>
    <col min="9753" max="9753" width="11.44140625" style="2"/>
    <col min="9754" max="9754" width="13.109375" style="2" customWidth="1"/>
    <col min="9755" max="9756" width="7.5546875" style="2" bestFit="1" customWidth="1"/>
    <col min="9757" max="9757" width="10.5546875" style="2" customWidth="1"/>
    <col min="9758" max="9758" width="1.6640625" style="2" customWidth="1"/>
    <col min="9759" max="9759" width="16.109375" style="2" customWidth="1"/>
    <col min="9760" max="9760" width="11.44140625" style="2"/>
    <col min="9761" max="9762" width="8.109375" style="2" bestFit="1" customWidth="1"/>
    <col min="9763" max="9763" width="9" style="2" customWidth="1"/>
    <col min="9764" max="9764" width="11.44140625" style="2"/>
    <col min="9765" max="9765" width="9.109375" style="2" bestFit="1" customWidth="1"/>
    <col min="9766" max="9766" width="8.33203125" style="2" customWidth="1"/>
    <col min="9767" max="9767" width="10.33203125" style="2" bestFit="1" customWidth="1"/>
    <col min="9768" max="9768" width="11.44140625" style="2"/>
    <col min="9769" max="9769" width="9" style="2" customWidth="1"/>
    <col min="9770" max="9770" width="8.33203125" style="2" customWidth="1"/>
    <col min="9771" max="9771" width="9.5546875" style="2" customWidth="1"/>
    <col min="9772" max="9772" width="11.44140625" style="2"/>
    <col min="9773" max="9773" width="8.44140625" style="2" customWidth="1"/>
    <col min="9774" max="9774" width="9" style="2" customWidth="1"/>
    <col min="9775" max="9775" width="8.6640625" style="2" customWidth="1"/>
    <col min="9776" max="9776" width="12.88671875" style="2" customWidth="1"/>
    <col min="9777" max="9777" width="11.44140625" style="2"/>
    <col min="9778" max="9778" width="10.88671875" style="2" bestFit="1" customWidth="1"/>
    <col min="9779" max="9984" width="11.44140625" style="2"/>
    <col min="9985" max="9985" width="4.33203125" style="2" customWidth="1"/>
    <col min="9986" max="9986" width="20.33203125" style="2" customWidth="1"/>
    <col min="9987" max="9987" width="17" style="2" customWidth="1"/>
    <col min="9988" max="9988" width="0" style="2" hidden="1" customWidth="1"/>
    <col min="9989" max="9989" width="15.44140625" style="2" customWidth="1"/>
    <col min="9990" max="9990" width="15.88671875" style="2" customWidth="1"/>
    <col min="9991" max="9991" width="21.33203125" style="2" customWidth="1"/>
    <col min="9992" max="9992" width="24.109375" style="2" customWidth="1"/>
    <col min="9993" max="9993" width="20.88671875" style="2" customWidth="1"/>
    <col min="9994" max="9994" width="17.6640625" style="2" customWidth="1"/>
    <col min="9995" max="9995" width="19" style="2" customWidth="1"/>
    <col min="9996" max="9996" width="3.33203125" style="2" customWidth="1"/>
    <col min="9997" max="9997" width="19.6640625" style="2" customWidth="1"/>
    <col min="9998" max="9998" width="14.6640625" style="2" customWidth="1"/>
    <col min="9999" max="10000" width="12" style="2" customWidth="1"/>
    <col min="10001" max="10001" width="10.5546875" style="2" customWidth="1"/>
    <col min="10002" max="10002" width="14.109375" style="2" customWidth="1"/>
    <col min="10003" max="10004" width="10.88671875" style="2" bestFit="1" customWidth="1"/>
    <col min="10005" max="10005" width="10.88671875" style="2" customWidth="1"/>
    <col min="10006" max="10006" width="15" style="2" customWidth="1"/>
    <col min="10007" max="10007" width="9.44140625" style="2" customWidth="1"/>
    <col min="10008" max="10008" width="9.88671875" style="2" bestFit="1" customWidth="1"/>
    <col min="10009" max="10009" width="11.44140625" style="2"/>
    <col min="10010" max="10010" width="13.109375" style="2" customWidth="1"/>
    <col min="10011" max="10012" width="7.5546875" style="2" bestFit="1" customWidth="1"/>
    <col min="10013" max="10013" width="10.5546875" style="2" customWidth="1"/>
    <col min="10014" max="10014" width="1.6640625" style="2" customWidth="1"/>
    <col min="10015" max="10015" width="16.109375" style="2" customWidth="1"/>
    <col min="10016" max="10016" width="11.44140625" style="2"/>
    <col min="10017" max="10018" width="8.109375" style="2" bestFit="1" customWidth="1"/>
    <col min="10019" max="10019" width="9" style="2" customWidth="1"/>
    <col min="10020" max="10020" width="11.44140625" style="2"/>
    <col min="10021" max="10021" width="9.109375" style="2" bestFit="1" customWidth="1"/>
    <col min="10022" max="10022" width="8.33203125" style="2" customWidth="1"/>
    <col min="10023" max="10023" width="10.33203125" style="2" bestFit="1" customWidth="1"/>
    <col min="10024" max="10024" width="11.44140625" style="2"/>
    <col min="10025" max="10025" width="9" style="2" customWidth="1"/>
    <col min="10026" max="10026" width="8.33203125" style="2" customWidth="1"/>
    <col min="10027" max="10027" width="9.5546875" style="2" customWidth="1"/>
    <col min="10028" max="10028" width="11.44140625" style="2"/>
    <col min="10029" max="10029" width="8.44140625" style="2" customWidth="1"/>
    <col min="10030" max="10030" width="9" style="2" customWidth="1"/>
    <col min="10031" max="10031" width="8.6640625" style="2" customWidth="1"/>
    <col min="10032" max="10032" width="12.88671875" style="2" customWidth="1"/>
    <col min="10033" max="10033" width="11.44140625" style="2"/>
    <col min="10034" max="10034" width="10.88671875" style="2" bestFit="1" customWidth="1"/>
    <col min="10035" max="10240" width="11.44140625" style="2"/>
    <col min="10241" max="10241" width="4.33203125" style="2" customWidth="1"/>
    <col min="10242" max="10242" width="20.33203125" style="2" customWidth="1"/>
    <col min="10243" max="10243" width="17" style="2" customWidth="1"/>
    <col min="10244" max="10244" width="0" style="2" hidden="1" customWidth="1"/>
    <col min="10245" max="10245" width="15.44140625" style="2" customWidth="1"/>
    <col min="10246" max="10246" width="15.88671875" style="2" customWidth="1"/>
    <col min="10247" max="10247" width="21.33203125" style="2" customWidth="1"/>
    <col min="10248" max="10248" width="24.109375" style="2" customWidth="1"/>
    <col min="10249" max="10249" width="20.88671875" style="2" customWidth="1"/>
    <col min="10250" max="10250" width="17.6640625" style="2" customWidth="1"/>
    <col min="10251" max="10251" width="19" style="2" customWidth="1"/>
    <col min="10252" max="10252" width="3.33203125" style="2" customWidth="1"/>
    <col min="10253" max="10253" width="19.6640625" style="2" customWidth="1"/>
    <col min="10254" max="10254" width="14.6640625" style="2" customWidth="1"/>
    <col min="10255" max="10256" width="12" style="2" customWidth="1"/>
    <col min="10257" max="10257" width="10.5546875" style="2" customWidth="1"/>
    <col min="10258" max="10258" width="14.109375" style="2" customWidth="1"/>
    <col min="10259" max="10260" width="10.88671875" style="2" bestFit="1" customWidth="1"/>
    <col min="10261" max="10261" width="10.88671875" style="2" customWidth="1"/>
    <col min="10262" max="10262" width="15" style="2" customWidth="1"/>
    <col min="10263" max="10263" width="9.44140625" style="2" customWidth="1"/>
    <col min="10264" max="10264" width="9.88671875" style="2" bestFit="1" customWidth="1"/>
    <col min="10265" max="10265" width="11.44140625" style="2"/>
    <col min="10266" max="10266" width="13.109375" style="2" customWidth="1"/>
    <col min="10267" max="10268" width="7.5546875" style="2" bestFit="1" customWidth="1"/>
    <col min="10269" max="10269" width="10.5546875" style="2" customWidth="1"/>
    <col min="10270" max="10270" width="1.6640625" style="2" customWidth="1"/>
    <col min="10271" max="10271" width="16.109375" style="2" customWidth="1"/>
    <col min="10272" max="10272" width="11.44140625" style="2"/>
    <col min="10273" max="10274" width="8.109375" style="2" bestFit="1" customWidth="1"/>
    <col min="10275" max="10275" width="9" style="2" customWidth="1"/>
    <col min="10276" max="10276" width="11.44140625" style="2"/>
    <col min="10277" max="10277" width="9.109375" style="2" bestFit="1" customWidth="1"/>
    <col min="10278" max="10278" width="8.33203125" style="2" customWidth="1"/>
    <col min="10279" max="10279" width="10.33203125" style="2" bestFit="1" customWidth="1"/>
    <col min="10280" max="10280" width="11.44140625" style="2"/>
    <col min="10281" max="10281" width="9" style="2" customWidth="1"/>
    <col min="10282" max="10282" width="8.33203125" style="2" customWidth="1"/>
    <col min="10283" max="10283" width="9.5546875" style="2" customWidth="1"/>
    <col min="10284" max="10284" width="11.44140625" style="2"/>
    <col min="10285" max="10285" width="8.44140625" style="2" customWidth="1"/>
    <col min="10286" max="10286" width="9" style="2" customWidth="1"/>
    <col min="10287" max="10287" width="8.6640625" style="2" customWidth="1"/>
    <col min="10288" max="10288" width="12.88671875" style="2" customWidth="1"/>
    <col min="10289" max="10289" width="11.44140625" style="2"/>
    <col min="10290" max="10290" width="10.88671875" style="2" bestFit="1" customWidth="1"/>
    <col min="10291" max="10496" width="11.44140625" style="2"/>
    <col min="10497" max="10497" width="4.33203125" style="2" customWidth="1"/>
    <col min="10498" max="10498" width="20.33203125" style="2" customWidth="1"/>
    <col min="10499" max="10499" width="17" style="2" customWidth="1"/>
    <col min="10500" max="10500" width="0" style="2" hidden="1" customWidth="1"/>
    <col min="10501" max="10501" width="15.44140625" style="2" customWidth="1"/>
    <col min="10502" max="10502" width="15.88671875" style="2" customWidth="1"/>
    <col min="10503" max="10503" width="21.33203125" style="2" customWidth="1"/>
    <col min="10504" max="10504" width="24.109375" style="2" customWidth="1"/>
    <col min="10505" max="10505" width="20.88671875" style="2" customWidth="1"/>
    <col min="10506" max="10506" width="17.6640625" style="2" customWidth="1"/>
    <col min="10507" max="10507" width="19" style="2" customWidth="1"/>
    <col min="10508" max="10508" width="3.33203125" style="2" customWidth="1"/>
    <col min="10509" max="10509" width="19.6640625" style="2" customWidth="1"/>
    <col min="10510" max="10510" width="14.6640625" style="2" customWidth="1"/>
    <col min="10511" max="10512" width="12" style="2" customWidth="1"/>
    <col min="10513" max="10513" width="10.5546875" style="2" customWidth="1"/>
    <col min="10514" max="10514" width="14.109375" style="2" customWidth="1"/>
    <col min="10515" max="10516" width="10.88671875" style="2" bestFit="1" customWidth="1"/>
    <col min="10517" max="10517" width="10.88671875" style="2" customWidth="1"/>
    <col min="10518" max="10518" width="15" style="2" customWidth="1"/>
    <col min="10519" max="10519" width="9.44140625" style="2" customWidth="1"/>
    <col min="10520" max="10520" width="9.88671875" style="2" bestFit="1" customWidth="1"/>
    <col min="10521" max="10521" width="11.44140625" style="2"/>
    <col min="10522" max="10522" width="13.109375" style="2" customWidth="1"/>
    <col min="10523" max="10524" width="7.5546875" style="2" bestFit="1" customWidth="1"/>
    <col min="10525" max="10525" width="10.5546875" style="2" customWidth="1"/>
    <col min="10526" max="10526" width="1.6640625" style="2" customWidth="1"/>
    <col min="10527" max="10527" width="16.109375" style="2" customWidth="1"/>
    <col min="10528" max="10528" width="11.44140625" style="2"/>
    <col min="10529" max="10530" width="8.109375" style="2" bestFit="1" customWidth="1"/>
    <col min="10531" max="10531" width="9" style="2" customWidth="1"/>
    <col min="10532" max="10532" width="11.44140625" style="2"/>
    <col min="10533" max="10533" width="9.109375" style="2" bestFit="1" customWidth="1"/>
    <col min="10534" max="10534" width="8.33203125" style="2" customWidth="1"/>
    <col min="10535" max="10535" width="10.33203125" style="2" bestFit="1" customWidth="1"/>
    <col min="10536" max="10536" width="11.44140625" style="2"/>
    <col min="10537" max="10537" width="9" style="2" customWidth="1"/>
    <col min="10538" max="10538" width="8.33203125" style="2" customWidth="1"/>
    <col min="10539" max="10539" width="9.5546875" style="2" customWidth="1"/>
    <col min="10540" max="10540" width="11.44140625" style="2"/>
    <col min="10541" max="10541" width="8.44140625" style="2" customWidth="1"/>
    <col min="10542" max="10542" width="9" style="2" customWidth="1"/>
    <col min="10543" max="10543" width="8.6640625" style="2" customWidth="1"/>
    <col min="10544" max="10544" width="12.88671875" style="2" customWidth="1"/>
    <col min="10545" max="10545" width="11.44140625" style="2"/>
    <col min="10546" max="10546" width="10.88671875" style="2" bestFit="1" customWidth="1"/>
    <col min="10547" max="10752" width="11.44140625" style="2"/>
    <col min="10753" max="10753" width="4.33203125" style="2" customWidth="1"/>
    <col min="10754" max="10754" width="20.33203125" style="2" customWidth="1"/>
    <col min="10755" max="10755" width="17" style="2" customWidth="1"/>
    <col min="10756" max="10756" width="0" style="2" hidden="1" customWidth="1"/>
    <col min="10757" max="10757" width="15.44140625" style="2" customWidth="1"/>
    <col min="10758" max="10758" width="15.88671875" style="2" customWidth="1"/>
    <col min="10759" max="10759" width="21.33203125" style="2" customWidth="1"/>
    <col min="10760" max="10760" width="24.109375" style="2" customWidth="1"/>
    <col min="10761" max="10761" width="20.88671875" style="2" customWidth="1"/>
    <col min="10762" max="10762" width="17.6640625" style="2" customWidth="1"/>
    <col min="10763" max="10763" width="19" style="2" customWidth="1"/>
    <col min="10764" max="10764" width="3.33203125" style="2" customWidth="1"/>
    <col min="10765" max="10765" width="19.6640625" style="2" customWidth="1"/>
    <col min="10766" max="10766" width="14.6640625" style="2" customWidth="1"/>
    <col min="10767" max="10768" width="12" style="2" customWidth="1"/>
    <col min="10769" max="10769" width="10.5546875" style="2" customWidth="1"/>
    <col min="10770" max="10770" width="14.109375" style="2" customWidth="1"/>
    <col min="10771" max="10772" width="10.88671875" style="2" bestFit="1" customWidth="1"/>
    <col min="10773" max="10773" width="10.88671875" style="2" customWidth="1"/>
    <col min="10774" max="10774" width="15" style="2" customWidth="1"/>
    <col min="10775" max="10775" width="9.44140625" style="2" customWidth="1"/>
    <col min="10776" max="10776" width="9.88671875" style="2" bestFit="1" customWidth="1"/>
    <col min="10777" max="10777" width="11.44140625" style="2"/>
    <col min="10778" max="10778" width="13.109375" style="2" customWidth="1"/>
    <col min="10779" max="10780" width="7.5546875" style="2" bestFit="1" customWidth="1"/>
    <col min="10781" max="10781" width="10.5546875" style="2" customWidth="1"/>
    <col min="10782" max="10782" width="1.6640625" style="2" customWidth="1"/>
    <col min="10783" max="10783" width="16.109375" style="2" customWidth="1"/>
    <col min="10784" max="10784" width="11.44140625" style="2"/>
    <col min="10785" max="10786" width="8.109375" style="2" bestFit="1" customWidth="1"/>
    <col min="10787" max="10787" width="9" style="2" customWidth="1"/>
    <col min="10788" max="10788" width="11.44140625" style="2"/>
    <col min="10789" max="10789" width="9.109375" style="2" bestFit="1" customWidth="1"/>
    <col min="10790" max="10790" width="8.33203125" style="2" customWidth="1"/>
    <col min="10791" max="10791" width="10.33203125" style="2" bestFit="1" customWidth="1"/>
    <col min="10792" max="10792" width="11.44140625" style="2"/>
    <col min="10793" max="10793" width="9" style="2" customWidth="1"/>
    <col min="10794" max="10794" width="8.33203125" style="2" customWidth="1"/>
    <col min="10795" max="10795" width="9.5546875" style="2" customWidth="1"/>
    <col min="10796" max="10796" width="11.44140625" style="2"/>
    <col min="10797" max="10797" width="8.44140625" style="2" customWidth="1"/>
    <col min="10798" max="10798" width="9" style="2" customWidth="1"/>
    <col min="10799" max="10799" width="8.6640625" style="2" customWidth="1"/>
    <col min="10800" max="10800" width="12.88671875" style="2" customWidth="1"/>
    <col min="10801" max="10801" width="11.44140625" style="2"/>
    <col min="10802" max="10802" width="10.88671875" style="2" bestFit="1" customWidth="1"/>
    <col min="10803" max="11008" width="11.44140625" style="2"/>
    <col min="11009" max="11009" width="4.33203125" style="2" customWidth="1"/>
    <col min="11010" max="11010" width="20.33203125" style="2" customWidth="1"/>
    <col min="11011" max="11011" width="17" style="2" customWidth="1"/>
    <col min="11012" max="11012" width="0" style="2" hidden="1" customWidth="1"/>
    <col min="11013" max="11013" width="15.44140625" style="2" customWidth="1"/>
    <col min="11014" max="11014" width="15.88671875" style="2" customWidth="1"/>
    <col min="11015" max="11015" width="21.33203125" style="2" customWidth="1"/>
    <col min="11016" max="11016" width="24.109375" style="2" customWidth="1"/>
    <col min="11017" max="11017" width="20.88671875" style="2" customWidth="1"/>
    <col min="11018" max="11018" width="17.6640625" style="2" customWidth="1"/>
    <col min="11019" max="11019" width="19" style="2" customWidth="1"/>
    <col min="11020" max="11020" width="3.33203125" style="2" customWidth="1"/>
    <col min="11021" max="11021" width="19.6640625" style="2" customWidth="1"/>
    <col min="11022" max="11022" width="14.6640625" style="2" customWidth="1"/>
    <col min="11023" max="11024" width="12" style="2" customWidth="1"/>
    <col min="11025" max="11025" width="10.5546875" style="2" customWidth="1"/>
    <col min="11026" max="11026" width="14.109375" style="2" customWidth="1"/>
    <col min="11027" max="11028" width="10.88671875" style="2" bestFit="1" customWidth="1"/>
    <col min="11029" max="11029" width="10.88671875" style="2" customWidth="1"/>
    <col min="11030" max="11030" width="15" style="2" customWidth="1"/>
    <col min="11031" max="11031" width="9.44140625" style="2" customWidth="1"/>
    <col min="11032" max="11032" width="9.88671875" style="2" bestFit="1" customWidth="1"/>
    <col min="11033" max="11033" width="11.44140625" style="2"/>
    <col min="11034" max="11034" width="13.109375" style="2" customWidth="1"/>
    <col min="11035" max="11036" width="7.5546875" style="2" bestFit="1" customWidth="1"/>
    <col min="11037" max="11037" width="10.5546875" style="2" customWidth="1"/>
    <col min="11038" max="11038" width="1.6640625" style="2" customWidth="1"/>
    <col min="11039" max="11039" width="16.109375" style="2" customWidth="1"/>
    <col min="11040" max="11040" width="11.44140625" style="2"/>
    <col min="11041" max="11042" width="8.109375" style="2" bestFit="1" customWidth="1"/>
    <col min="11043" max="11043" width="9" style="2" customWidth="1"/>
    <col min="11044" max="11044" width="11.44140625" style="2"/>
    <col min="11045" max="11045" width="9.109375" style="2" bestFit="1" customWidth="1"/>
    <col min="11046" max="11046" width="8.33203125" style="2" customWidth="1"/>
    <col min="11047" max="11047" width="10.33203125" style="2" bestFit="1" customWidth="1"/>
    <col min="11048" max="11048" width="11.44140625" style="2"/>
    <col min="11049" max="11049" width="9" style="2" customWidth="1"/>
    <col min="11050" max="11050" width="8.33203125" style="2" customWidth="1"/>
    <col min="11051" max="11051" width="9.5546875" style="2" customWidth="1"/>
    <col min="11052" max="11052" width="11.44140625" style="2"/>
    <col min="11053" max="11053" width="8.44140625" style="2" customWidth="1"/>
    <col min="11054" max="11054" width="9" style="2" customWidth="1"/>
    <col min="11055" max="11055" width="8.6640625" style="2" customWidth="1"/>
    <col min="11056" max="11056" width="12.88671875" style="2" customWidth="1"/>
    <col min="11057" max="11057" width="11.44140625" style="2"/>
    <col min="11058" max="11058" width="10.88671875" style="2" bestFit="1" customWidth="1"/>
    <col min="11059" max="11264" width="11.44140625" style="2"/>
    <col min="11265" max="11265" width="4.33203125" style="2" customWidth="1"/>
    <col min="11266" max="11266" width="20.33203125" style="2" customWidth="1"/>
    <col min="11267" max="11267" width="17" style="2" customWidth="1"/>
    <col min="11268" max="11268" width="0" style="2" hidden="1" customWidth="1"/>
    <col min="11269" max="11269" width="15.44140625" style="2" customWidth="1"/>
    <col min="11270" max="11270" width="15.88671875" style="2" customWidth="1"/>
    <col min="11271" max="11271" width="21.33203125" style="2" customWidth="1"/>
    <col min="11272" max="11272" width="24.109375" style="2" customWidth="1"/>
    <col min="11273" max="11273" width="20.88671875" style="2" customWidth="1"/>
    <col min="11274" max="11274" width="17.6640625" style="2" customWidth="1"/>
    <col min="11275" max="11275" width="19" style="2" customWidth="1"/>
    <col min="11276" max="11276" width="3.33203125" style="2" customWidth="1"/>
    <col min="11277" max="11277" width="19.6640625" style="2" customWidth="1"/>
    <col min="11278" max="11278" width="14.6640625" style="2" customWidth="1"/>
    <col min="11279" max="11280" width="12" style="2" customWidth="1"/>
    <col min="11281" max="11281" width="10.5546875" style="2" customWidth="1"/>
    <col min="11282" max="11282" width="14.109375" style="2" customWidth="1"/>
    <col min="11283" max="11284" width="10.88671875" style="2" bestFit="1" customWidth="1"/>
    <col min="11285" max="11285" width="10.88671875" style="2" customWidth="1"/>
    <col min="11286" max="11286" width="15" style="2" customWidth="1"/>
    <col min="11287" max="11287" width="9.44140625" style="2" customWidth="1"/>
    <col min="11288" max="11288" width="9.88671875" style="2" bestFit="1" customWidth="1"/>
    <col min="11289" max="11289" width="11.44140625" style="2"/>
    <col min="11290" max="11290" width="13.109375" style="2" customWidth="1"/>
    <col min="11291" max="11292" width="7.5546875" style="2" bestFit="1" customWidth="1"/>
    <col min="11293" max="11293" width="10.5546875" style="2" customWidth="1"/>
    <col min="11294" max="11294" width="1.6640625" style="2" customWidth="1"/>
    <col min="11295" max="11295" width="16.109375" style="2" customWidth="1"/>
    <col min="11296" max="11296" width="11.44140625" style="2"/>
    <col min="11297" max="11298" width="8.109375" style="2" bestFit="1" customWidth="1"/>
    <col min="11299" max="11299" width="9" style="2" customWidth="1"/>
    <col min="11300" max="11300" width="11.44140625" style="2"/>
    <col min="11301" max="11301" width="9.109375" style="2" bestFit="1" customWidth="1"/>
    <col min="11302" max="11302" width="8.33203125" style="2" customWidth="1"/>
    <col min="11303" max="11303" width="10.33203125" style="2" bestFit="1" customWidth="1"/>
    <col min="11304" max="11304" width="11.44140625" style="2"/>
    <col min="11305" max="11305" width="9" style="2" customWidth="1"/>
    <col min="11306" max="11306" width="8.33203125" style="2" customWidth="1"/>
    <col min="11307" max="11307" width="9.5546875" style="2" customWidth="1"/>
    <col min="11308" max="11308" width="11.44140625" style="2"/>
    <col min="11309" max="11309" width="8.44140625" style="2" customWidth="1"/>
    <col min="11310" max="11310" width="9" style="2" customWidth="1"/>
    <col min="11311" max="11311" width="8.6640625" style="2" customWidth="1"/>
    <col min="11312" max="11312" width="12.88671875" style="2" customWidth="1"/>
    <col min="11313" max="11313" width="11.44140625" style="2"/>
    <col min="11314" max="11314" width="10.88671875" style="2" bestFit="1" customWidth="1"/>
    <col min="11315" max="11520" width="11.44140625" style="2"/>
    <col min="11521" max="11521" width="4.33203125" style="2" customWidth="1"/>
    <col min="11522" max="11522" width="20.33203125" style="2" customWidth="1"/>
    <col min="11523" max="11523" width="17" style="2" customWidth="1"/>
    <col min="11524" max="11524" width="0" style="2" hidden="1" customWidth="1"/>
    <col min="11525" max="11525" width="15.44140625" style="2" customWidth="1"/>
    <col min="11526" max="11526" width="15.88671875" style="2" customWidth="1"/>
    <col min="11527" max="11527" width="21.33203125" style="2" customWidth="1"/>
    <col min="11528" max="11528" width="24.109375" style="2" customWidth="1"/>
    <col min="11529" max="11529" width="20.88671875" style="2" customWidth="1"/>
    <col min="11530" max="11530" width="17.6640625" style="2" customWidth="1"/>
    <col min="11531" max="11531" width="19" style="2" customWidth="1"/>
    <col min="11532" max="11532" width="3.33203125" style="2" customWidth="1"/>
    <col min="11533" max="11533" width="19.6640625" style="2" customWidth="1"/>
    <col min="11534" max="11534" width="14.6640625" style="2" customWidth="1"/>
    <col min="11535" max="11536" width="12" style="2" customWidth="1"/>
    <col min="11537" max="11537" width="10.5546875" style="2" customWidth="1"/>
    <col min="11538" max="11538" width="14.109375" style="2" customWidth="1"/>
    <col min="11539" max="11540" width="10.88671875" style="2" bestFit="1" customWidth="1"/>
    <col min="11541" max="11541" width="10.88671875" style="2" customWidth="1"/>
    <col min="11542" max="11542" width="15" style="2" customWidth="1"/>
    <col min="11543" max="11543" width="9.44140625" style="2" customWidth="1"/>
    <col min="11544" max="11544" width="9.88671875" style="2" bestFit="1" customWidth="1"/>
    <col min="11545" max="11545" width="11.44140625" style="2"/>
    <col min="11546" max="11546" width="13.109375" style="2" customWidth="1"/>
    <col min="11547" max="11548" width="7.5546875" style="2" bestFit="1" customWidth="1"/>
    <col min="11549" max="11549" width="10.5546875" style="2" customWidth="1"/>
    <col min="11550" max="11550" width="1.6640625" style="2" customWidth="1"/>
    <col min="11551" max="11551" width="16.109375" style="2" customWidth="1"/>
    <col min="11552" max="11552" width="11.44140625" style="2"/>
    <col min="11553" max="11554" width="8.109375" style="2" bestFit="1" customWidth="1"/>
    <col min="11555" max="11555" width="9" style="2" customWidth="1"/>
    <col min="11556" max="11556" width="11.44140625" style="2"/>
    <col min="11557" max="11557" width="9.109375" style="2" bestFit="1" customWidth="1"/>
    <col min="11558" max="11558" width="8.33203125" style="2" customWidth="1"/>
    <col min="11559" max="11559" width="10.33203125" style="2" bestFit="1" customWidth="1"/>
    <col min="11560" max="11560" width="11.44140625" style="2"/>
    <col min="11561" max="11561" width="9" style="2" customWidth="1"/>
    <col min="11562" max="11562" width="8.33203125" style="2" customWidth="1"/>
    <col min="11563" max="11563" width="9.5546875" style="2" customWidth="1"/>
    <col min="11564" max="11564" width="11.44140625" style="2"/>
    <col min="11565" max="11565" width="8.44140625" style="2" customWidth="1"/>
    <col min="11566" max="11566" width="9" style="2" customWidth="1"/>
    <col min="11567" max="11567" width="8.6640625" style="2" customWidth="1"/>
    <col min="11568" max="11568" width="12.88671875" style="2" customWidth="1"/>
    <col min="11569" max="11569" width="11.44140625" style="2"/>
    <col min="11570" max="11570" width="10.88671875" style="2" bestFit="1" customWidth="1"/>
    <col min="11571" max="11776" width="11.44140625" style="2"/>
    <col min="11777" max="11777" width="4.33203125" style="2" customWidth="1"/>
    <col min="11778" max="11778" width="20.33203125" style="2" customWidth="1"/>
    <col min="11779" max="11779" width="17" style="2" customWidth="1"/>
    <col min="11780" max="11780" width="0" style="2" hidden="1" customWidth="1"/>
    <col min="11781" max="11781" width="15.44140625" style="2" customWidth="1"/>
    <col min="11782" max="11782" width="15.88671875" style="2" customWidth="1"/>
    <col min="11783" max="11783" width="21.33203125" style="2" customWidth="1"/>
    <col min="11784" max="11784" width="24.109375" style="2" customWidth="1"/>
    <col min="11785" max="11785" width="20.88671875" style="2" customWidth="1"/>
    <col min="11786" max="11786" width="17.6640625" style="2" customWidth="1"/>
    <col min="11787" max="11787" width="19" style="2" customWidth="1"/>
    <col min="11788" max="11788" width="3.33203125" style="2" customWidth="1"/>
    <col min="11789" max="11789" width="19.6640625" style="2" customWidth="1"/>
    <col min="11790" max="11790" width="14.6640625" style="2" customWidth="1"/>
    <col min="11791" max="11792" width="12" style="2" customWidth="1"/>
    <col min="11793" max="11793" width="10.5546875" style="2" customWidth="1"/>
    <col min="11794" max="11794" width="14.109375" style="2" customWidth="1"/>
    <col min="11795" max="11796" width="10.88671875" style="2" bestFit="1" customWidth="1"/>
    <col min="11797" max="11797" width="10.88671875" style="2" customWidth="1"/>
    <col min="11798" max="11798" width="15" style="2" customWidth="1"/>
    <col min="11799" max="11799" width="9.44140625" style="2" customWidth="1"/>
    <col min="11800" max="11800" width="9.88671875" style="2" bestFit="1" customWidth="1"/>
    <col min="11801" max="11801" width="11.44140625" style="2"/>
    <col min="11802" max="11802" width="13.109375" style="2" customWidth="1"/>
    <col min="11803" max="11804" width="7.5546875" style="2" bestFit="1" customWidth="1"/>
    <col min="11805" max="11805" width="10.5546875" style="2" customWidth="1"/>
    <col min="11806" max="11806" width="1.6640625" style="2" customWidth="1"/>
    <col min="11807" max="11807" width="16.109375" style="2" customWidth="1"/>
    <col min="11808" max="11808" width="11.44140625" style="2"/>
    <col min="11809" max="11810" width="8.109375" style="2" bestFit="1" customWidth="1"/>
    <col min="11811" max="11811" width="9" style="2" customWidth="1"/>
    <col min="11812" max="11812" width="11.44140625" style="2"/>
    <col min="11813" max="11813" width="9.109375" style="2" bestFit="1" customWidth="1"/>
    <col min="11814" max="11814" width="8.33203125" style="2" customWidth="1"/>
    <col min="11815" max="11815" width="10.33203125" style="2" bestFit="1" customWidth="1"/>
    <col min="11816" max="11816" width="11.44140625" style="2"/>
    <col min="11817" max="11817" width="9" style="2" customWidth="1"/>
    <col min="11818" max="11818" width="8.33203125" style="2" customWidth="1"/>
    <col min="11819" max="11819" width="9.5546875" style="2" customWidth="1"/>
    <col min="11820" max="11820" width="11.44140625" style="2"/>
    <col min="11821" max="11821" width="8.44140625" style="2" customWidth="1"/>
    <col min="11822" max="11822" width="9" style="2" customWidth="1"/>
    <col min="11823" max="11823" width="8.6640625" style="2" customWidth="1"/>
    <col min="11824" max="11824" width="12.88671875" style="2" customWidth="1"/>
    <col min="11825" max="11825" width="11.44140625" style="2"/>
    <col min="11826" max="11826" width="10.88671875" style="2" bestFit="1" customWidth="1"/>
    <col min="11827" max="12032" width="11.44140625" style="2"/>
    <col min="12033" max="12033" width="4.33203125" style="2" customWidth="1"/>
    <col min="12034" max="12034" width="20.33203125" style="2" customWidth="1"/>
    <col min="12035" max="12035" width="17" style="2" customWidth="1"/>
    <col min="12036" max="12036" width="0" style="2" hidden="1" customWidth="1"/>
    <col min="12037" max="12037" width="15.44140625" style="2" customWidth="1"/>
    <col min="12038" max="12038" width="15.88671875" style="2" customWidth="1"/>
    <col min="12039" max="12039" width="21.33203125" style="2" customWidth="1"/>
    <col min="12040" max="12040" width="24.109375" style="2" customWidth="1"/>
    <col min="12041" max="12041" width="20.88671875" style="2" customWidth="1"/>
    <col min="12042" max="12042" width="17.6640625" style="2" customWidth="1"/>
    <col min="12043" max="12043" width="19" style="2" customWidth="1"/>
    <col min="12044" max="12044" width="3.33203125" style="2" customWidth="1"/>
    <col min="12045" max="12045" width="19.6640625" style="2" customWidth="1"/>
    <col min="12046" max="12046" width="14.6640625" style="2" customWidth="1"/>
    <col min="12047" max="12048" width="12" style="2" customWidth="1"/>
    <col min="12049" max="12049" width="10.5546875" style="2" customWidth="1"/>
    <col min="12050" max="12050" width="14.109375" style="2" customWidth="1"/>
    <col min="12051" max="12052" width="10.88671875" style="2" bestFit="1" customWidth="1"/>
    <col min="12053" max="12053" width="10.88671875" style="2" customWidth="1"/>
    <col min="12054" max="12054" width="15" style="2" customWidth="1"/>
    <col min="12055" max="12055" width="9.44140625" style="2" customWidth="1"/>
    <col min="12056" max="12056" width="9.88671875" style="2" bestFit="1" customWidth="1"/>
    <col min="12057" max="12057" width="11.44140625" style="2"/>
    <col min="12058" max="12058" width="13.109375" style="2" customWidth="1"/>
    <col min="12059" max="12060" width="7.5546875" style="2" bestFit="1" customWidth="1"/>
    <col min="12061" max="12061" width="10.5546875" style="2" customWidth="1"/>
    <col min="12062" max="12062" width="1.6640625" style="2" customWidth="1"/>
    <col min="12063" max="12063" width="16.109375" style="2" customWidth="1"/>
    <col min="12064" max="12064" width="11.44140625" style="2"/>
    <col min="12065" max="12066" width="8.109375" style="2" bestFit="1" customWidth="1"/>
    <col min="12067" max="12067" width="9" style="2" customWidth="1"/>
    <col min="12068" max="12068" width="11.44140625" style="2"/>
    <col min="12069" max="12069" width="9.109375" style="2" bestFit="1" customWidth="1"/>
    <col min="12070" max="12070" width="8.33203125" style="2" customWidth="1"/>
    <col min="12071" max="12071" width="10.33203125" style="2" bestFit="1" customWidth="1"/>
    <col min="12072" max="12072" width="11.44140625" style="2"/>
    <col min="12073" max="12073" width="9" style="2" customWidth="1"/>
    <col min="12074" max="12074" width="8.33203125" style="2" customWidth="1"/>
    <col min="12075" max="12075" width="9.5546875" style="2" customWidth="1"/>
    <col min="12076" max="12076" width="11.44140625" style="2"/>
    <col min="12077" max="12077" width="8.44140625" style="2" customWidth="1"/>
    <col min="12078" max="12078" width="9" style="2" customWidth="1"/>
    <col min="12079" max="12079" width="8.6640625" style="2" customWidth="1"/>
    <col min="12080" max="12080" width="12.88671875" style="2" customWidth="1"/>
    <col min="12081" max="12081" width="11.44140625" style="2"/>
    <col min="12082" max="12082" width="10.88671875" style="2" bestFit="1" customWidth="1"/>
    <col min="12083" max="12288" width="11.44140625" style="2"/>
    <col min="12289" max="12289" width="4.33203125" style="2" customWidth="1"/>
    <col min="12290" max="12290" width="20.33203125" style="2" customWidth="1"/>
    <col min="12291" max="12291" width="17" style="2" customWidth="1"/>
    <col min="12292" max="12292" width="0" style="2" hidden="1" customWidth="1"/>
    <col min="12293" max="12293" width="15.44140625" style="2" customWidth="1"/>
    <col min="12294" max="12294" width="15.88671875" style="2" customWidth="1"/>
    <col min="12295" max="12295" width="21.33203125" style="2" customWidth="1"/>
    <col min="12296" max="12296" width="24.109375" style="2" customWidth="1"/>
    <col min="12297" max="12297" width="20.88671875" style="2" customWidth="1"/>
    <col min="12298" max="12298" width="17.6640625" style="2" customWidth="1"/>
    <col min="12299" max="12299" width="19" style="2" customWidth="1"/>
    <col min="12300" max="12300" width="3.33203125" style="2" customWidth="1"/>
    <col min="12301" max="12301" width="19.6640625" style="2" customWidth="1"/>
    <col min="12302" max="12302" width="14.6640625" style="2" customWidth="1"/>
    <col min="12303" max="12304" width="12" style="2" customWidth="1"/>
    <col min="12305" max="12305" width="10.5546875" style="2" customWidth="1"/>
    <col min="12306" max="12306" width="14.109375" style="2" customWidth="1"/>
    <col min="12307" max="12308" width="10.88671875" style="2" bestFit="1" customWidth="1"/>
    <col min="12309" max="12309" width="10.88671875" style="2" customWidth="1"/>
    <col min="12310" max="12310" width="15" style="2" customWidth="1"/>
    <col min="12311" max="12311" width="9.44140625" style="2" customWidth="1"/>
    <col min="12312" max="12312" width="9.88671875" style="2" bestFit="1" customWidth="1"/>
    <col min="12313" max="12313" width="11.44140625" style="2"/>
    <col min="12314" max="12314" width="13.109375" style="2" customWidth="1"/>
    <col min="12315" max="12316" width="7.5546875" style="2" bestFit="1" customWidth="1"/>
    <col min="12317" max="12317" width="10.5546875" style="2" customWidth="1"/>
    <col min="12318" max="12318" width="1.6640625" style="2" customWidth="1"/>
    <col min="12319" max="12319" width="16.109375" style="2" customWidth="1"/>
    <col min="12320" max="12320" width="11.44140625" style="2"/>
    <col min="12321" max="12322" width="8.109375" style="2" bestFit="1" customWidth="1"/>
    <col min="12323" max="12323" width="9" style="2" customWidth="1"/>
    <col min="12324" max="12324" width="11.44140625" style="2"/>
    <col min="12325" max="12325" width="9.109375" style="2" bestFit="1" customWidth="1"/>
    <col min="12326" max="12326" width="8.33203125" style="2" customWidth="1"/>
    <col min="12327" max="12327" width="10.33203125" style="2" bestFit="1" customWidth="1"/>
    <col min="12328" max="12328" width="11.44140625" style="2"/>
    <col min="12329" max="12329" width="9" style="2" customWidth="1"/>
    <col min="12330" max="12330" width="8.33203125" style="2" customWidth="1"/>
    <col min="12331" max="12331" width="9.5546875" style="2" customWidth="1"/>
    <col min="12332" max="12332" width="11.44140625" style="2"/>
    <col min="12333" max="12333" width="8.44140625" style="2" customWidth="1"/>
    <col min="12334" max="12334" width="9" style="2" customWidth="1"/>
    <col min="12335" max="12335" width="8.6640625" style="2" customWidth="1"/>
    <col min="12336" max="12336" width="12.88671875" style="2" customWidth="1"/>
    <col min="12337" max="12337" width="11.44140625" style="2"/>
    <col min="12338" max="12338" width="10.88671875" style="2" bestFit="1" customWidth="1"/>
    <col min="12339" max="12544" width="11.44140625" style="2"/>
    <col min="12545" max="12545" width="4.33203125" style="2" customWidth="1"/>
    <col min="12546" max="12546" width="20.33203125" style="2" customWidth="1"/>
    <col min="12547" max="12547" width="17" style="2" customWidth="1"/>
    <col min="12548" max="12548" width="0" style="2" hidden="1" customWidth="1"/>
    <col min="12549" max="12549" width="15.44140625" style="2" customWidth="1"/>
    <col min="12550" max="12550" width="15.88671875" style="2" customWidth="1"/>
    <col min="12551" max="12551" width="21.33203125" style="2" customWidth="1"/>
    <col min="12552" max="12552" width="24.109375" style="2" customWidth="1"/>
    <col min="12553" max="12553" width="20.88671875" style="2" customWidth="1"/>
    <col min="12554" max="12554" width="17.6640625" style="2" customWidth="1"/>
    <col min="12555" max="12555" width="19" style="2" customWidth="1"/>
    <col min="12556" max="12556" width="3.33203125" style="2" customWidth="1"/>
    <col min="12557" max="12557" width="19.6640625" style="2" customWidth="1"/>
    <col min="12558" max="12558" width="14.6640625" style="2" customWidth="1"/>
    <col min="12559" max="12560" width="12" style="2" customWidth="1"/>
    <col min="12561" max="12561" width="10.5546875" style="2" customWidth="1"/>
    <col min="12562" max="12562" width="14.109375" style="2" customWidth="1"/>
    <col min="12563" max="12564" width="10.88671875" style="2" bestFit="1" customWidth="1"/>
    <col min="12565" max="12565" width="10.88671875" style="2" customWidth="1"/>
    <col min="12566" max="12566" width="15" style="2" customWidth="1"/>
    <col min="12567" max="12567" width="9.44140625" style="2" customWidth="1"/>
    <col min="12568" max="12568" width="9.88671875" style="2" bestFit="1" customWidth="1"/>
    <col min="12569" max="12569" width="11.44140625" style="2"/>
    <col min="12570" max="12570" width="13.109375" style="2" customWidth="1"/>
    <col min="12571" max="12572" width="7.5546875" style="2" bestFit="1" customWidth="1"/>
    <col min="12573" max="12573" width="10.5546875" style="2" customWidth="1"/>
    <col min="12574" max="12574" width="1.6640625" style="2" customWidth="1"/>
    <col min="12575" max="12575" width="16.109375" style="2" customWidth="1"/>
    <col min="12576" max="12576" width="11.44140625" style="2"/>
    <col min="12577" max="12578" width="8.109375" style="2" bestFit="1" customWidth="1"/>
    <col min="12579" max="12579" width="9" style="2" customWidth="1"/>
    <col min="12580" max="12580" width="11.44140625" style="2"/>
    <col min="12581" max="12581" width="9.109375" style="2" bestFit="1" customWidth="1"/>
    <col min="12582" max="12582" width="8.33203125" style="2" customWidth="1"/>
    <col min="12583" max="12583" width="10.33203125" style="2" bestFit="1" customWidth="1"/>
    <col min="12584" max="12584" width="11.44140625" style="2"/>
    <col min="12585" max="12585" width="9" style="2" customWidth="1"/>
    <col min="12586" max="12586" width="8.33203125" style="2" customWidth="1"/>
    <col min="12587" max="12587" width="9.5546875" style="2" customWidth="1"/>
    <col min="12588" max="12588" width="11.44140625" style="2"/>
    <col min="12589" max="12589" width="8.44140625" style="2" customWidth="1"/>
    <col min="12590" max="12590" width="9" style="2" customWidth="1"/>
    <col min="12591" max="12591" width="8.6640625" style="2" customWidth="1"/>
    <col min="12592" max="12592" width="12.88671875" style="2" customWidth="1"/>
    <col min="12593" max="12593" width="11.44140625" style="2"/>
    <col min="12594" max="12594" width="10.88671875" style="2" bestFit="1" customWidth="1"/>
    <col min="12595" max="12800" width="11.44140625" style="2"/>
    <col min="12801" max="12801" width="4.33203125" style="2" customWidth="1"/>
    <col min="12802" max="12802" width="20.33203125" style="2" customWidth="1"/>
    <col min="12803" max="12803" width="17" style="2" customWidth="1"/>
    <col min="12804" max="12804" width="0" style="2" hidden="1" customWidth="1"/>
    <col min="12805" max="12805" width="15.44140625" style="2" customWidth="1"/>
    <col min="12806" max="12806" width="15.88671875" style="2" customWidth="1"/>
    <col min="12807" max="12807" width="21.33203125" style="2" customWidth="1"/>
    <col min="12808" max="12808" width="24.109375" style="2" customWidth="1"/>
    <col min="12809" max="12809" width="20.88671875" style="2" customWidth="1"/>
    <col min="12810" max="12810" width="17.6640625" style="2" customWidth="1"/>
    <col min="12811" max="12811" width="19" style="2" customWidth="1"/>
    <col min="12812" max="12812" width="3.33203125" style="2" customWidth="1"/>
    <col min="12813" max="12813" width="19.6640625" style="2" customWidth="1"/>
    <col min="12814" max="12814" width="14.6640625" style="2" customWidth="1"/>
    <col min="12815" max="12816" width="12" style="2" customWidth="1"/>
    <col min="12817" max="12817" width="10.5546875" style="2" customWidth="1"/>
    <col min="12818" max="12818" width="14.109375" style="2" customWidth="1"/>
    <col min="12819" max="12820" width="10.88671875" style="2" bestFit="1" customWidth="1"/>
    <col min="12821" max="12821" width="10.88671875" style="2" customWidth="1"/>
    <col min="12822" max="12822" width="15" style="2" customWidth="1"/>
    <col min="12823" max="12823" width="9.44140625" style="2" customWidth="1"/>
    <col min="12824" max="12824" width="9.88671875" style="2" bestFit="1" customWidth="1"/>
    <col min="12825" max="12825" width="11.44140625" style="2"/>
    <col min="12826" max="12826" width="13.109375" style="2" customWidth="1"/>
    <col min="12827" max="12828" width="7.5546875" style="2" bestFit="1" customWidth="1"/>
    <col min="12829" max="12829" width="10.5546875" style="2" customWidth="1"/>
    <col min="12830" max="12830" width="1.6640625" style="2" customWidth="1"/>
    <col min="12831" max="12831" width="16.109375" style="2" customWidth="1"/>
    <col min="12832" max="12832" width="11.44140625" style="2"/>
    <col min="12833" max="12834" width="8.109375" style="2" bestFit="1" customWidth="1"/>
    <col min="12835" max="12835" width="9" style="2" customWidth="1"/>
    <col min="12836" max="12836" width="11.44140625" style="2"/>
    <col min="12837" max="12837" width="9.109375" style="2" bestFit="1" customWidth="1"/>
    <col min="12838" max="12838" width="8.33203125" style="2" customWidth="1"/>
    <col min="12839" max="12839" width="10.33203125" style="2" bestFit="1" customWidth="1"/>
    <col min="12840" max="12840" width="11.44140625" style="2"/>
    <col min="12841" max="12841" width="9" style="2" customWidth="1"/>
    <col min="12842" max="12842" width="8.33203125" style="2" customWidth="1"/>
    <col min="12843" max="12843" width="9.5546875" style="2" customWidth="1"/>
    <col min="12844" max="12844" width="11.44140625" style="2"/>
    <col min="12845" max="12845" width="8.44140625" style="2" customWidth="1"/>
    <col min="12846" max="12846" width="9" style="2" customWidth="1"/>
    <col min="12847" max="12847" width="8.6640625" style="2" customWidth="1"/>
    <col min="12848" max="12848" width="12.88671875" style="2" customWidth="1"/>
    <col min="12849" max="12849" width="11.44140625" style="2"/>
    <col min="12850" max="12850" width="10.88671875" style="2" bestFit="1" customWidth="1"/>
    <col min="12851" max="13056" width="11.44140625" style="2"/>
    <col min="13057" max="13057" width="4.33203125" style="2" customWidth="1"/>
    <col min="13058" max="13058" width="20.33203125" style="2" customWidth="1"/>
    <col min="13059" max="13059" width="17" style="2" customWidth="1"/>
    <col min="13060" max="13060" width="0" style="2" hidden="1" customWidth="1"/>
    <col min="13061" max="13061" width="15.44140625" style="2" customWidth="1"/>
    <col min="13062" max="13062" width="15.88671875" style="2" customWidth="1"/>
    <col min="13063" max="13063" width="21.33203125" style="2" customWidth="1"/>
    <col min="13064" max="13064" width="24.109375" style="2" customWidth="1"/>
    <col min="13065" max="13065" width="20.88671875" style="2" customWidth="1"/>
    <col min="13066" max="13066" width="17.6640625" style="2" customWidth="1"/>
    <col min="13067" max="13067" width="19" style="2" customWidth="1"/>
    <col min="13068" max="13068" width="3.33203125" style="2" customWidth="1"/>
    <col min="13069" max="13069" width="19.6640625" style="2" customWidth="1"/>
    <col min="13070" max="13070" width="14.6640625" style="2" customWidth="1"/>
    <col min="13071" max="13072" width="12" style="2" customWidth="1"/>
    <col min="13073" max="13073" width="10.5546875" style="2" customWidth="1"/>
    <col min="13074" max="13074" width="14.109375" style="2" customWidth="1"/>
    <col min="13075" max="13076" width="10.88671875" style="2" bestFit="1" customWidth="1"/>
    <col min="13077" max="13077" width="10.88671875" style="2" customWidth="1"/>
    <col min="13078" max="13078" width="15" style="2" customWidth="1"/>
    <col min="13079" max="13079" width="9.44140625" style="2" customWidth="1"/>
    <col min="13080" max="13080" width="9.88671875" style="2" bestFit="1" customWidth="1"/>
    <col min="13081" max="13081" width="11.44140625" style="2"/>
    <col min="13082" max="13082" width="13.109375" style="2" customWidth="1"/>
    <col min="13083" max="13084" width="7.5546875" style="2" bestFit="1" customWidth="1"/>
    <col min="13085" max="13085" width="10.5546875" style="2" customWidth="1"/>
    <col min="13086" max="13086" width="1.6640625" style="2" customWidth="1"/>
    <col min="13087" max="13087" width="16.109375" style="2" customWidth="1"/>
    <col min="13088" max="13088" width="11.44140625" style="2"/>
    <col min="13089" max="13090" width="8.109375" style="2" bestFit="1" customWidth="1"/>
    <col min="13091" max="13091" width="9" style="2" customWidth="1"/>
    <col min="13092" max="13092" width="11.44140625" style="2"/>
    <col min="13093" max="13093" width="9.109375" style="2" bestFit="1" customWidth="1"/>
    <col min="13094" max="13094" width="8.33203125" style="2" customWidth="1"/>
    <col min="13095" max="13095" width="10.33203125" style="2" bestFit="1" customWidth="1"/>
    <col min="13096" max="13096" width="11.44140625" style="2"/>
    <col min="13097" max="13097" width="9" style="2" customWidth="1"/>
    <col min="13098" max="13098" width="8.33203125" style="2" customWidth="1"/>
    <col min="13099" max="13099" width="9.5546875" style="2" customWidth="1"/>
    <col min="13100" max="13100" width="11.44140625" style="2"/>
    <col min="13101" max="13101" width="8.44140625" style="2" customWidth="1"/>
    <col min="13102" max="13102" width="9" style="2" customWidth="1"/>
    <col min="13103" max="13103" width="8.6640625" style="2" customWidth="1"/>
    <col min="13104" max="13104" width="12.88671875" style="2" customWidth="1"/>
    <col min="13105" max="13105" width="11.44140625" style="2"/>
    <col min="13106" max="13106" width="10.88671875" style="2" bestFit="1" customWidth="1"/>
    <col min="13107" max="13312" width="11.44140625" style="2"/>
    <col min="13313" max="13313" width="4.33203125" style="2" customWidth="1"/>
    <col min="13314" max="13314" width="20.33203125" style="2" customWidth="1"/>
    <col min="13315" max="13315" width="17" style="2" customWidth="1"/>
    <col min="13316" max="13316" width="0" style="2" hidden="1" customWidth="1"/>
    <col min="13317" max="13317" width="15.44140625" style="2" customWidth="1"/>
    <col min="13318" max="13318" width="15.88671875" style="2" customWidth="1"/>
    <col min="13319" max="13319" width="21.33203125" style="2" customWidth="1"/>
    <col min="13320" max="13320" width="24.109375" style="2" customWidth="1"/>
    <col min="13321" max="13321" width="20.88671875" style="2" customWidth="1"/>
    <col min="13322" max="13322" width="17.6640625" style="2" customWidth="1"/>
    <col min="13323" max="13323" width="19" style="2" customWidth="1"/>
    <col min="13324" max="13324" width="3.33203125" style="2" customWidth="1"/>
    <col min="13325" max="13325" width="19.6640625" style="2" customWidth="1"/>
    <col min="13326" max="13326" width="14.6640625" style="2" customWidth="1"/>
    <col min="13327" max="13328" width="12" style="2" customWidth="1"/>
    <col min="13329" max="13329" width="10.5546875" style="2" customWidth="1"/>
    <col min="13330" max="13330" width="14.109375" style="2" customWidth="1"/>
    <col min="13331" max="13332" width="10.88671875" style="2" bestFit="1" customWidth="1"/>
    <col min="13333" max="13333" width="10.88671875" style="2" customWidth="1"/>
    <col min="13334" max="13334" width="15" style="2" customWidth="1"/>
    <col min="13335" max="13335" width="9.44140625" style="2" customWidth="1"/>
    <col min="13336" max="13336" width="9.88671875" style="2" bestFit="1" customWidth="1"/>
    <col min="13337" max="13337" width="11.44140625" style="2"/>
    <col min="13338" max="13338" width="13.109375" style="2" customWidth="1"/>
    <col min="13339" max="13340" width="7.5546875" style="2" bestFit="1" customWidth="1"/>
    <col min="13341" max="13341" width="10.5546875" style="2" customWidth="1"/>
    <col min="13342" max="13342" width="1.6640625" style="2" customWidth="1"/>
    <col min="13343" max="13343" width="16.109375" style="2" customWidth="1"/>
    <col min="13344" max="13344" width="11.44140625" style="2"/>
    <col min="13345" max="13346" width="8.109375" style="2" bestFit="1" customWidth="1"/>
    <col min="13347" max="13347" width="9" style="2" customWidth="1"/>
    <col min="13348" max="13348" width="11.44140625" style="2"/>
    <col min="13349" max="13349" width="9.109375" style="2" bestFit="1" customWidth="1"/>
    <col min="13350" max="13350" width="8.33203125" style="2" customWidth="1"/>
    <col min="13351" max="13351" width="10.33203125" style="2" bestFit="1" customWidth="1"/>
    <col min="13352" max="13352" width="11.44140625" style="2"/>
    <col min="13353" max="13353" width="9" style="2" customWidth="1"/>
    <col min="13354" max="13354" width="8.33203125" style="2" customWidth="1"/>
    <col min="13355" max="13355" width="9.5546875" style="2" customWidth="1"/>
    <col min="13356" max="13356" width="11.44140625" style="2"/>
    <col min="13357" max="13357" width="8.44140625" style="2" customWidth="1"/>
    <col min="13358" max="13358" width="9" style="2" customWidth="1"/>
    <col min="13359" max="13359" width="8.6640625" style="2" customWidth="1"/>
    <col min="13360" max="13360" width="12.88671875" style="2" customWidth="1"/>
    <col min="13361" max="13361" width="11.44140625" style="2"/>
    <col min="13362" max="13362" width="10.88671875" style="2" bestFit="1" customWidth="1"/>
    <col min="13363" max="13568" width="11.44140625" style="2"/>
    <col min="13569" max="13569" width="4.33203125" style="2" customWidth="1"/>
    <col min="13570" max="13570" width="20.33203125" style="2" customWidth="1"/>
    <col min="13571" max="13571" width="17" style="2" customWidth="1"/>
    <col min="13572" max="13572" width="0" style="2" hidden="1" customWidth="1"/>
    <col min="13573" max="13573" width="15.44140625" style="2" customWidth="1"/>
    <col min="13574" max="13574" width="15.88671875" style="2" customWidth="1"/>
    <col min="13575" max="13575" width="21.33203125" style="2" customWidth="1"/>
    <col min="13576" max="13576" width="24.109375" style="2" customWidth="1"/>
    <col min="13577" max="13577" width="20.88671875" style="2" customWidth="1"/>
    <col min="13578" max="13578" width="17.6640625" style="2" customWidth="1"/>
    <col min="13579" max="13579" width="19" style="2" customWidth="1"/>
    <col min="13580" max="13580" width="3.33203125" style="2" customWidth="1"/>
    <col min="13581" max="13581" width="19.6640625" style="2" customWidth="1"/>
    <col min="13582" max="13582" width="14.6640625" style="2" customWidth="1"/>
    <col min="13583" max="13584" width="12" style="2" customWidth="1"/>
    <col min="13585" max="13585" width="10.5546875" style="2" customWidth="1"/>
    <col min="13586" max="13586" width="14.109375" style="2" customWidth="1"/>
    <col min="13587" max="13588" width="10.88671875" style="2" bestFit="1" customWidth="1"/>
    <col min="13589" max="13589" width="10.88671875" style="2" customWidth="1"/>
    <col min="13590" max="13590" width="15" style="2" customWidth="1"/>
    <col min="13591" max="13591" width="9.44140625" style="2" customWidth="1"/>
    <col min="13592" max="13592" width="9.88671875" style="2" bestFit="1" customWidth="1"/>
    <col min="13593" max="13593" width="11.44140625" style="2"/>
    <col min="13594" max="13594" width="13.109375" style="2" customWidth="1"/>
    <col min="13595" max="13596" width="7.5546875" style="2" bestFit="1" customWidth="1"/>
    <col min="13597" max="13597" width="10.5546875" style="2" customWidth="1"/>
    <col min="13598" max="13598" width="1.6640625" style="2" customWidth="1"/>
    <col min="13599" max="13599" width="16.109375" style="2" customWidth="1"/>
    <col min="13600" max="13600" width="11.44140625" style="2"/>
    <col min="13601" max="13602" width="8.109375" style="2" bestFit="1" customWidth="1"/>
    <col min="13603" max="13603" width="9" style="2" customWidth="1"/>
    <col min="13604" max="13604" width="11.44140625" style="2"/>
    <col min="13605" max="13605" width="9.109375" style="2" bestFit="1" customWidth="1"/>
    <col min="13606" max="13606" width="8.33203125" style="2" customWidth="1"/>
    <col min="13607" max="13607" width="10.33203125" style="2" bestFit="1" customWidth="1"/>
    <col min="13608" max="13608" width="11.44140625" style="2"/>
    <col min="13609" max="13609" width="9" style="2" customWidth="1"/>
    <col min="13610" max="13610" width="8.33203125" style="2" customWidth="1"/>
    <col min="13611" max="13611" width="9.5546875" style="2" customWidth="1"/>
    <col min="13612" max="13612" width="11.44140625" style="2"/>
    <col min="13613" max="13613" width="8.44140625" style="2" customWidth="1"/>
    <col min="13614" max="13614" width="9" style="2" customWidth="1"/>
    <col min="13615" max="13615" width="8.6640625" style="2" customWidth="1"/>
    <col min="13616" max="13616" width="12.88671875" style="2" customWidth="1"/>
    <col min="13617" max="13617" width="11.44140625" style="2"/>
    <col min="13618" max="13618" width="10.88671875" style="2" bestFit="1" customWidth="1"/>
    <col min="13619" max="13824" width="11.44140625" style="2"/>
    <col min="13825" max="13825" width="4.33203125" style="2" customWidth="1"/>
    <col min="13826" max="13826" width="20.33203125" style="2" customWidth="1"/>
    <col min="13827" max="13827" width="17" style="2" customWidth="1"/>
    <col min="13828" max="13828" width="0" style="2" hidden="1" customWidth="1"/>
    <col min="13829" max="13829" width="15.44140625" style="2" customWidth="1"/>
    <col min="13830" max="13830" width="15.88671875" style="2" customWidth="1"/>
    <col min="13831" max="13831" width="21.33203125" style="2" customWidth="1"/>
    <col min="13832" max="13832" width="24.109375" style="2" customWidth="1"/>
    <col min="13833" max="13833" width="20.88671875" style="2" customWidth="1"/>
    <col min="13834" max="13834" width="17.6640625" style="2" customWidth="1"/>
    <col min="13835" max="13835" width="19" style="2" customWidth="1"/>
    <col min="13836" max="13836" width="3.33203125" style="2" customWidth="1"/>
    <col min="13837" max="13837" width="19.6640625" style="2" customWidth="1"/>
    <col min="13838" max="13838" width="14.6640625" style="2" customWidth="1"/>
    <col min="13839" max="13840" width="12" style="2" customWidth="1"/>
    <col min="13841" max="13841" width="10.5546875" style="2" customWidth="1"/>
    <col min="13842" max="13842" width="14.109375" style="2" customWidth="1"/>
    <col min="13843" max="13844" width="10.88671875" style="2" bestFit="1" customWidth="1"/>
    <col min="13845" max="13845" width="10.88671875" style="2" customWidth="1"/>
    <col min="13846" max="13846" width="15" style="2" customWidth="1"/>
    <col min="13847" max="13847" width="9.44140625" style="2" customWidth="1"/>
    <col min="13848" max="13848" width="9.88671875" style="2" bestFit="1" customWidth="1"/>
    <col min="13849" max="13849" width="11.44140625" style="2"/>
    <col min="13850" max="13850" width="13.109375" style="2" customWidth="1"/>
    <col min="13851" max="13852" width="7.5546875" style="2" bestFit="1" customWidth="1"/>
    <col min="13853" max="13853" width="10.5546875" style="2" customWidth="1"/>
    <col min="13854" max="13854" width="1.6640625" style="2" customWidth="1"/>
    <col min="13855" max="13855" width="16.109375" style="2" customWidth="1"/>
    <col min="13856" max="13856" width="11.44140625" style="2"/>
    <col min="13857" max="13858" width="8.109375" style="2" bestFit="1" customWidth="1"/>
    <col min="13859" max="13859" width="9" style="2" customWidth="1"/>
    <col min="13860" max="13860" width="11.44140625" style="2"/>
    <col min="13861" max="13861" width="9.109375" style="2" bestFit="1" customWidth="1"/>
    <col min="13862" max="13862" width="8.33203125" style="2" customWidth="1"/>
    <col min="13863" max="13863" width="10.33203125" style="2" bestFit="1" customWidth="1"/>
    <col min="13864" max="13864" width="11.44140625" style="2"/>
    <col min="13865" max="13865" width="9" style="2" customWidth="1"/>
    <col min="13866" max="13866" width="8.33203125" style="2" customWidth="1"/>
    <col min="13867" max="13867" width="9.5546875" style="2" customWidth="1"/>
    <col min="13868" max="13868" width="11.44140625" style="2"/>
    <col min="13869" max="13869" width="8.44140625" style="2" customWidth="1"/>
    <col min="13870" max="13870" width="9" style="2" customWidth="1"/>
    <col min="13871" max="13871" width="8.6640625" style="2" customWidth="1"/>
    <col min="13872" max="13872" width="12.88671875" style="2" customWidth="1"/>
    <col min="13873" max="13873" width="11.44140625" style="2"/>
    <col min="13874" max="13874" width="10.88671875" style="2" bestFit="1" customWidth="1"/>
    <col min="13875" max="14080" width="11.44140625" style="2"/>
    <col min="14081" max="14081" width="4.33203125" style="2" customWidth="1"/>
    <col min="14082" max="14082" width="20.33203125" style="2" customWidth="1"/>
    <col min="14083" max="14083" width="17" style="2" customWidth="1"/>
    <col min="14084" max="14084" width="0" style="2" hidden="1" customWidth="1"/>
    <col min="14085" max="14085" width="15.44140625" style="2" customWidth="1"/>
    <col min="14086" max="14086" width="15.88671875" style="2" customWidth="1"/>
    <col min="14087" max="14087" width="21.33203125" style="2" customWidth="1"/>
    <col min="14088" max="14088" width="24.109375" style="2" customWidth="1"/>
    <col min="14089" max="14089" width="20.88671875" style="2" customWidth="1"/>
    <col min="14090" max="14090" width="17.6640625" style="2" customWidth="1"/>
    <col min="14091" max="14091" width="19" style="2" customWidth="1"/>
    <col min="14092" max="14092" width="3.33203125" style="2" customWidth="1"/>
    <col min="14093" max="14093" width="19.6640625" style="2" customWidth="1"/>
    <col min="14094" max="14094" width="14.6640625" style="2" customWidth="1"/>
    <col min="14095" max="14096" width="12" style="2" customWidth="1"/>
    <col min="14097" max="14097" width="10.5546875" style="2" customWidth="1"/>
    <col min="14098" max="14098" width="14.109375" style="2" customWidth="1"/>
    <col min="14099" max="14100" width="10.88671875" style="2" bestFit="1" customWidth="1"/>
    <col min="14101" max="14101" width="10.88671875" style="2" customWidth="1"/>
    <col min="14102" max="14102" width="15" style="2" customWidth="1"/>
    <col min="14103" max="14103" width="9.44140625" style="2" customWidth="1"/>
    <col min="14104" max="14104" width="9.88671875" style="2" bestFit="1" customWidth="1"/>
    <col min="14105" max="14105" width="11.44140625" style="2"/>
    <col min="14106" max="14106" width="13.109375" style="2" customWidth="1"/>
    <col min="14107" max="14108" width="7.5546875" style="2" bestFit="1" customWidth="1"/>
    <col min="14109" max="14109" width="10.5546875" style="2" customWidth="1"/>
    <col min="14110" max="14110" width="1.6640625" style="2" customWidth="1"/>
    <col min="14111" max="14111" width="16.109375" style="2" customWidth="1"/>
    <col min="14112" max="14112" width="11.44140625" style="2"/>
    <col min="14113" max="14114" width="8.109375" style="2" bestFit="1" customWidth="1"/>
    <col min="14115" max="14115" width="9" style="2" customWidth="1"/>
    <col min="14116" max="14116" width="11.44140625" style="2"/>
    <col min="14117" max="14117" width="9.109375" style="2" bestFit="1" customWidth="1"/>
    <col min="14118" max="14118" width="8.33203125" style="2" customWidth="1"/>
    <col min="14119" max="14119" width="10.33203125" style="2" bestFit="1" customWidth="1"/>
    <col min="14120" max="14120" width="11.44140625" style="2"/>
    <col min="14121" max="14121" width="9" style="2" customWidth="1"/>
    <col min="14122" max="14122" width="8.33203125" style="2" customWidth="1"/>
    <col min="14123" max="14123" width="9.5546875" style="2" customWidth="1"/>
    <col min="14124" max="14124" width="11.44140625" style="2"/>
    <col min="14125" max="14125" width="8.44140625" style="2" customWidth="1"/>
    <col min="14126" max="14126" width="9" style="2" customWidth="1"/>
    <col min="14127" max="14127" width="8.6640625" style="2" customWidth="1"/>
    <col min="14128" max="14128" width="12.88671875" style="2" customWidth="1"/>
    <col min="14129" max="14129" width="11.44140625" style="2"/>
    <col min="14130" max="14130" width="10.88671875" style="2" bestFit="1" customWidth="1"/>
    <col min="14131" max="14336" width="11.44140625" style="2"/>
    <col min="14337" max="14337" width="4.33203125" style="2" customWidth="1"/>
    <col min="14338" max="14338" width="20.33203125" style="2" customWidth="1"/>
    <col min="14339" max="14339" width="17" style="2" customWidth="1"/>
    <col min="14340" max="14340" width="0" style="2" hidden="1" customWidth="1"/>
    <col min="14341" max="14341" width="15.44140625" style="2" customWidth="1"/>
    <col min="14342" max="14342" width="15.88671875" style="2" customWidth="1"/>
    <col min="14343" max="14343" width="21.33203125" style="2" customWidth="1"/>
    <col min="14344" max="14344" width="24.109375" style="2" customWidth="1"/>
    <col min="14345" max="14345" width="20.88671875" style="2" customWidth="1"/>
    <col min="14346" max="14346" width="17.6640625" style="2" customWidth="1"/>
    <col min="14347" max="14347" width="19" style="2" customWidth="1"/>
    <col min="14348" max="14348" width="3.33203125" style="2" customWidth="1"/>
    <col min="14349" max="14349" width="19.6640625" style="2" customWidth="1"/>
    <col min="14350" max="14350" width="14.6640625" style="2" customWidth="1"/>
    <col min="14351" max="14352" width="12" style="2" customWidth="1"/>
    <col min="14353" max="14353" width="10.5546875" style="2" customWidth="1"/>
    <col min="14354" max="14354" width="14.109375" style="2" customWidth="1"/>
    <col min="14355" max="14356" width="10.88671875" style="2" bestFit="1" customWidth="1"/>
    <col min="14357" max="14357" width="10.88671875" style="2" customWidth="1"/>
    <col min="14358" max="14358" width="15" style="2" customWidth="1"/>
    <col min="14359" max="14359" width="9.44140625" style="2" customWidth="1"/>
    <col min="14360" max="14360" width="9.88671875" style="2" bestFit="1" customWidth="1"/>
    <col min="14361" max="14361" width="11.44140625" style="2"/>
    <col min="14362" max="14362" width="13.109375" style="2" customWidth="1"/>
    <col min="14363" max="14364" width="7.5546875" style="2" bestFit="1" customWidth="1"/>
    <col min="14365" max="14365" width="10.5546875" style="2" customWidth="1"/>
    <col min="14366" max="14366" width="1.6640625" style="2" customWidth="1"/>
    <col min="14367" max="14367" width="16.109375" style="2" customWidth="1"/>
    <col min="14368" max="14368" width="11.44140625" style="2"/>
    <col min="14369" max="14370" width="8.109375" style="2" bestFit="1" customWidth="1"/>
    <col min="14371" max="14371" width="9" style="2" customWidth="1"/>
    <col min="14372" max="14372" width="11.44140625" style="2"/>
    <col min="14373" max="14373" width="9.109375" style="2" bestFit="1" customWidth="1"/>
    <col min="14374" max="14374" width="8.33203125" style="2" customWidth="1"/>
    <col min="14375" max="14375" width="10.33203125" style="2" bestFit="1" customWidth="1"/>
    <col min="14376" max="14376" width="11.44140625" style="2"/>
    <col min="14377" max="14377" width="9" style="2" customWidth="1"/>
    <col min="14378" max="14378" width="8.33203125" style="2" customWidth="1"/>
    <col min="14379" max="14379" width="9.5546875" style="2" customWidth="1"/>
    <col min="14380" max="14380" width="11.44140625" style="2"/>
    <col min="14381" max="14381" width="8.44140625" style="2" customWidth="1"/>
    <col min="14382" max="14382" width="9" style="2" customWidth="1"/>
    <col min="14383" max="14383" width="8.6640625" style="2" customWidth="1"/>
    <col min="14384" max="14384" width="12.88671875" style="2" customWidth="1"/>
    <col min="14385" max="14385" width="11.44140625" style="2"/>
    <col min="14386" max="14386" width="10.88671875" style="2" bestFit="1" customWidth="1"/>
    <col min="14387" max="14592" width="11.44140625" style="2"/>
    <col min="14593" max="14593" width="4.33203125" style="2" customWidth="1"/>
    <col min="14594" max="14594" width="20.33203125" style="2" customWidth="1"/>
    <col min="14595" max="14595" width="17" style="2" customWidth="1"/>
    <col min="14596" max="14596" width="0" style="2" hidden="1" customWidth="1"/>
    <col min="14597" max="14597" width="15.44140625" style="2" customWidth="1"/>
    <col min="14598" max="14598" width="15.88671875" style="2" customWidth="1"/>
    <col min="14599" max="14599" width="21.33203125" style="2" customWidth="1"/>
    <col min="14600" max="14600" width="24.109375" style="2" customWidth="1"/>
    <col min="14601" max="14601" width="20.88671875" style="2" customWidth="1"/>
    <col min="14602" max="14602" width="17.6640625" style="2" customWidth="1"/>
    <col min="14603" max="14603" width="19" style="2" customWidth="1"/>
    <col min="14604" max="14604" width="3.33203125" style="2" customWidth="1"/>
    <col min="14605" max="14605" width="19.6640625" style="2" customWidth="1"/>
    <col min="14606" max="14606" width="14.6640625" style="2" customWidth="1"/>
    <col min="14607" max="14608" width="12" style="2" customWidth="1"/>
    <col min="14609" max="14609" width="10.5546875" style="2" customWidth="1"/>
    <col min="14610" max="14610" width="14.109375" style="2" customWidth="1"/>
    <col min="14611" max="14612" width="10.88671875" style="2" bestFit="1" customWidth="1"/>
    <col min="14613" max="14613" width="10.88671875" style="2" customWidth="1"/>
    <col min="14614" max="14614" width="15" style="2" customWidth="1"/>
    <col min="14615" max="14615" width="9.44140625" style="2" customWidth="1"/>
    <col min="14616" max="14616" width="9.88671875" style="2" bestFit="1" customWidth="1"/>
    <col min="14617" max="14617" width="11.44140625" style="2"/>
    <col min="14618" max="14618" width="13.109375" style="2" customWidth="1"/>
    <col min="14619" max="14620" width="7.5546875" style="2" bestFit="1" customWidth="1"/>
    <col min="14621" max="14621" width="10.5546875" style="2" customWidth="1"/>
    <col min="14622" max="14622" width="1.6640625" style="2" customWidth="1"/>
    <col min="14623" max="14623" width="16.109375" style="2" customWidth="1"/>
    <col min="14624" max="14624" width="11.44140625" style="2"/>
    <col min="14625" max="14626" width="8.109375" style="2" bestFit="1" customWidth="1"/>
    <col min="14627" max="14627" width="9" style="2" customWidth="1"/>
    <col min="14628" max="14628" width="11.44140625" style="2"/>
    <col min="14629" max="14629" width="9.109375" style="2" bestFit="1" customWidth="1"/>
    <col min="14630" max="14630" width="8.33203125" style="2" customWidth="1"/>
    <col min="14631" max="14631" width="10.33203125" style="2" bestFit="1" customWidth="1"/>
    <col min="14632" max="14632" width="11.44140625" style="2"/>
    <col min="14633" max="14633" width="9" style="2" customWidth="1"/>
    <col min="14634" max="14634" width="8.33203125" style="2" customWidth="1"/>
    <col min="14635" max="14635" width="9.5546875" style="2" customWidth="1"/>
    <col min="14636" max="14636" width="11.44140625" style="2"/>
    <col min="14637" max="14637" width="8.44140625" style="2" customWidth="1"/>
    <col min="14638" max="14638" width="9" style="2" customWidth="1"/>
    <col min="14639" max="14639" width="8.6640625" style="2" customWidth="1"/>
    <col min="14640" max="14640" width="12.88671875" style="2" customWidth="1"/>
    <col min="14641" max="14641" width="11.44140625" style="2"/>
    <col min="14642" max="14642" width="10.88671875" style="2" bestFit="1" customWidth="1"/>
    <col min="14643" max="14848" width="11.44140625" style="2"/>
    <col min="14849" max="14849" width="4.33203125" style="2" customWidth="1"/>
    <col min="14850" max="14850" width="20.33203125" style="2" customWidth="1"/>
    <col min="14851" max="14851" width="17" style="2" customWidth="1"/>
    <col min="14852" max="14852" width="0" style="2" hidden="1" customWidth="1"/>
    <col min="14853" max="14853" width="15.44140625" style="2" customWidth="1"/>
    <col min="14854" max="14854" width="15.88671875" style="2" customWidth="1"/>
    <col min="14855" max="14855" width="21.33203125" style="2" customWidth="1"/>
    <col min="14856" max="14856" width="24.109375" style="2" customWidth="1"/>
    <col min="14857" max="14857" width="20.88671875" style="2" customWidth="1"/>
    <col min="14858" max="14858" width="17.6640625" style="2" customWidth="1"/>
    <col min="14859" max="14859" width="19" style="2" customWidth="1"/>
    <col min="14860" max="14860" width="3.33203125" style="2" customWidth="1"/>
    <col min="14861" max="14861" width="19.6640625" style="2" customWidth="1"/>
    <col min="14862" max="14862" width="14.6640625" style="2" customWidth="1"/>
    <col min="14863" max="14864" width="12" style="2" customWidth="1"/>
    <col min="14865" max="14865" width="10.5546875" style="2" customWidth="1"/>
    <col min="14866" max="14866" width="14.109375" style="2" customWidth="1"/>
    <col min="14867" max="14868" width="10.88671875" style="2" bestFit="1" customWidth="1"/>
    <col min="14869" max="14869" width="10.88671875" style="2" customWidth="1"/>
    <col min="14870" max="14870" width="15" style="2" customWidth="1"/>
    <col min="14871" max="14871" width="9.44140625" style="2" customWidth="1"/>
    <col min="14872" max="14872" width="9.88671875" style="2" bestFit="1" customWidth="1"/>
    <col min="14873" max="14873" width="11.44140625" style="2"/>
    <col min="14874" max="14874" width="13.109375" style="2" customWidth="1"/>
    <col min="14875" max="14876" width="7.5546875" style="2" bestFit="1" customWidth="1"/>
    <col min="14877" max="14877" width="10.5546875" style="2" customWidth="1"/>
    <col min="14878" max="14878" width="1.6640625" style="2" customWidth="1"/>
    <col min="14879" max="14879" width="16.109375" style="2" customWidth="1"/>
    <col min="14880" max="14880" width="11.44140625" style="2"/>
    <col min="14881" max="14882" width="8.109375" style="2" bestFit="1" customWidth="1"/>
    <col min="14883" max="14883" width="9" style="2" customWidth="1"/>
    <col min="14884" max="14884" width="11.44140625" style="2"/>
    <col min="14885" max="14885" width="9.109375" style="2" bestFit="1" customWidth="1"/>
    <col min="14886" max="14886" width="8.33203125" style="2" customWidth="1"/>
    <col min="14887" max="14887" width="10.33203125" style="2" bestFit="1" customWidth="1"/>
    <col min="14888" max="14888" width="11.44140625" style="2"/>
    <col min="14889" max="14889" width="9" style="2" customWidth="1"/>
    <col min="14890" max="14890" width="8.33203125" style="2" customWidth="1"/>
    <col min="14891" max="14891" width="9.5546875" style="2" customWidth="1"/>
    <col min="14892" max="14892" width="11.44140625" style="2"/>
    <col min="14893" max="14893" width="8.44140625" style="2" customWidth="1"/>
    <col min="14894" max="14894" width="9" style="2" customWidth="1"/>
    <col min="14895" max="14895" width="8.6640625" style="2" customWidth="1"/>
    <col min="14896" max="14896" width="12.88671875" style="2" customWidth="1"/>
    <col min="14897" max="14897" width="11.44140625" style="2"/>
    <col min="14898" max="14898" width="10.88671875" style="2" bestFit="1" customWidth="1"/>
    <col min="14899" max="15104" width="11.44140625" style="2"/>
    <col min="15105" max="15105" width="4.33203125" style="2" customWidth="1"/>
    <col min="15106" max="15106" width="20.33203125" style="2" customWidth="1"/>
    <col min="15107" max="15107" width="17" style="2" customWidth="1"/>
    <col min="15108" max="15108" width="0" style="2" hidden="1" customWidth="1"/>
    <col min="15109" max="15109" width="15.44140625" style="2" customWidth="1"/>
    <col min="15110" max="15110" width="15.88671875" style="2" customWidth="1"/>
    <col min="15111" max="15111" width="21.33203125" style="2" customWidth="1"/>
    <col min="15112" max="15112" width="24.109375" style="2" customWidth="1"/>
    <col min="15113" max="15113" width="20.88671875" style="2" customWidth="1"/>
    <col min="15114" max="15114" width="17.6640625" style="2" customWidth="1"/>
    <col min="15115" max="15115" width="19" style="2" customWidth="1"/>
    <col min="15116" max="15116" width="3.33203125" style="2" customWidth="1"/>
    <col min="15117" max="15117" width="19.6640625" style="2" customWidth="1"/>
    <col min="15118" max="15118" width="14.6640625" style="2" customWidth="1"/>
    <col min="15119" max="15120" width="12" style="2" customWidth="1"/>
    <col min="15121" max="15121" width="10.5546875" style="2" customWidth="1"/>
    <col min="15122" max="15122" width="14.109375" style="2" customWidth="1"/>
    <col min="15123" max="15124" width="10.88671875" style="2" bestFit="1" customWidth="1"/>
    <col min="15125" max="15125" width="10.88671875" style="2" customWidth="1"/>
    <col min="15126" max="15126" width="15" style="2" customWidth="1"/>
    <col min="15127" max="15127" width="9.44140625" style="2" customWidth="1"/>
    <col min="15128" max="15128" width="9.88671875" style="2" bestFit="1" customWidth="1"/>
    <col min="15129" max="15129" width="11.44140625" style="2"/>
    <col min="15130" max="15130" width="13.109375" style="2" customWidth="1"/>
    <col min="15131" max="15132" width="7.5546875" style="2" bestFit="1" customWidth="1"/>
    <col min="15133" max="15133" width="10.5546875" style="2" customWidth="1"/>
    <col min="15134" max="15134" width="1.6640625" style="2" customWidth="1"/>
    <col min="15135" max="15135" width="16.109375" style="2" customWidth="1"/>
    <col min="15136" max="15136" width="11.44140625" style="2"/>
    <col min="15137" max="15138" width="8.109375" style="2" bestFit="1" customWidth="1"/>
    <col min="15139" max="15139" width="9" style="2" customWidth="1"/>
    <col min="15140" max="15140" width="11.44140625" style="2"/>
    <col min="15141" max="15141" width="9.109375" style="2" bestFit="1" customWidth="1"/>
    <col min="15142" max="15142" width="8.33203125" style="2" customWidth="1"/>
    <col min="15143" max="15143" width="10.33203125" style="2" bestFit="1" customWidth="1"/>
    <col min="15144" max="15144" width="11.44140625" style="2"/>
    <col min="15145" max="15145" width="9" style="2" customWidth="1"/>
    <col min="15146" max="15146" width="8.33203125" style="2" customWidth="1"/>
    <col min="15147" max="15147" width="9.5546875" style="2" customWidth="1"/>
    <col min="15148" max="15148" width="11.44140625" style="2"/>
    <col min="15149" max="15149" width="8.44140625" style="2" customWidth="1"/>
    <col min="15150" max="15150" width="9" style="2" customWidth="1"/>
    <col min="15151" max="15151" width="8.6640625" style="2" customWidth="1"/>
    <col min="15152" max="15152" width="12.88671875" style="2" customWidth="1"/>
    <col min="15153" max="15153" width="11.44140625" style="2"/>
    <col min="15154" max="15154" width="10.88671875" style="2" bestFit="1" customWidth="1"/>
    <col min="15155" max="15360" width="11.44140625" style="2"/>
    <col min="15361" max="15361" width="4.33203125" style="2" customWidth="1"/>
    <col min="15362" max="15362" width="20.33203125" style="2" customWidth="1"/>
    <col min="15363" max="15363" width="17" style="2" customWidth="1"/>
    <col min="15364" max="15364" width="0" style="2" hidden="1" customWidth="1"/>
    <col min="15365" max="15365" width="15.44140625" style="2" customWidth="1"/>
    <col min="15366" max="15366" width="15.88671875" style="2" customWidth="1"/>
    <col min="15367" max="15367" width="21.33203125" style="2" customWidth="1"/>
    <col min="15368" max="15368" width="24.109375" style="2" customWidth="1"/>
    <col min="15369" max="15369" width="20.88671875" style="2" customWidth="1"/>
    <col min="15370" max="15370" width="17.6640625" style="2" customWidth="1"/>
    <col min="15371" max="15371" width="19" style="2" customWidth="1"/>
    <col min="15372" max="15372" width="3.33203125" style="2" customWidth="1"/>
    <col min="15373" max="15373" width="19.6640625" style="2" customWidth="1"/>
    <col min="15374" max="15374" width="14.6640625" style="2" customWidth="1"/>
    <col min="15375" max="15376" width="12" style="2" customWidth="1"/>
    <col min="15377" max="15377" width="10.5546875" style="2" customWidth="1"/>
    <col min="15378" max="15378" width="14.109375" style="2" customWidth="1"/>
    <col min="15379" max="15380" width="10.88671875" style="2" bestFit="1" customWidth="1"/>
    <col min="15381" max="15381" width="10.88671875" style="2" customWidth="1"/>
    <col min="15382" max="15382" width="15" style="2" customWidth="1"/>
    <col min="15383" max="15383" width="9.44140625" style="2" customWidth="1"/>
    <col min="15384" max="15384" width="9.88671875" style="2" bestFit="1" customWidth="1"/>
    <col min="15385" max="15385" width="11.44140625" style="2"/>
    <col min="15386" max="15386" width="13.109375" style="2" customWidth="1"/>
    <col min="15387" max="15388" width="7.5546875" style="2" bestFit="1" customWidth="1"/>
    <col min="15389" max="15389" width="10.5546875" style="2" customWidth="1"/>
    <col min="15390" max="15390" width="1.6640625" style="2" customWidth="1"/>
    <col min="15391" max="15391" width="16.109375" style="2" customWidth="1"/>
    <col min="15392" max="15392" width="11.44140625" style="2"/>
    <col min="15393" max="15394" width="8.109375" style="2" bestFit="1" customWidth="1"/>
    <col min="15395" max="15395" width="9" style="2" customWidth="1"/>
    <col min="15396" max="15396" width="11.44140625" style="2"/>
    <col min="15397" max="15397" width="9.109375" style="2" bestFit="1" customWidth="1"/>
    <col min="15398" max="15398" width="8.33203125" style="2" customWidth="1"/>
    <col min="15399" max="15399" width="10.33203125" style="2" bestFit="1" customWidth="1"/>
    <col min="15400" max="15400" width="11.44140625" style="2"/>
    <col min="15401" max="15401" width="9" style="2" customWidth="1"/>
    <col min="15402" max="15402" width="8.33203125" style="2" customWidth="1"/>
    <col min="15403" max="15403" width="9.5546875" style="2" customWidth="1"/>
    <col min="15404" max="15404" width="11.44140625" style="2"/>
    <col min="15405" max="15405" width="8.44140625" style="2" customWidth="1"/>
    <col min="15406" max="15406" width="9" style="2" customWidth="1"/>
    <col min="15407" max="15407" width="8.6640625" style="2" customWidth="1"/>
    <col min="15408" max="15408" width="12.88671875" style="2" customWidth="1"/>
    <col min="15409" max="15409" width="11.44140625" style="2"/>
    <col min="15410" max="15410" width="10.88671875" style="2" bestFit="1" customWidth="1"/>
    <col min="15411" max="15616" width="11.44140625" style="2"/>
    <col min="15617" max="15617" width="4.33203125" style="2" customWidth="1"/>
    <col min="15618" max="15618" width="20.33203125" style="2" customWidth="1"/>
    <col min="15619" max="15619" width="17" style="2" customWidth="1"/>
    <col min="15620" max="15620" width="0" style="2" hidden="1" customWidth="1"/>
    <col min="15621" max="15621" width="15.44140625" style="2" customWidth="1"/>
    <col min="15622" max="15622" width="15.88671875" style="2" customWidth="1"/>
    <col min="15623" max="15623" width="21.33203125" style="2" customWidth="1"/>
    <col min="15624" max="15624" width="24.109375" style="2" customWidth="1"/>
    <col min="15625" max="15625" width="20.88671875" style="2" customWidth="1"/>
    <col min="15626" max="15626" width="17.6640625" style="2" customWidth="1"/>
    <col min="15627" max="15627" width="19" style="2" customWidth="1"/>
    <col min="15628" max="15628" width="3.33203125" style="2" customWidth="1"/>
    <col min="15629" max="15629" width="19.6640625" style="2" customWidth="1"/>
    <col min="15630" max="15630" width="14.6640625" style="2" customWidth="1"/>
    <col min="15631" max="15632" width="12" style="2" customWidth="1"/>
    <col min="15633" max="15633" width="10.5546875" style="2" customWidth="1"/>
    <col min="15634" max="15634" width="14.109375" style="2" customWidth="1"/>
    <col min="15635" max="15636" width="10.88671875" style="2" bestFit="1" customWidth="1"/>
    <col min="15637" max="15637" width="10.88671875" style="2" customWidth="1"/>
    <col min="15638" max="15638" width="15" style="2" customWidth="1"/>
    <col min="15639" max="15639" width="9.44140625" style="2" customWidth="1"/>
    <col min="15640" max="15640" width="9.88671875" style="2" bestFit="1" customWidth="1"/>
    <col min="15641" max="15641" width="11.44140625" style="2"/>
    <col min="15642" max="15642" width="13.109375" style="2" customWidth="1"/>
    <col min="15643" max="15644" width="7.5546875" style="2" bestFit="1" customWidth="1"/>
    <col min="15645" max="15645" width="10.5546875" style="2" customWidth="1"/>
    <col min="15646" max="15646" width="1.6640625" style="2" customWidth="1"/>
    <col min="15647" max="15647" width="16.109375" style="2" customWidth="1"/>
    <col min="15648" max="15648" width="11.44140625" style="2"/>
    <col min="15649" max="15650" width="8.109375" style="2" bestFit="1" customWidth="1"/>
    <col min="15651" max="15651" width="9" style="2" customWidth="1"/>
    <col min="15652" max="15652" width="11.44140625" style="2"/>
    <col min="15653" max="15653" width="9.109375" style="2" bestFit="1" customWidth="1"/>
    <col min="15654" max="15654" width="8.33203125" style="2" customWidth="1"/>
    <col min="15655" max="15655" width="10.33203125" style="2" bestFit="1" customWidth="1"/>
    <col min="15656" max="15656" width="11.44140625" style="2"/>
    <col min="15657" max="15657" width="9" style="2" customWidth="1"/>
    <col min="15658" max="15658" width="8.33203125" style="2" customWidth="1"/>
    <col min="15659" max="15659" width="9.5546875" style="2" customWidth="1"/>
    <col min="15660" max="15660" width="11.44140625" style="2"/>
    <col min="15661" max="15661" width="8.44140625" style="2" customWidth="1"/>
    <col min="15662" max="15662" width="9" style="2" customWidth="1"/>
    <col min="15663" max="15663" width="8.6640625" style="2" customWidth="1"/>
    <col min="15664" max="15664" width="12.88671875" style="2" customWidth="1"/>
    <col min="15665" max="15665" width="11.44140625" style="2"/>
    <col min="15666" max="15666" width="10.88671875" style="2" bestFit="1" customWidth="1"/>
    <col min="15667" max="15872" width="11.44140625" style="2"/>
    <col min="15873" max="15873" width="4.33203125" style="2" customWidth="1"/>
    <col min="15874" max="15874" width="20.33203125" style="2" customWidth="1"/>
    <col min="15875" max="15875" width="17" style="2" customWidth="1"/>
    <col min="15876" max="15876" width="0" style="2" hidden="1" customWidth="1"/>
    <col min="15877" max="15877" width="15.44140625" style="2" customWidth="1"/>
    <col min="15878" max="15878" width="15.88671875" style="2" customWidth="1"/>
    <col min="15879" max="15879" width="21.33203125" style="2" customWidth="1"/>
    <col min="15880" max="15880" width="24.109375" style="2" customWidth="1"/>
    <col min="15881" max="15881" width="20.88671875" style="2" customWidth="1"/>
    <col min="15882" max="15882" width="17.6640625" style="2" customWidth="1"/>
    <col min="15883" max="15883" width="19" style="2" customWidth="1"/>
    <col min="15884" max="15884" width="3.33203125" style="2" customWidth="1"/>
    <col min="15885" max="15885" width="19.6640625" style="2" customWidth="1"/>
    <col min="15886" max="15886" width="14.6640625" style="2" customWidth="1"/>
    <col min="15887" max="15888" width="12" style="2" customWidth="1"/>
    <col min="15889" max="15889" width="10.5546875" style="2" customWidth="1"/>
    <col min="15890" max="15890" width="14.109375" style="2" customWidth="1"/>
    <col min="15891" max="15892" width="10.88671875" style="2" bestFit="1" customWidth="1"/>
    <col min="15893" max="15893" width="10.88671875" style="2" customWidth="1"/>
    <col min="15894" max="15894" width="15" style="2" customWidth="1"/>
    <col min="15895" max="15895" width="9.44140625" style="2" customWidth="1"/>
    <col min="15896" max="15896" width="9.88671875" style="2" bestFit="1" customWidth="1"/>
    <col min="15897" max="15897" width="11.44140625" style="2"/>
    <col min="15898" max="15898" width="13.109375" style="2" customWidth="1"/>
    <col min="15899" max="15900" width="7.5546875" style="2" bestFit="1" customWidth="1"/>
    <col min="15901" max="15901" width="10.5546875" style="2" customWidth="1"/>
    <col min="15902" max="15902" width="1.6640625" style="2" customWidth="1"/>
    <col min="15903" max="15903" width="16.109375" style="2" customWidth="1"/>
    <col min="15904" max="15904" width="11.44140625" style="2"/>
    <col min="15905" max="15906" width="8.109375" style="2" bestFit="1" customWidth="1"/>
    <col min="15907" max="15907" width="9" style="2" customWidth="1"/>
    <col min="15908" max="15908" width="11.44140625" style="2"/>
    <col min="15909" max="15909" width="9.109375" style="2" bestFit="1" customWidth="1"/>
    <col min="15910" max="15910" width="8.33203125" style="2" customWidth="1"/>
    <col min="15911" max="15911" width="10.33203125" style="2" bestFit="1" customWidth="1"/>
    <col min="15912" max="15912" width="11.44140625" style="2"/>
    <col min="15913" max="15913" width="9" style="2" customWidth="1"/>
    <col min="15914" max="15914" width="8.33203125" style="2" customWidth="1"/>
    <col min="15915" max="15915" width="9.5546875" style="2" customWidth="1"/>
    <col min="15916" max="15916" width="11.44140625" style="2"/>
    <col min="15917" max="15917" width="8.44140625" style="2" customWidth="1"/>
    <col min="15918" max="15918" width="9" style="2" customWidth="1"/>
    <col min="15919" max="15919" width="8.6640625" style="2" customWidth="1"/>
    <col min="15920" max="15920" width="12.88671875" style="2" customWidth="1"/>
    <col min="15921" max="15921" width="11.44140625" style="2"/>
    <col min="15922" max="15922" width="10.88671875" style="2" bestFit="1" customWidth="1"/>
    <col min="15923" max="16128" width="11.44140625" style="2"/>
    <col min="16129" max="16129" width="4.33203125" style="2" customWidth="1"/>
    <col min="16130" max="16130" width="20.33203125" style="2" customWidth="1"/>
    <col min="16131" max="16131" width="17" style="2" customWidth="1"/>
    <col min="16132" max="16132" width="0" style="2" hidden="1" customWidth="1"/>
    <col min="16133" max="16133" width="15.44140625" style="2" customWidth="1"/>
    <col min="16134" max="16134" width="15.88671875" style="2" customWidth="1"/>
    <col min="16135" max="16135" width="21.33203125" style="2" customWidth="1"/>
    <col min="16136" max="16136" width="24.109375" style="2" customWidth="1"/>
    <col min="16137" max="16137" width="20.88671875" style="2" customWidth="1"/>
    <col min="16138" max="16138" width="17.6640625" style="2" customWidth="1"/>
    <col min="16139" max="16139" width="19" style="2" customWidth="1"/>
    <col min="16140" max="16140" width="3.33203125" style="2" customWidth="1"/>
    <col min="16141" max="16141" width="19.6640625" style="2" customWidth="1"/>
    <col min="16142" max="16142" width="14.6640625" style="2" customWidth="1"/>
    <col min="16143" max="16144" width="12" style="2" customWidth="1"/>
    <col min="16145" max="16145" width="10.5546875" style="2" customWidth="1"/>
    <col min="16146" max="16146" width="14.109375" style="2" customWidth="1"/>
    <col min="16147" max="16148" width="10.88671875" style="2" bestFit="1" customWidth="1"/>
    <col min="16149" max="16149" width="10.88671875" style="2" customWidth="1"/>
    <col min="16150" max="16150" width="15" style="2" customWidth="1"/>
    <col min="16151" max="16151" width="9.44140625" style="2" customWidth="1"/>
    <col min="16152" max="16152" width="9.88671875" style="2" bestFit="1" customWidth="1"/>
    <col min="16153" max="16153" width="11.44140625" style="2"/>
    <col min="16154" max="16154" width="13.109375" style="2" customWidth="1"/>
    <col min="16155" max="16156" width="7.5546875" style="2" bestFit="1" customWidth="1"/>
    <col min="16157" max="16157" width="10.5546875" style="2" customWidth="1"/>
    <col min="16158" max="16158" width="1.6640625" style="2" customWidth="1"/>
    <col min="16159" max="16159" width="16.109375" style="2" customWidth="1"/>
    <col min="16160" max="16160" width="11.44140625" style="2"/>
    <col min="16161" max="16162" width="8.109375" style="2" bestFit="1" customWidth="1"/>
    <col min="16163" max="16163" width="9" style="2" customWidth="1"/>
    <col min="16164" max="16164" width="11.44140625" style="2"/>
    <col min="16165" max="16165" width="9.109375" style="2" bestFit="1" customWidth="1"/>
    <col min="16166" max="16166" width="8.33203125" style="2" customWidth="1"/>
    <col min="16167" max="16167" width="10.33203125" style="2" bestFit="1" customWidth="1"/>
    <col min="16168" max="16168" width="11.44140625" style="2"/>
    <col min="16169" max="16169" width="9" style="2" customWidth="1"/>
    <col min="16170" max="16170" width="8.33203125" style="2" customWidth="1"/>
    <col min="16171" max="16171" width="9.5546875" style="2" customWidth="1"/>
    <col min="16172" max="16172" width="11.44140625" style="2"/>
    <col min="16173" max="16173" width="8.44140625" style="2" customWidth="1"/>
    <col min="16174" max="16174" width="9" style="2" customWidth="1"/>
    <col min="16175" max="16175" width="8.6640625" style="2" customWidth="1"/>
    <col min="16176" max="16176" width="12.88671875" style="2" customWidth="1"/>
    <col min="16177" max="16177" width="11.44140625" style="2"/>
    <col min="16178" max="16178" width="10.88671875" style="2" bestFit="1" customWidth="1"/>
    <col min="16179" max="16384" width="11.44140625" style="2"/>
  </cols>
  <sheetData>
    <row r="2" spans="2:53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M2" s="1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"/>
      <c r="AE2" s="1" t="s">
        <v>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53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M3" s="4" t="s"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4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2:53" x14ac:dyDescent="0.25">
      <c r="B4" s="4" t="s">
        <v>113</v>
      </c>
      <c r="C4" s="4"/>
      <c r="D4" s="4"/>
      <c r="E4" s="4"/>
      <c r="F4" s="4"/>
      <c r="G4" s="4"/>
      <c r="H4" s="4"/>
      <c r="I4" s="4"/>
      <c r="J4" s="4"/>
      <c r="K4" s="4"/>
      <c r="M4" s="4" t="s">
        <v>113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  <c r="AE4" s="4" t="s">
        <v>114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2:53" x14ac:dyDescent="0.25">
      <c r="D5" s="5"/>
      <c r="E5" s="5"/>
      <c r="F5" s="5"/>
      <c r="G5" s="5"/>
      <c r="H5" s="5"/>
      <c r="I5" s="5"/>
      <c r="J5" s="5"/>
      <c r="Q5" s="5"/>
      <c r="R5" s="5"/>
      <c r="AI5" s="5"/>
      <c r="AJ5" s="5"/>
    </row>
    <row r="6" spans="2:53" ht="14.4" thickBot="1" x14ac:dyDescent="0.3">
      <c r="B6" s="6"/>
      <c r="C6" s="7"/>
      <c r="I6" s="8"/>
      <c r="K6" s="9"/>
      <c r="M6" s="10"/>
      <c r="X6" s="7"/>
      <c r="AC6" s="9"/>
      <c r="AE6" s="6"/>
      <c r="AP6" s="9"/>
    </row>
    <row r="7" spans="2:53" ht="16.8" thickTop="1" thickBot="1" x14ac:dyDescent="0.35">
      <c r="B7" s="11"/>
      <c r="C7" s="12" t="s">
        <v>4</v>
      </c>
      <c r="D7" s="13"/>
      <c r="E7" s="13"/>
      <c r="F7" s="13"/>
      <c r="G7" s="13"/>
      <c r="H7" s="13"/>
      <c r="I7" s="13"/>
      <c r="J7" s="13"/>
      <c r="K7" s="14"/>
      <c r="L7" s="15"/>
      <c r="M7" s="16"/>
      <c r="N7" s="17" t="s">
        <v>5</v>
      </c>
      <c r="O7" s="18"/>
      <c r="P7" s="18"/>
      <c r="Q7" s="19"/>
      <c r="R7" s="20" t="s">
        <v>6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D7" s="23"/>
      <c r="AE7" s="16"/>
      <c r="AF7" s="20" t="s">
        <v>7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4"/>
      <c r="AV7" s="25" t="s">
        <v>8</v>
      </c>
      <c r="AW7" s="26"/>
      <c r="AX7" s="27"/>
      <c r="AZ7" s="28" t="s">
        <v>9</v>
      </c>
      <c r="BA7" s="29"/>
    </row>
    <row r="8" spans="2:53" x14ac:dyDescent="0.25">
      <c r="B8" s="30" t="s">
        <v>10</v>
      </c>
      <c r="C8" s="31" t="s">
        <v>11</v>
      </c>
      <c r="D8" s="32"/>
      <c r="E8" s="32"/>
      <c r="F8" s="32"/>
      <c r="G8" s="33"/>
      <c r="H8" s="34" t="s">
        <v>12</v>
      </c>
      <c r="I8" s="35"/>
      <c r="J8" s="35"/>
      <c r="K8" s="36"/>
      <c r="L8" s="37"/>
      <c r="M8" s="38" t="s">
        <v>10</v>
      </c>
      <c r="N8" s="39" t="s">
        <v>13</v>
      </c>
      <c r="O8" s="40"/>
      <c r="P8" s="40"/>
      <c r="Q8" s="41"/>
      <c r="R8" s="42" t="s">
        <v>14</v>
      </c>
      <c r="S8" s="42"/>
      <c r="T8" s="42"/>
      <c r="U8" s="43"/>
      <c r="V8" s="44" t="s">
        <v>15</v>
      </c>
      <c r="W8" s="45"/>
      <c r="X8" s="45"/>
      <c r="Y8" s="46"/>
      <c r="Z8" s="44" t="s">
        <v>16</v>
      </c>
      <c r="AA8" s="45"/>
      <c r="AB8" s="45"/>
      <c r="AC8" s="47"/>
      <c r="AD8" s="37"/>
      <c r="AE8" s="38" t="s">
        <v>10</v>
      </c>
      <c r="AF8" s="44" t="s">
        <v>17</v>
      </c>
      <c r="AG8" s="45"/>
      <c r="AH8" s="45"/>
      <c r="AI8" s="46"/>
      <c r="AJ8" s="44" t="s">
        <v>18</v>
      </c>
      <c r="AK8" s="45"/>
      <c r="AL8" s="45"/>
      <c r="AM8" s="46"/>
      <c r="AN8" s="44" t="s">
        <v>19</v>
      </c>
      <c r="AO8" s="45"/>
      <c r="AP8" s="45"/>
      <c r="AQ8" s="46"/>
      <c r="AR8" s="44" t="s">
        <v>20</v>
      </c>
      <c r="AS8" s="45"/>
      <c r="AT8" s="45"/>
      <c r="AU8" s="46"/>
      <c r="AV8" s="39"/>
      <c r="AW8" s="40"/>
      <c r="AX8" s="48"/>
    </row>
    <row r="9" spans="2:53" x14ac:dyDescent="0.25">
      <c r="B9" s="49"/>
      <c r="C9" s="50" t="s">
        <v>21</v>
      </c>
      <c r="D9" s="51" t="s">
        <v>22</v>
      </c>
      <c r="E9" s="35"/>
      <c r="F9" s="52"/>
      <c r="G9" s="53" t="s">
        <v>23</v>
      </c>
      <c r="H9" s="54" t="s">
        <v>21</v>
      </c>
      <c r="I9" s="50" t="s">
        <v>24</v>
      </c>
      <c r="J9" s="55" t="s">
        <v>25</v>
      </c>
      <c r="K9" s="56" t="s">
        <v>26</v>
      </c>
      <c r="L9" s="57"/>
      <c r="M9" s="58"/>
      <c r="N9" s="59" t="s">
        <v>27</v>
      </c>
      <c r="O9" s="60" t="s">
        <v>28</v>
      </c>
      <c r="P9" s="61"/>
      <c r="Q9" s="62" t="s">
        <v>29</v>
      </c>
      <c r="R9" s="63" t="s">
        <v>27</v>
      </c>
      <c r="S9" s="60" t="s">
        <v>28</v>
      </c>
      <c r="T9" s="61"/>
      <c r="U9" s="62" t="s">
        <v>29</v>
      </c>
      <c r="V9" s="59" t="s">
        <v>27</v>
      </c>
      <c r="W9" s="60" t="s">
        <v>28</v>
      </c>
      <c r="X9" s="61"/>
      <c r="Y9" s="62" t="s">
        <v>29</v>
      </c>
      <c r="Z9" s="59" t="s">
        <v>27</v>
      </c>
      <c r="AA9" s="60" t="s">
        <v>28</v>
      </c>
      <c r="AB9" s="61"/>
      <c r="AC9" s="64" t="s">
        <v>29</v>
      </c>
      <c r="AD9" s="65"/>
      <c r="AE9" s="58"/>
      <c r="AF9" s="59" t="s">
        <v>27</v>
      </c>
      <c r="AG9" s="60" t="s">
        <v>28</v>
      </c>
      <c r="AH9" s="61"/>
      <c r="AI9" s="62" t="s">
        <v>29</v>
      </c>
      <c r="AJ9" s="66" t="s">
        <v>27</v>
      </c>
      <c r="AK9" s="60" t="s">
        <v>28</v>
      </c>
      <c r="AL9" s="61"/>
      <c r="AM9" s="62" t="s">
        <v>29</v>
      </c>
      <c r="AN9" s="59" t="s">
        <v>27</v>
      </c>
      <c r="AO9" s="60" t="s">
        <v>28</v>
      </c>
      <c r="AP9" s="61"/>
      <c r="AQ9" s="62" t="s">
        <v>29</v>
      </c>
      <c r="AR9" s="59" t="s">
        <v>27</v>
      </c>
      <c r="AS9" s="60" t="s">
        <v>28</v>
      </c>
      <c r="AT9" s="61"/>
      <c r="AU9" s="62" t="s">
        <v>29</v>
      </c>
      <c r="AV9" s="59" t="s">
        <v>27</v>
      </c>
      <c r="AW9" s="60" t="s">
        <v>28</v>
      </c>
      <c r="AX9" s="67"/>
    </row>
    <row r="10" spans="2:53" ht="14.4" thickBot="1" x14ac:dyDescent="0.3">
      <c r="B10" s="49"/>
      <c r="C10" s="68" t="s">
        <v>30</v>
      </c>
      <c r="D10" s="69" t="s">
        <v>31</v>
      </c>
      <c r="E10" s="70" t="s">
        <v>32</v>
      </c>
      <c r="F10" s="71" t="s">
        <v>33</v>
      </c>
      <c r="G10" s="53" t="s">
        <v>34</v>
      </c>
      <c r="H10" s="72" t="s">
        <v>30</v>
      </c>
      <c r="I10" s="68" t="s">
        <v>35</v>
      </c>
      <c r="J10" s="73" t="s">
        <v>36</v>
      </c>
      <c r="K10" s="74" t="s">
        <v>37</v>
      </c>
      <c r="L10" s="75"/>
      <c r="M10" s="76"/>
      <c r="N10" s="77" t="s">
        <v>38</v>
      </c>
      <c r="O10" s="78" t="s">
        <v>39</v>
      </c>
      <c r="P10" s="79" t="s">
        <v>40</v>
      </c>
      <c r="Q10" s="80" t="s">
        <v>41</v>
      </c>
      <c r="R10" s="77" t="s">
        <v>38</v>
      </c>
      <c r="S10" s="78" t="s">
        <v>39</v>
      </c>
      <c r="T10" s="79" t="s">
        <v>40</v>
      </c>
      <c r="U10" s="80" t="s">
        <v>41</v>
      </c>
      <c r="V10" s="81" t="s">
        <v>38</v>
      </c>
      <c r="W10" s="78" t="s">
        <v>39</v>
      </c>
      <c r="X10" s="79" t="s">
        <v>40</v>
      </c>
      <c r="Y10" s="80" t="s">
        <v>41</v>
      </c>
      <c r="Z10" s="77" t="s">
        <v>38</v>
      </c>
      <c r="AA10" s="78" t="s">
        <v>39</v>
      </c>
      <c r="AB10" s="79" t="s">
        <v>40</v>
      </c>
      <c r="AC10" s="82" t="s">
        <v>41</v>
      </c>
      <c r="AD10" s="83"/>
      <c r="AE10" s="58"/>
      <c r="AF10" s="77" t="s">
        <v>38</v>
      </c>
      <c r="AG10" s="78" t="s">
        <v>39</v>
      </c>
      <c r="AH10" s="79" t="s">
        <v>40</v>
      </c>
      <c r="AI10" s="80" t="s">
        <v>41</v>
      </c>
      <c r="AJ10" s="81" t="s">
        <v>38</v>
      </c>
      <c r="AK10" s="78" t="s">
        <v>39</v>
      </c>
      <c r="AL10" s="79" t="s">
        <v>40</v>
      </c>
      <c r="AM10" s="80" t="s">
        <v>41</v>
      </c>
      <c r="AN10" s="77" t="s">
        <v>38</v>
      </c>
      <c r="AO10" s="78" t="s">
        <v>39</v>
      </c>
      <c r="AP10" s="79" t="s">
        <v>40</v>
      </c>
      <c r="AQ10" s="80" t="s">
        <v>41</v>
      </c>
      <c r="AR10" s="77" t="s">
        <v>38</v>
      </c>
      <c r="AS10" s="78" t="s">
        <v>39</v>
      </c>
      <c r="AT10" s="79" t="s">
        <v>40</v>
      </c>
      <c r="AU10" s="80" t="s">
        <v>41</v>
      </c>
      <c r="AV10" s="77" t="s">
        <v>38</v>
      </c>
      <c r="AW10" s="78" t="s">
        <v>39</v>
      </c>
      <c r="AX10" s="84" t="s">
        <v>40</v>
      </c>
    </row>
    <row r="11" spans="2:53" ht="15" customHeight="1" x14ac:dyDescent="0.25">
      <c r="B11" s="85" t="s">
        <v>42</v>
      </c>
      <c r="C11" s="86">
        <v>453</v>
      </c>
      <c r="D11" s="87">
        <v>3446</v>
      </c>
      <c r="E11" s="86">
        <v>3213</v>
      </c>
      <c r="F11" s="87">
        <v>584</v>
      </c>
      <c r="G11" s="88">
        <v>4821200</v>
      </c>
      <c r="H11" s="89">
        <v>71</v>
      </c>
      <c r="I11" s="90">
        <v>750</v>
      </c>
      <c r="J11" s="87">
        <v>400</v>
      </c>
      <c r="K11" s="91">
        <v>408068</v>
      </c>
      <c r="L11" s="92"/>
      <c r="M11" s="93" t="s">
        <v>42</v>
      </c>
      <c r="N11" s="94">
        <v>22990000</v>
      </c>
      <c r="O11" s="95">
        <v>74460000</v>
      </c>
      <c r="P11" s="96">
        <v>39387500</v>
      </c>
      <c r="Q11" s="97"/>
      <c r="R11" s="94">
        <v>8552055</v>
      </c>
      <c r="S11" s="95">
        <v>28475500</v>
      </c>
      <c r="T11" s="90">
        <v>22268700</v>
      </c>
      <c r="U11" s="200"/>
      <c r="V11" s="99">
        <v>1672250</v>
      </c>
      <c r="W11" s="95">
        <v>3436700</v>
      </c>
      <c r="X11" s="96">
        <v>2493000</v>
      </c>
      <c r="Y11" s="100"/>
      <c r="Z11" s="99">
        <v>34300</v>
      </c>
      <c r="AA11" s="95">
        <v>49300</v>
      </c>
      <c r="AB11" s="96">
        <v>41640</v>
      </c>
      <c r="AC11" s="194"/>
      <c r="AD11" s="5"/>
      <c r="AE11" s="102" t="s">
        <v>42</v>
      </c>
      <c r="AF11" s="94">
        <v>41010</v>
      </c>
      <c r="AG11" s="95">
        <v>82500</v>
      </c>
      <c r="AH11" s="96">
        <v>69630</v>
      </c>
      <c r="AI11" s="100"/>
      <c r="AJ11" s="99">
        <v>0</v>
      </c>
      <c r="AK11" s="95">
        <v>0</v>
      </c>
      <c r="AL11" s="96">
        <v>0</v>
      </c>
      <c r="AM11" s="97"/>
      <c r="AN11" s="99">
        <v>15191</v>
      </c>
      <c r="AO11" s="95">
        <v>42100</v>
      </c>
      <c r="AP11" s="96">
        <v>35900</v>
      </c>
      <c r="AQ11" s="100"/>
      <c r="AR11" s="99">
        <v>108090</v>
      </c>
      <c r="AS11" s="95">
        <v>250350</v>
      </c>
      <c r="AT11" s="96">
        <v>201450</v>
      </c>
      <c r="AU11" s="101"/>
      <c r="AV11" s="103">
        <v>33412896</v>
      </c>
      <c r="AW11" s="86">
        <v>106796450</v>
      </c>
      <c r="AX11" s="104">
        <v>64497820</v>
      </c>
    </row>
    <row r="12" spans="2:53" ht="15" customHeight="1" x14ac:dyDescent="0.25">
      <c r="B12" s="212" t="s">
        <v>43</v>
      </c>
      <c r="C12" s="106">
        <v>95</v>
      </c>
      <c r="D12" s="107">
        <v>450</v>
      </c>
      <c r="E12" s="106">
        <v>380</v>
      </c>
      <c r="F12" s="107">
        <v>80</v>
      </c>
      <c r="G12" s="108">
        <v>950000</v>
      </c>
      <c r="H12" s="109"/>
      <c r="I12" s="106"/>
      <c r="J12" s="107"/>
      <c r="K12" s="110"/>
      <c r="L12" s="111"/>
      <c r="M12" s="112" t="s">
        <v>43</v>
      </c>
      <c r="N12" s="113"/>
      <c r="O12" s="114"/>
      <c r="P12" s="115"/>
      <c r="Q12" s="116"/>
      <c r="R12" s="113">
        <v>2160000</v>
      </c>
      <c r="S12" s="114">
        <v>6000000</v>
      </c>
      <c r="T12" s="106">
        <v>4800000</v>
      </c>
      <c r="U12" s="116">
        <v>450</v>
      </c>
      <c r="V12" s="202">
        <v>335350</v>
      </c>
      <c r="W12" s="114">
        <v>800000</v>
      </c>
      <c r="X12" s="106">
        <v>745000</v>
      </c>
      <c r="Y12" s="116">
        <v>450.13422818791946</v>
      </c>
      <c r="Z12" s="117">
        <v>11000</v>
      </c>
      <c r="AA12" s="114">
        <v>25000</v>
      </c>
      <c r="AB12" s="106">
        <v>22000</v>
      </c>
      <c r="AC12" s="125">
        <v>500</v>
      </c>
      <c r="AD12" s="118"/>
      <c r="AE12" s="112" t="s">
        <v>43</v>
      </c>
      <c r="AF12" s="113">
        <v>4690</v>
      </c>
      <c r="AG12" s="114">
        <v>8700</v>
      </c>
      <c r="AH12" s="115">
        <v>6700</v>
      </c>
      <c r="AI12" s="116">
        <v>700</v>
      </c>
      <c r="AJ12" s="117"/>
      <c r="AK12" s="114"/>
      <c r="AL12" s="115"/>
      <c r="AM12" s="116" t="s">
        <v>44</v>
      </c>
      <c r="AN12" s="117">
        <v>6500</v>
      </c>
      <c r="AO12" s="114">
        <v>16000</v>
      </c>
      <c r="AP12" s="120">
        <v>13000</v>
      </c>
      <c r="AQ12" s="116">
        <v>500</v>
      </c>
      <c r="AR12" s="117">
        <v>1300</v>
      </c>
      <c r="AS12" s="114">
        <v>4000</v>
      </c>
      <c r="AT12" s="115">
        <v>2600</v>
      </c>
      <c r="AU12" s="116">
        <v>500</v>
      </c>
      <c r="AV12" s="121">
        <v>2518840</v>
      </c>
      <c r="AW12" s="114">
        <v>6853700</v>
      </c>
      <c r="AX12" s="122">
        <v>5589300</v>
      </c>
    </row>
    <row r="13" spans="2:53" ht="15" customHeight="1" x14ac:dyDescent="0.25">
      <c r="B13" s="212" t="s">
        <v>45</v>
      </c>
      <c r="C13" s="106">
        <v>40</v>
      </c>
      <c r="D13" s="107">
        <v>515</v>
      </c>
      <c r="E13" s="106">
        <v>450</v>
      </c>
      <c r="F13" s="107">
        <v>90</v>
      </c>
      <c r="G13" s="108">
        <v>1350000</v>
      </c>
      <c r="H13" s="109"/>
      <c r="I13" s="106"/>
      <c r="J13" s="107"/>
      <c r="K13" s="110"/>
      <c r="L13" s="111"/>
      <c r="M13" s="112" t="s">
        <v>45</v>
      </c>
      <c r="N13" s="113"/>
      <c r="O13" s="114"/>
      <c r="P13" s="115"/>
      <c r="Q13" s="116"/>
      <c r="R13" s="123">
        <v>3256000</v>
      </c>
      <c r="S13" s="114">
        <v>11450000</v>
      </c>
      <c r="T13" s="106">
        <v>9250000</v>
      </c>
      <c r="U13" s="124">
        <v>352</v>
      </c>
      <c r="V13" s="117">
        <v>915600</v>
      </c>
      <c r="W13" s="114">
        <v>1980000</v>
      </c>
      <c r="X13" s="120">
        <v>1200000</v>
      </c>
      <c r="Y13" s="116">
        <v>763</v>
      </c>
      <c r="Z13" s="117"/>
      <c r="AA13" s="114"/>
      <c r="AB13" s="119"/>
      <c r="AC13" s="125"/>
      <c r="AD13" s="118"/>
      <c r="AE13" s="112" t="s">
        <v>45</v>
      </c>
      <c r="AF13" s="113"/>
      <c r="AG13" s="106"/>
      <c r="AH13" s="115"/>
      <c r="AI13" s="116"/>
      <c r="AJ13" s="117"/>
      <c r="AK13" s="114"/>
      <c r="AL13" s="115"/>
      <c r="AM13" s="116"/>
      <c r="AN13" s="117">
        <v>1750</v>
      </c>
      <c r="AO13" s="114">
        <v>4000</v>
      </c>
      <c r="AP13" s="120">
        <v>3500</v>
      </c>
      <c r="AQ13" s="116">
        <v>500</v>
      </c>
      <c r="AR13" s="126">
        <v>94340</v>
      </c>
      <c r="AS13" s="106">
        <v>220000</v>
      </c>
      <c r="AT13" s="115">
        <v>178000</v>
      </c>
      <c r="AU13" s="116">
        <v>530</v>
      </c>
      <c r="AV13" s="121">
        <v>4267690</v>
      </c>
      <c r="AW13" s="114">
        <v>13654000</v>
      </c>
      <c r="AX13" s="122">
        <v>10631500</v>
      </c>
    </row>
    <row r="14" spans="2:53" ht="15" customHeight="1" x14ac:dyDescent="0.25">
      <c r="B14" s="105" t="s">
        <v>46</v>
      </c>
      <c r="C14" s="106">
        <v>57</v>
      </c>
      <c r="D14" s="107">
        <v>436</v>
      </c>
      <c r="E14" s="106">
        <v>280</v>
      </c>
      <c r="F14" s="107">
        <v>156</v>
      </c>
      <c r="G14" s="108">
        <v>140000</v>
      </c>
      <c r="H14" s="109"/>
      <c r="I14" s="106"/>
      <c r="J14" s="107"/>
      <c r="K14" s="110"/>
      <c r="L14" s="111"/>
      <c r="M14" s="112" t="s">
        <v>46</v>
      </c>
      <c r="N14" s="113"/>
      <c r="O14" s="114"/>
      <c r="P14" s="115"/>
      <c r="Q14" s="116"/>
      <c r="R14" s="123">
        <v>74775</v>
      </c>
      <c r="S14" s="114">
        <v>248000</v>
      </c>
      <c r="T14" s="106">
        <v>199400</v>
      </c>
      <c r="U14" s="124">
        <v>375</v>
      </c>
      <c r="V14" s="117">
        <v>11600</v>
      </c>
      <c r="W14" s="114">
        <v>12500</v>
      </c>
      <c r="X14" s="120">
        <v>11600</v>
      </c>
      <c r="Y14" s="116">
        <v>1000</v>
      </c>
      <c r="Z14" s="117">
        <v>1800</v>
      </c>
      <c r="AA14" s="114">
        <v>2000</v>
      </c>
      <c r="AB14" s="115">
        <v>1800</v>
      </c>
      <c r="AC14" s="125">
        <v>1000</v>
      </c>
      <c r="AD14" s="118"/>
      <c r="AE14" s="112" t="s">
        <v>46</v>
      </c>
      <c r="AF14" s="113">
        <v>8000</v>
      </c>
      <c r="AG14" s="106">
        <v>20000</v>
      </c>
      <c r="AH14" s="115">
        <v>16000</v>
      </c>
      <c r="AI14" s="116">
        <v>500</v>
      </c>
      <c r="AJ14" s="117"/>
      <c r="AK14" s="114"/>
      <c r="AL14" s="115"/>
      <c r="AM14" s="116"/>
      <c r="AN14" s="117">
        <v>1350</v>
      </c>
      <c r="AO14" s="114">
        <v>3000</v>
      </c>
      <c r="AP14" s="120">
        <v>2700</v>
      </c>
      <c r="AQ14" s="116">
        <v>500</v>
      </c>
      <c r="AR14" s="126">
        <v>2250</v>
      </c>
      <c r="AS14" s="106">
        <v>5000</v>
      </c>
      <c r="AT14" s="115">
        <v>4500</v>
      </c>
      <c r="AU14" s="116">
        <v>500</v>
      </c>
      <c r="AV14" s="121">
        <v>99775</v>
      </c>
      <c r="AW14" s="114">
        <v>290500</v>
      </c>
      <c r="AX14" s="122">
        <v>236000</v>
      </c>
    </row>
    <row r="15" spans="2:53" ht="15" customHeight="1" x14ac:dyDescent="0.25">
      <c r="B15" s="105" t="s">
        <v>47</v>
      </c>
      <c r="C15" s="106">
        <v>25</v>
      </c>
      <c r="D15" s="107">
        <v>250</v>
      </c>
      <c r="E15" s="106">
        <v>200</v>
      </c>
      <c r="F15" s="107">
        <v>50</v>
      </c>
      <c r="G15" s="108">
        <v>160000</v>
      </c>
      <c r="H15" s="109"/>
      <c r="I15" s="106"/>
      <c r="J15" s="107"/>
      <c r="K15" s="110"/>
      <c r="L15" s="111"/>
      <c r="M15" s="112" t="s">
        <v>47</v>
      </c>
      <c r="N15" s="113"/>
      <c r="O15" s="114"/>
      <c r="P15" s="115"/>
      <c r="Q15" s="116"/>
      <c r="R15" s="123">
        <v>278320</v>
      </c>
      <c r="S15" s="114">
        <v>850000</v>
      </c>
      <c r="T15" s="106">
        <v>784000</v>
      </c>
      <c r="U15" s="116">
        <v>355</v>
      </c>
      <c r="V15" s="117">
        <v>40800</v>
      </c>
      <c r="W15" s="114">
        <v>70000</v>
      </c>
      <c r="X15" s="120">
        <v>51000</v>
      </c>
      <c r="Y15" s="116">
        <v>800</v>
      </c>
      <c r="Z15" s="117"/>
      <c r="AA15" s="114"/>
      <c r="AB15" s="106"/>
      <c r="AC15" s="125" t="s">
        <v>44</v>
      </c>
      <c r="AD15" s="118"/>
      <c r="AE15" s="112" t="s">
        <v>47</v>
      </c>
      <c r="AF15" s="113">
        <v>0</v>
      </c>
      <c r="AG15" s="106">
        <v>0</v>
      </c>
      <c r="AH15" s="115">
        <v>0</v>
      </c>
      <c r="AI15" s="116"/>
      <c r="AJ15" s="117"/>
      <c r="AK15" s="114"/>
      <c r="AL15" s="115"/>
      <c r="AM15" s="116"/>
      <c r="AN15" s="117"/>
      <c r="AO15" s="114"/>
      <c r="AP15" s="120"/>
      <c r="AQ15" s="116"/>
      <c r="AR15" s="126">
        <v>2700</v>
      </c>
      <c r="AS15" s="106">
        <v>5600</v>
      </c>
      <c r="AT15" s="115">
        <v>4500</v>
      </c>
      <c r="AU15" s="116">
        <v>600</v>
      </c>
      <c r="AV15" s="121">
        <v>321820</v>
      </c>
      <c r="AW15" s="114">
        <v>925600</v>
      </c>
      <c r="AX15" s="122">
        <v>839500</v>
      </c>
    </row>
    <row r="16" spans="2:53" ht="15" customHeight="1" x14ac:dyDescent="0.25">
      <c r="B16" s="212" t="s">
        <v>48</v>
      </c>
      <c r="C16" s="106">
        <v>44</v>
      </c>
      <c r="D16" s="107">
        <v>803</v>
      </c>
      <c r="E16" s="106">
        <v>766</v>
      </c>
      <c r="F16" s="107">
        <v>37</v>
      </c>
      <c r="G16" s="108">
        <v>644000</v>
      </c>
      <c r="H16" s="109">
        <v>34</v>
      </c>
      <c r="I16" s="106">
        <v>370</v>
      </c>
      <c r="J16" s="107">
        <v>209</v>
      </c>
      <c r="K16" s="110">
        <v>221135</v>
      </c>
      <c r="L16" s="111"/>
      <c r="M16" s="112" t="s">
        <v>48</v>
      </c>
      <c r="N16" s="113">
        <v>11650000</v>
      </c>
      <c r="O16" s="114">
        <v>35400000</v>
      </c>
      <c r="P16" s="115">
        <v>19854000</v>
      </c>
      <c r="Q16" s="116">
        <v>586.78351969376456</v>
      </c>
      <c r="R16" s="127">
        <v>650000</v>
      </c>
      <c r="S16" s="203">
        <v>2400000</v>
      </c>
      <c r="T16" s="106">
        <v>1728000</v>
      </c>
      <c r="U16" s="129">
        <v>376.15740740740739</v>
      </c>
      <c r="V16" s="117">
        <v>115000</v>
      </c>
      <c r="W16" s="114">
        <v>165000</v>
      </c>
      <c r="X16" s="120">
        <v>140250</v>
      </c>
      <c r="Y16" s="116">
        <v>819.96434937611411</v>
      </c>
      <c r="Z16" s="117">
        <v>3500</v>
      </c>
      <c r="AA16" s="114">
        <v>3800</v>
      </c>
      <c r="AB16" s="106">
        <v>3040</v>
      </c>
      <c r="AC16" s="125">
        <v>1151.3157894736844</v>
      </c>
      <c r="AD16" s="118"/>
      <c r="AE16" s="112" t="s">
        <v>48</v>
      </c>
      <c r="AF16" s="113">
        <v>0</v>
      </c>
      <c r="AG16" s="106">
        <v>0</v>
      </c>
      <c r="AH16" s="115">
        <v>0</v>
      </c>
      <c r="AI16" s="116"/>
      <c r="AJ16" s="117"/>
      <c r="AK16" s="114"/>
      <c r="AL16" s="115"/>
      <c r="AM16" s="116"/>
      <c r="AN16" s="117">
        <v>2720</v>
      </c>
      <c r="AO16" s="114">
        <v>9600</v>
      </c>
      <c r="AP16" s="119">
        <v>8000</v>
      </c>
      <c r="AQ16" s="116">
        <v>340</v>
      </c>
      <c r="AR16" s="126">
        <v>600</v>
      </c>
      <c r="AS16" s="106">
        <v>1250</v>
      </c>
      <c r="AT16" s="115">
        <v>1000</v>
      </c>
      <c r="AU16" s="116">
        <v>600</v>
      </c>
      <c r="AV16" s="121">
        <v>12421820</v>
      </c>
      <c r="AW16" s="114">
        <v>37979650</v>
      </c>
      <c r="AX16" s="122">
        <v>21734290</v>
      </c>
    </row>
    <row r="17" spans="2:50" ht="15" customHeight="1" x14ac:dyDescent="0.25">
      <c r="B17" s="105" t="s">
        <v>49</v>
      </c>
      <c r="C17" s="106">
        <v>2</v>
      </c>
      <c r="D17" s="107">
        <v>18</v>
      </c>
      <c r="E17" s="106">
        <v>24</v>
      </c>
      <c r="F17" s="107">
        <v>3</v>
      </c>
      <c r="G17" s="108">
        <v>36000</v>
      </c>
      <c r="H17" s="109"/>
      <c r="I17" s="106"/>
      <c r="J17" s="107"/>
      <c r="K17" s="110"/>
      <c r="L17" s="111"/>
      <c r="M17" s="112" t="s">
        <v>49</v>
      </c>
      <c r="N17" s="113"/>
      <c r="O17" s="114"/>
      <c r="P17" s="115"/>
      <c r="Q17" s="116"/>
      <c r="R17" s="123">
        <v>1880</v>
      </c>
      <c r="S17" s="114">
        <v>6500</v>
      </c>
      <c r="T17" s="106">
        <v>4500</v>
      </c>
      <c r="U17" s="124">
        <v>417.77777777777783</v>
      </c>
      <c r="V17" s="117">
        <v>450</v>
      </c>
      <c r="W17" s="114">
        <v>1500</v>
      </c>
      <c r="X17" s="120">
        <v>1000</v>
      </c>
      <c r="Y17" s="116">
        <v>450</v>
      </c>
      <c r="Z17" s="126"/>
      <c r="AA17" s="106"/>
      <c r="AB17" s="115"/>
      <c r="AC17" s="125"/>
      <c r="AD17" s="118"/>
      <c r="AE17" s="112" t="s">
        <v>49</v>
      </c>
      <c r="AF17" s="113">
        <v>2000</v>
      </c>
      <c r="AG17" s="106">
        <v>3700</v>
      </c>
      <c r="AH17" s="115">
        <v>3330</v>
      </c>
      <c r="AI17" s="116">
        <v>600.60060060060061</v>
      </c>
      <c r="AJ17" s="117"/>
      <c r="AK17" s="114"/>
      <c r="AL17" s="115"/>
      <c r="AM17" s="116"/>
      <c r="AN17" s="117"/>
      <c r="AO17" s="114"/>
      <c r="AP17" s="120"/>
      <c r="AQ17" s="116"/>
      <c r="AR17" s="126"/>
      <c r="AS17" s="106"/>
      <c r="AT17" s="115"/>
      <c r="AU17" s="116"/>
      <c r="AV17" s="121">
        <v>4330</v>
      </c>
      <c r="AW17" s="114">
        <v>11700</v>
      </c>
      <c r="AX17" s="122">
        <v>8830</v>
      </c>
    </row>
    <row r="18" spans="2:50" ht="15" customHeight="1" x14ac:dyDescent="0.25">
      <c r="B18" s="105" t="s">
        <v>50</v>
      </c>
      <c r="C18" s="106">
        <v>11</v>
      </c>
      <c r="D18" s="107">
        <v>250</v>
      </c>
      <c r="E18" s="106">
        <v>254</v>
      </c>
      <c r="F18" s="107">
        <v>55</v>
      </c>
      <c r="G18" s="108">
        <v>457200</v>
      </c>
      <c r="H18" s="109">
        <v>2</v>
      </c>
      <c r="I18" s="106">
        <v>31</v>
      </c>
      <c r="J18" s="107">
        <v>10</v>
      </c>
      <c r="K18" s="110">
        <v>15213</v>
      </c>
      <c r="L18" s="111"/>
      <c r="M18" s="112" t="s">
        <v>50</v>
      </c>
      <c r="N18" s="113">
        <v>1856000</v>
      </c>
      <c r="O18" s="114">
        <v>4560000</v>
      </c>
      <c r="P18" s="115">
        <v>1984500</v>
      </c>
      <c r="Q18" s="204">
        <v>935.24817334341151</v>
      </c>
      <c r="R18" s="127">
        <v>462500</v>
      </c>
      <c r="S18" s="203">
        <v>2000000</v>
      </c>
      <c r="T18" s="106">
        <v>1250000</v>
      </c>
      <c r="U18" s="124">
        <v>370</v>
      </c>
      <c r="V18" s="117">
        <v>71400</v>
      </c>
      <c r="W18" s="114">
        <v>100000</v>
      </c>
      <c r="X18" s="120">
        <v>84000</v>
      </c>
      <c r="Y18" s="116">
        <v>850</v>
      </c>
      <c r="Z18" s="126"/>
      <c r="AA18" s="106"/>
      <c r="AB18" s="115"/>
      <c r="AC18" s="125" t="s">
        <v>44</v>
      </c>
      <c r="AD18" s="118"/>
      <c r="AE18" s="112" t="s">
        <v>50</v>
      </c>
      <c r="AF18" s="113">
        <v>0</v>
      </c>
      <c r="AG18" s="106">
        <v>0</v>
      </c>
      <c r="AH18" s="115">
        <v>0</v>
      </c>
      <c r="AI18" s="116"/>
      <c r="AJ18" s="117"/>
      <c r="AK18" s="114"/>
      <c r="AL18" s="115"/>
      <c r="AM18" s="116"/>
      <c r="AN18" s="117"/>
      <c r="AO18" s="114"/>
      <c r="AP18" s="120"/>
      <c r="AQ18" s="116"/>
      <c r="AR18" s="126"/>
      <c r="AS18" s="106"/>
      <c r="AT18" s="115"/>
      <c r="AU18" s="116"/>
      <c r="AV18" s="121">
        <v>2389900</v>
      </c>
      <c r="AW18" s="114">
        <v>6660000</v>
      </c>
      <c r="AX18" s="122">
        <v>3318500</v>
      </c>
    </row>
    <row r="19" spans="2:50" ht="15" customHeight="1" x14ac:dyDescent="0.25">
      <c r="B19" s="105" t="s">
        <v>51</v>
      </c>
      <c r="C19" s="106">
        <v>10</v>
      </c>
      <c r="D19" s="107">
        <v>29</v>
      </c>
      <c r="E19" s="106">
        <v>45</v>
      </c>
      <c r="F19" s="107">
        <v>12</v>
      </c>
      <c r="G19" s="108">
        <v>9000</v>
      </c>
      <c r="H19" s="109"/>
      <c r="I19" s="106"/>
      <c r="J19" s="107"/>
      <c r="K19" s="110"/>
      <c r="L19" s="111"/>
      <c r="M19" s="112" t="s">
        <v>51</v>
      </c>
      <c r="N19" s="113"/>
      <c r="O19" s="114"/>
      <c r="P19" s="115"/>
      <c r="Q19" s="116"/>
      <c r="R19" s="123">
        <v>14060</v>
      </c>
      <c r="S19" s="114">
        <v>45000</v>
      </c>
      <c r="T19" s="106">
        <v>38000</v>
      </c>
      <c r="U19" s="124">
        <v>370</v>
      </c>
      <c r="V19" s="117">
        <v>5800</v>
      </c>
      <c r="W19" s="114">
        <v>7200</v>
      </c>
      <c r="X19" s="120">
        <v>5800</v>
      </c>
      <c r="Y19" s="116">
        <v>1000</v>
      </c>
      <c r="Z19" s="126"/>
      <c r="AA19" s="106"/>
      <c r="AB19" s="115"/>
      <c r="AC19" s="125"/>
      <c r="AD19" s="118"/>
      <c r="AE19" s="112" t="s">
        <v>51</v>
      </c>
      <c r="AF19" s="113">
        <v>5440</v>
      </c>
      <c r="AG19" s="106">
        <v>8600</v>
      </c>
      <c r="AH19" s="115">
        <v>6800</v>
      </c>
      <c r="AI19" s="116">
        <v>800</v>
      </c>
      <c r="AJ19" s="117"/>
      <c r="AK19" s="114"/>
      <c r="AL19" s="115"/>
      <c r="AM19" s="116"/>
      <c r="AN19" s="117"/>
      <c r="AO19" s="114"/>
      <c r="AP19" s="120"/>
      <c r="AQ19" s="116"/>
      <c r="AR19" s="126"/>
      <c r="AS19" s="106"/>
      <c r="AT19" s="115"/>
      <c r="AU19" s="116"/>
      <c r="AV19" s="121">
        <v>25300</v>
      </c>
      <c r="AW19" s="114">
        <v>60800</v>
      </c>
      <c r="AX19" s="122">
        <v>50600</v>
      </c>
    </row>
    <row r="20" spans="2:50" ht="15" customHeight="1" x14ac:dyDescent="0.25">
      <c r="B20" s="212" t="s">
        <v>52</v>
      </c>
      <c r="C20" s="106">
        <v>45</v>
      </c>
      <c r="D20" s="107">
        <v>260</v>
      </c>
      <c r="E20" s="106">
        <v>302</v>
      </c>
      <c r="F20" s="107">
        <v>16</v>
      </c>
      <c r="G20" s="108">
        <v>483200</v>
      </c>
      <c r="H20" s="109"/>
      <c r="I20" s="106"/>
      <c r="J20" s="107"/>
      <c r="K20" s="110"/>
      <c r="L20" s="111"/>
      <c r="M20" s="112" t="s">
        <v>53</v>
      </c>
      <c r="N20" s="113"/>
      <c r="O20" s="114"/>
      <c r="P20" s="115"/>
      <c r="Q20" s="116"/>
      <c r="R20" s="123">
        <v>814000</v>
      </c>
      <c r="S20" s="114">
        <v>2900000</v>
      </c>
      <c r="T20" s="106">
        <v>2200000</v>
      </c>
      <c r="U20" s="124">
        <v>370</v>
      </c>
      <c r="V20" s="117">
        <v>64000</v>
      </c>
      <c r="W20" s="114">
        <v>100000</v>
      </c>
      <c r="X20" s="120">
        <v>85000</v>
      </c>
      <c r="Y20" s="116">
        <v>752.94117647058818</v>
      </c>
      <c r="Z20" s="126"/>
      <c r="AA20" s="106"/>
      <c r="AB20" s="115"/>
      <c r="AC20" s="125"/>
      <c r="AD20" s="118"/>
      <c r="AE20" s="112" t="s">
        <v>54</v>
      </c>
      <c r="AF20" s="113">
        <v>0</v>
      </c>
      <c r="AG20" s="106">
        <v>0</v>
      </c>
      <c r="AH20" s="115">
        <v>0</v>
      </c>
      <c r="AI20" s="116"/>
      <c r="AJ20" s="117"/>
      <c r="AK20" s="114"/>
      <c r="AL20" s="115"/>
      <c r="AM20" s="116"/>
      <c r="AN20" s="117"/>
      <c r="AO20" s="114"/>
      <c r="AP20" s="119"/>
      <c r="AQ20" s="116" t="s">
        <v>44</v>
      </c>
      <c r="AR20" s="117"/>
      <c r="AS20" s="114"/>
      <c r="AT20" s="119"/>
      <c r="AU20" s="116" t="s">
        <v>44</v>
      </c>
      <c r="AV20" s="121">
        <v>878000</v>
      </c>
      <c r="AW20" s="114">
        <v>3000000</v>
      </c>
      <c r="AX20" s="122">
        <v>2285000</v>
      </c>
    </row>
    <row r="21" spans="2:50" ht="15" customHeight="1" x14ac:dyDescent="0.25">
      <c r="B21" s="212" t="s">
        <v>55</v>
      </c>
      <c r="C21" s="106">
        <v>48</v>
      </c>
      <c r="D21" s="107">
        <v>290</v>
      </c>
      <c r="E21" s="106">
        <v>250</v>
      </c>
      <c r="F21" s="107">
        <v>40</v>
      </c>
      <c r="G21" s="108">
        <v>389600</v>
      </c>
      <c r="H21" s="109"/>
      <c r="I21" s="106"/>
      <c r="J21" s="107"/>
      <c r="K21" s="110"/>
      <c r="L21" s="111"/>
      <c r="M21" s="112" t="s">
        <v>55</v>
      </c>
      <c r="N21" s="113"/>
      <c r="O21" s="114"/>
      <c r="P21" s="115"/>
      <c r="Q21" s="116"/>
      <c r="R21" s="123">
        <v>657000</v>
      </c>
      <c r="S21" s="197">
        <v>1860000</v>
      </c>
      <c r="T21" s="106">
        <v>1420000</v>
      </c>
      <c r="U21" s="124">
        <v>462.67605633802816</v>
      </c>
      <c r="V21" s="117">
        <v>105000</v>
      </c>
      <c r="W21" s="114">
        <v>190000</v>
      </c>
      <c r="X21" s="120">
        <v>161500</v>
      </c>
      <c r="Y21" s="116">
        <v>650.15479876160987</v>
      </c>
      <c r="Z21" s="126">
        <v>18000</v>
      </c>
      <c r="AA21" s="106">
        <v>18500</v>
      </c>
      <c r="AB21" s="106">
        <v>14800</v>
      </c>
      <c r="AC21" s="125">
        <v>1216.2162162162163</v>
      </c>
      <c r="AD21" s="118"/>
      <c r="AE21" s="112" t="s">
        <v>55</v>
      </c>
      <c r="AF21" s="113">
        <v>0</v>
      </c>
      <c r="AG21" s="106">
        <v>0</v>
      </c>
      <c r="AH21" s="115">
        <v>0</v>
      </c>
      <c r="AI21" s="116"/>
      <c r="AJ21" s="117"/>
      <c r="AK21" s="114"/>
      <c r="AL21" s="115"/>
      <c r="AM21" s="116"/>
      <c r="AN21" s="117">
        <v>2871</v>
      </c>
      <c r="AO21" s="114">
        <v>9500</v>
      </c>
      <c r="AP21" s="119">
        <v>8700</v>
      </c>
      <c r="AQ21" s="116">
        <v>330</v>
      </c>
      <c r="AR21" s="117">
        <v>4500</v>
      </c>
      <c r="AS21" s="114">
        <v>9000</v>
      </c>
      <c r="AT21" s="119">
        <v>7200</v>
      </c>
      <c r="AU21" s="116">
        <v>625</v>
      </c>
      <c r="AV21" s="121">
        <v>787371</v>
      </c>
      <c r="AW21" s="114">
        <v>2087000</v>
      </c>
      <c r="AX21" s="122">
        <v>1612200</v>
      </c>
    </row>
    <row r="22" spans="2:50" ht="15" customHeight="1" x14ac:dyDescent="0.25">
      <c r="B22" s="105" t="s">
        <v>56</v>
      </c>
      <c r="C22" s="106">
        <v>5</v>
      </c>
      <c r="D22" s="107">
        <v>24</v>
      </c>
      <c r="E22" s="106">
        <v>24</v>
      </c>
      <c r="F22" s="107">
        <v>15</v>
      </c>
      <c r="G22" s="108">
        <v>7200</v>
      </c>
      <c r="H22" s="109"/>
      <c r="I22" s="106"/>
      <c r="J22" s="107"/>
      <c r="K22" s="110"/>
      <c r="L22" s="111"/>
      <c r="M22" s="112" t="s">
        <v>56</v>
      </c>
      <c r="N22" s="113"/>
      <c r="O22" s="114"/>
      <c r="P22" s="115"/>
      <c r="Q22" s="116"/>
      <c r="R22" s="113">
        <v>4480</v>
      </c>
      <c r="S22" s="114">
        <v>15000</v>
      </c>
      <c r="T22" s="106">
        <v>11200</v>
      </c>
      <c r="U22" s="124">
        <v>400</v>
      </c>
      <c r="V22" s="117">
        <v>0</v>
      </c>
      <c r="W22" s="114">
        <v>0</v>
      </c>
      <c r="X22" s="120">
        <v>0</v>
      </c>
      <c r="Y22" s="116"/>
      <c r="Z22" s="126"/>
      <c r="AA22" s="106"/>
      <c r="AB22" s="115"/>
      <c r="AC22" s="125"/>
      <c r="AD22" s="118"/>
      <c r="AE22" s="112" t="s">
        <v>56</v>
      </c>
      <c r="AF22" s="113">
        <v>10100</v>
      </c>
      <c r="AG22" s="106">
        <v>25000</v>
      </c>
      <c r="AH22" s="115">
        <v>21400</v>
      </c>
      <c r="AI22" s="116">
        <v>471.96261682242988</v>
      </c>
      <c r="AJ22" s="117"/>
      <c r="AK22" s="114"/>
      <c r="AL22" s="115"/>
      <c r="AM22" s="116"/>
      <c r="AN22" s="117"/>
      <c r="AO22" s="114"/>
      <c r="AP22" s="120"/>
      <c r="AQ22" s="116"/>
      <c r="AR22" s="126"/>
      <c r="AS22" s="106"/>
      <c r="AT22" s="115"/>
      <c r="AU22" s="116"/>
      <c r="AV22" s="121">
        <v>14580</v>
      </c>
      <c r="AW22" s="114">
        <v>40000</v>
      </c>
      <c r="AX22" s="122">
        <v>32600</v>
      </c>
    </row>
    <row r="23" spans="2:50" ht="15" customHeight="1" x14ac:dyDescent="0.25">
      <c r="B23" s="105" t="s">
        <v>57</v>
      </c>
      <c r="C23" s="106">
        <v>15</v>
      </c>
      <c r="D23" s="107">
        <v>46</v>
      </c>
      <c r="E23" s="106">
        <v>50</v>
      </c>
      <c r="F23" s="107">
        <v>14</v>
      </c>
      <c r="G23" s="108">
        <v>25000</v>
      </c>
      <c r="H23" s="109"/>
      <c r="I23" s="106"/>
      <c r="J23" s="107"/>
      <c r="K23" s="110"/>
      <c r="L23" s="111"/>
      <c r="M23" s="112" t="s">
        <v>57</v>
      </c>
      <c r="N23" s="113"/>
      <c r="O23" s="114"/>
      <c r="P23" s="115"/>
      <c r="Q23" s="116"/>
      <c r="R23" s="113">
        <v>8140</v>
      </c>
      <c r="S23" s="114">
        <v>28000</v>
      </c>
      <c r="T23" s="106">
        <v>22000</v>
      </c>
      <c r="U23" s="124">
        <v>370</v>
      </c>
      <c r="V23" s="117">
        <v>5400</v>
      </c>
      <c r="W23" s="114">
        <v>7000</v>
      </c>
      <c r="X23" s="120">
        <v>5400</v>
      </c>
      <c r="Y23" s="116">
        <v>1000</v>
      </c>
      <c r="Z23" s="126"/>
      <c r="AA23" s="106"/>
      <c r="AB23" s="115"/>
      <c r="AC23" s="125"/>
      <c r="AD23" s="118"/>
      <c r="AE23" s="112" t="s">
        <v>57</v>
      </c>
      <c r="AF23" s="113">
        <v>0</v>
      </c>
      <c r="AG23" s="106">
        <v>0</v>
      </c>
      <c r="AH23" s="115">
        <v>0</v>
      </c>
      <c r="AI23" s="116"/>
      <c r="AJ23" s="117"/>
      <c r="AK23" s="114"/>
      <c r="AL23" s="115"/>
      <c r="AM23" s="116"/>
      <c r="AN23" s="117"/>
      <c r="AO23" s="114"/>
      <c r="AP23" s="120"/>
      <c r="AQ23" s="116"/>
      <c r="AR23" s="126">
        <v>1150</v>
      </c>
      <c r="AS23" s="106">
        <v>2000</v>
      </c>
      <c r="AT23" s="115">
        <v>1150</v>
      </c>
      <c r="AU23" s="116">
        <v>1000</v>
      </c>
      <c r="AV23" s="121">
        <v>14690</v>
      </c>
      <c r="AW23" s="114">
        <v>37000</v>
      </c>
      <c r="AX23" s="122">
        <v>28550</v>
      </c>
    </row>
    <row r="24" spans="2:50" ht="15" customHeight="1" x14ac:dyDescent="0.25">
      <c r="B24" s="105" t="s">
        <v>58</v>
      </c>
      <c r="C24" s="106">
        <v>12</v>
      </c>
      <c r="D24" s="107">
        <v>13</v>
      </c>
      <c r="E24" s="106">
        <v>30</v>
      </c>
      <c r="F24" s="107">
        <v>6</v>
      </c>
      <c r="G24" s="108">
        <v>6000</v>
      </c>
      <c r="H24" s="109"/>
      <c r="I24" s="106"/>
      <c r="J24" s="107"/>
      <c r="K24" s="110"/>
      <c r="L24" s="111"/>
      <c r="M24" s="112" t="s">
        <v>58</v>
      </c>
      <c r="N24" s="113"/>
      <c r="O24" s="114"/>
      <c r="P24" s="115"/>
      <c r="Q24" s="116"/>
      <c r="R24" s="113">
        <v>3500</v>
      </c>
      <c r="S24" s="114">
        <v>14000</v>
      </c>
      <c r="T24" s="106">
        <v>9600</v>
      </c>
      <c r="U24" s="124">
        <v>364.58333333333331</v>
      </c>
      <c r="V24" s="117"/>
      <c r="W24" s="114"/>
      <c r="X24" s="120"/>
      <c r="Y24" s="116"/>
      <c r="Z24" s="117"/>
      <c r="AA24" s="114"/>
      <c r="AB24" s="119"/>
      <c r="AC24" s="125"/>
      <c r="AD24" s="118"/>
      <c r="AE24" s="112" t="s">
        <v>58</v>
      </c>
      <c r="AF24" s="113">
        <v>10780</v>
      </c>
      <c r="AG24" s="106">
        <v>16500</v>
      </c>
      <c r="AH24" s="115">
        <v>15400</v>
      </c>
      <c r="AI24" s="116">
        <v>700</v>
      </c>
      <c r="AJ24" s="117"/>
      <c r="AK24" s="114"/>
      <c r="AL24" s="115"/>
      <c r="AM24" s="116"/>
      <c r="AN24" s="117"/>
      <c r="AO24" s="114"/>
      <c r="AP24" s="120"/>
      <c r="AQ24" s="116"/>
      <c r="AR24" s="126">
        <v>1250</v>
      </c>
      <c r="AS24" s="106">
        <v>3500</v>
      </c>
      <c r="AT24" s="115">
        <v>2500</v>
      </c>
      <c r="AU24" s="116">
        <v>500</v>
      </c>
      <c r="AV24" s="121">
        <v>15530</v>
      </c>
      <c r="AW24" s="114">
        <v>34000</v>
      </c>
      <c r="AX24" s="122">
        <v>27500</v>
      </c>
    </row>
    <row r="25" spans="2:50" ht="15" customHeight="1" x14ac:dyDescent="0.25">
      <c r="B25" s="105" t="s">
        <v>59</v>
      </c>
      <c r="C25" s="106">
        <v>7</v>
      </c>
      <c r="D25" s="107">
        <v>25</v>
      </c>
      <c r="E25" s="106">
        <v>30</v>
      </c>
      <c r="F25" s="107">
        <v>10</v>
      </c>
      <c r="G25" s="108">
        <v>36000</v>
      </c>
      <c r="H25" s="109"/>
      <c r="I25" s="106"/>
      <c r="J25" s="107"/>
      <c r="K25" s="110"/>
      <c r="L25" s="111"/>
      <c r="M25" s="112" t="s">
        <v>59</v>
      </c>
      <c r="N25" s="113"/>
      <c r="O25" s="114"/>
      <c r="P25" s="115"/>
      <c r="Q25" s="116"/>
      <c r="R25" s="113">
        <v>4200</v>
      </c>
      <c r="S25" s="114">
        <v>19000</v>
      </c>
      <c r="T25" s="106">
        <v>12000</v>
      </c>
      <c r="U25" s="124">
        <v>350</v>
      </c>
      <c r="V25" s="117">
        <v>1850</v>
      </c>
      <c r="W25" s="114">
        <v>3500</v>
      </c>
      <c r="X25" s="120">
        <v>2450</v>
      </c>
      <c r="Y25" s="116">
        <v>755.10204081632651</v>
      </c>
      <c r="Z25" s="117"/>
      <c r="AA25" s="114"/>
      <c r="AB25" s="119"/>
      <c r="AC25" s="125"/>
      <c r="AD25" s="118"/>
      <c r="AE25" s="112" t="s">
        <v>59</v>
      </c>
      <c r="AF25" s="113"/>
      <c r="AG25" s="106"/>
      <c r="AH25" s="115"/>
      <c r="AI25" s="116"/>
      <c r="AJ25" s="117"/>
      <c r="AK25" s="114"/>
      <c r="AL25" s="115"/>
      <c r="AM25" s="116"/>
      <c r="AN25" s="117"/>
      <c r="AO25" s="114"/>
      <c r="AP25" s="120"/>
      <c r="AQ25" s="116"/>
      <c r="AR25" s="126"/>
      <c r="AS25" s="106"/>
      <c r="AT25" s="115"/>
      <c r="AU25" s="116"/>
      <c r="AV25" s="121">
        <v>6050</v>
      </c>
      <c r="AW25" s="114">
        <v>22500</v>
      </c>
      <c r="AX25" s="122">
        <v>14450</v>
      </c>
    </row>
    <row r="26" spans="2:50" ht="15" customHeight="1" x14ac:dyDescent="0.25">
      <c r="B26" s="105" t="s">
        <v>60</v>
      </c>
      <c r="C26" s="106">
        <v>37</v>
      </c>
      <c r="D26" s="107">
        <v>37</v>
      </c>
      <c r="E26" s="106">
        <v>128</v>
      </c>
      <c r="F26" s="107">
        <v>0</v>
      </c>
      <c r="G26" s="108">
        <v>128000</v>
      </c>
      <c r="H26" s="109">
        <v>35</v>
      </c>
      <c r="I26" s="106">
        <v>349</v>
      </c>
      <c r="J26" s="107">
        <v>181</v>
      </c>
      <c r="K26" s="110">
        <v>171720</v>
      </c>
      <c r="L26" s="111"/>
      <c r="M26" s="112" t="s">
        <v>61</v>
      </c>
      <c r="N26" s="113">
        <v>9484000</v>
      </c>
      <c r="O26" s="114">
        <v>34500000</v>
      </c>
      <c r="P26" s="115">
        <v>17549000</v>
      </c>
      <c r="Q26" s="116">
        <v>540.42965411134537</v>
      </c>
      <c r="R26" s="213">
        <v>163200</v>
      </c>
      <c r="S26" s="203">
        <v>640000</v>
      </c>
      <c r="T26" s="203">
        <v>540000</v>
      </c>
      <c r="U26" s="124">
        <v>302.22222222222223</v>
      </c>
      <c r="V26" s="117"/>
      <c r="W26" s="114"/>
      <c r="X26" s="120">
        <v>0</v>
      </c>
      <c r="Y26" s="116"/>
      <c r="Z26" s="117"/>
      <c r="AA26" s="114"/>
      <c r="AB26" s="119"/>
      <c r="AC26" s="125"/>
      <c r="AD26" s="118"/>
      <c r="AE26" s="112" t="s">
        <v>61</v>
      </c>
      <c r="AF26" s="113"/>
      <c r="AG26" s="106"/>
      <c r="AH26" s="115"/>
      <c r="AI26" s="116"/>
      <c r="AJ26" s="117"/>
      <c r="AK26" s="114"/>
      <c r="AL26" s="115"/>
      <c r="AM26" s="116"/>
      <c r="AN26" s="117"/>
      <c r="AO26" s="114"/>
      <c r="AP26" s="120"/>
      <c r="AQ26" s="116"/>
      <c r="AR26" s="117"/>
      <c r="AS26" s="114"/>
      <c r="AT26" s="119"/>
      <c r="AU26" s="116"/>
      <c r="AV26" s="121">
        <v>9647200</v>
      </c>
      <c r="AW26" s="114">
        <v>35140000</v>
      </c>
      <c r="AX26" s="122">
        <v>18089000</v>
      </c>
    </row>
    <row r="27" spans="2:50" ht="15" customHeight="1" x14ac:dyDescent="0.25">
      <c r="B27" s="132" t="s">
        <v>62</v>
      </c>
      <c r="C27" s="133">
        <v>142</v>
      </c>
      <c r="D27" s="134">
        <v>258</v>
      </c>
      <c r="E27" s="133">
        <v>412</v>
      </c>
      <c r="F27" s="134">
        <v>115</v>
      </c>
      <c r="G27" s="135">
        <v>177900</v>
      </c>
      <c r="H27" s="136">
        <v>0</v>
      </c>
      <c r="I27" s="134">
        <v>0</v>
      </c>
      <c r="J27" s="134">
        <v>0</v>
      </c>
      <c r="K27" s="137">
        <v>0</v>
      </c>
      <c r="L27" s="138"/>
      <c r="M27" s="139" t="s">
        <v>62</v>
      </c>
      <c r="N27" s="136">
        <v>0</v>
      </c>
      <c r="O27" s="133">
        <v>0</v>
      </c>
      <c r="P27" s="140">
        <v>0</v>
      </c>
      <c r="Q27" s="141"/>
      <c r="R27" s="136">
        <v>139306</v>
      </c>
      <c r="S27" s="133">
        <v>549800</v>
      </c>
      <c r="T27" s="133">
        <v>395240</v>
      </c>
      <c r="U27" s="142"/>
      <c r="V27" s="143">
        <v>36284</v>
      </c>
      <c r="W27" s="133">
        <v>71000</v>
      </c>
      <c r="X27" s="140">
        <v>58200</v>
      </c>
      <c r="Y27" s="141"/>
      <c r="Z27" s="143">
        <v>6050</v>
      </c>
      <c r="AA27" s="133">
        <v>12700</v>
      </c>
      <c r="AB27" s="140">
        <v>10150</v>
      </c>
      <c r="AC27" s="144"/>
      <c r="AD27" s="145"/>
      <c r="AE27" s="139" t="s">
        <v>62</v>
      </c>
      <c r="AF27" s="136">
        <v>14040</v>
      </c>
      <c r="AG27" s="133">
        <v>37000</v>
      </c>
      <c r="AH27" s="140">
        <v>29000</v>
      </c>
      <c r="AI27" s="141"/>
      <c r="AJ27" s="143">
        <v>7525</v>
      </c>
      <c r="AK27" s="133">
        <v>26500</v>
      </c>
      <c r="AL27" s="140">
        <v>22600</v>
      </c>
      <c r="AM27" s="141"/>
      <c r="AN27" s="143">
        <v>2290</v>
      </c>
      <c r="AO27" s="133">
        <v>9230</v>
      </c>
      <c r="AP27" s="140">
        <v>6300</v>
      </c>
      <c r="AQ27" s="141"/>
      <c r="AR27" s="143">
        <v>2480</v>
      </c>
      <c r="AS27" s="133">
        <v>5700</v>
      </c>
      <c r="AT27" s="140">
        <v>4550</v>
      </c>
      <c r="AU27" s="141"/>
      <c r="AV27" s="146">
        <v>207975</v>
      </c>
      <c r="AW27" s="133">
        <v>711930</v>
      </c>
      <c r="AX27" s="147">
        <v>526040</v>
      </c>
    </row>
    <row r="28" spans="2:50" ht="15" customHeight="1" x14ac:dyDescent="0.25">
      <c r="B28" s="105" t="s">
        <v>63</v>
      </c>
      <c r="C28" s="106">
        <v>30</v>
      </c>
      <c r="D28" s="107">
        <v>86</v>
      </c>
      <c r="E28" s="106">
        <v>42</v>
      </c>
      <c r="F28" s="107">
        <v>44</v>
      </c>
      <c r="G28" s="108">
        <v>25200</v>
      </c>
      <c r="H28" s="109"/>
      <c r="I28" s="106"/>
      <c r="J28" s="107"/>
      <c r="K28" s="110"/>
      <c r="L28" s="111"/>
      <c r="M28" s="112" t="s">
        <v>63</v>
      </c>
      <c r="N28" s="113"/>
      <c r="O28" s="114"/>
      <c r="P28" s="115"/>
      <c r="Q28" s="116"/>
      <c r="R28" s="113">
        <v>85400</v>
      </c>
      <c r="S28" s="114">
        <v>300000</v>
      </c>
      <c r="T28" s="106">
        <v>243000</v>
      </c>
      <c r="U28" s="124">
        <v>351.44032921810697</v>
      </c>
      <c r="V28" s="117">
        <v>23000</v>
      </c>
      <c r="W28" s="114">
        <v>35000</v>
      </c>
      <c r="X28" s="120">
        <v>28700</v>
      </c>
      <c r="Y28" s="116">
        <v>801.39372822299651</v>
      </c>
      <c r="Z28" s="126">
        <v>2500</v>
      </c>
      <c r="AA28" s="106">
        <v>3600</v>
      </c>
      <c r="AB28" s="115">
        <v>3100</v>
      </c>
      <c r="AC28" s="125">
        <v>806.45161290322574</v>
      </c>
      <c r="AD28" s="118"/>
      <c r="AE28" s="112" t="s">
        <v>63</v>
      </c>
      <c r="AF28" s="113">
        <v>7540</v>
      </c>
      <c r="AG28" s="106">
        <v>22000</v>
      </c>
      <c r="AH28" s="115">
        <v>16500</v>
      </c>
      <c r="AI28" s="116">
        <v>456.969696969697</v>
      </c>
      <c r="AJ28" s="117">
        <v>5610</v>
      </c>
      <c r="AK28" s="114">
        <v>20000</v>
      </c>
      <c r="AL28" s="115">
        <v>17000</v>
      </c>
      <c r="AM28" s="116">
        <v>330</v>
      </c>
      <c r="AN28" s="117">
        <v>100</v>
      </c>
      <c r="AO28" s="114">
        <v>230</v>
      </c>
      <c r="AP28" s="120">
        <v>200</v>
      </c>
      <c r="AQ28" s="116">
        <v>500</v>
      </c>
      <c r="AR28" s="126">
        <v>1480</v>
      </c>
      <c r="AS28" s="106">
        <v>3000</v>
      </c>
      <c r="AT28" s="115">
        <v>2670</v>
      </c>
      <c r="AU28" s="116">
        <v>554.3071161048689</v>
      </c>
      <c r="AV28" s="121">
        <v>125630</v>
      </c>
      <c r="AW28" s="114">
        <v>383830</v>
      </c>
      <c r="AX28" s="122">
        <v>311170</v>
      </c>
    </row>
    <row r="29" spans="2:50" ht="15" customHeight="1" x14ac:dyDescent="0.25">
      <c r="B29" s="105" t="s">
        <v>64</v>
      </c>
      <c r="C29" s="106">
        <v>57</v>
      </c>
      <c r="D29" s="107">
        <v>95</v>
      </c>
      <c r="E29" s="106">
        <v>84</v>
      </c>
      <c r="F29" s="107">
        <v>11</v>
      </c>
      <c r="G29" s="108">
        <v>37800</v>
      </c>
      <c r="H29" s="109"/>
      <c r="I29" s="106"/>
      <c r="J29" s="107"/>
      <c r="K29" s="110"/>
      <c r="L29" s="111"/>
      <c r="M29" s="112" t="s">
        <v>64</v>
      </c>
      <c r="N29" s="113"/>
      <c r="O29" s="114"/>
      <c r="P29" s="115"/>
      <c r="Q29" s="116"/>
      <c r="R29" s="113">
        <v>25086</v>
      </c>
      <c r="S29" s="114">
        <v>75000</v>
      </c>
      <c r="T29" s="106">
        <v>67800</v>
      </c>
      <c r="U29" s="116">
        <v>370</v>
      </c>
      <c r="V29" s="117">
        <v>4334</v>
      </c>
      <c r="W29" s="114">
        <v>10000</v>
      </c>
      <c r="X29" s="106">
        <v>9300</v>
      </c>
      <c r="Y29" s="116">
        <v>466.02150537634407</v>
      </c>
      <c r="Z29" s="117">
        <v>1400</v>
      </c>
      <c r="AA29" s="114">
        <v>3000</v>
      </c>
      <c r="AB29" s="106">
        <v>2800</v>
      </c>
      <c r="AC29" s="125">
        <v>500</v>
      </c>
      <c r="AD29" s="118"/>
      <c r="AE29" s="112" t="s">
        <v>64</v>
      </c>
      <c r="AF29" s="113">
        <v>6500</v>
      </c>
      <c r="AG29" s="114">
        <v>15000</v>
      </c>
      <c r="AH29" s="119">
        <v>12500</v>
      </c>
      <c r="AI29" s="116">
        <v>520</v>
      </c>
      <c r="AJ29" s="117">
        <v>1115</v>
      </c>
      <c r="AK29" s="114">
        <v>4000</v>
      </c>
      <c r="AL29" s="115">
        <v>3300</v>
      </c>
      <c r="AM29" s="116">
        <v>337.87878787878788</v>
      </c>
      <c r="AN29" s="117">
        <v>0</v>
      </c>
      <c r="AO29" s="114"/>
      <c r="AP29" s="120"/>
      <c r="AQ29" s="116" t="s">
        <v>44</v>
      </c>
      <c r="AR29" s="117">
        <v>700</v>
      </c>
      <c r="AS29" s="114">
        <v>1500</v>
      </c>
      <c r="AT29" s="119">
        <v>1380</v>
      </c>
      <c r="AU29" s="116">
        <v>507.24637681159425</v>
      </c>
      <c r="AV29" s="121">
        <v>39135</v>
      </c>
      <c r="AW29" s="114">
        <v>108500</v>
      </c>
      <c r="AX29" s="122">
        <v>97080</v>
      </c>
    </row>
    <row r="30" spans="2:50" ht="15" customHeight="1" x14ac:dyDescent="0.25">
      <c r="B30" s="105" t="s">
        <v>65</v>
      </c>
      <c r="C30" s="106">
        <v>12</v>
      </c>
      <c r="D30" s="107">
        <v>25</v>
      </c>
      <c r="E30" s="106">
        <v>10</v>
      </c>
      <c r="F30" s="107">
        <v>15</v>
      </c>
      <c r="G30" s="108">
        <v>10500</v>
      </c>
      <c r="H30" s="109"/>
      <c r="I30" s="106"/>
      <c r="J30" s="107"/>
      <c r="K30" s="110"/>
      <c r="L30" s="111"/>
      <c r="M30" s="112" t="s">
        <v>65</v>
      </c>
      <c r="N30" s="113"/>
      <c r="O30" s="114"/>
      <c r="P30" s="115"/>
      <c r="Q30" s="116"/>
      <c r="R30" s="113">
        <v>4500</v>
      </c>
      <c r="S30" s="114">
        <v>14000</v>
      </c>
      <c r="T30" s="106">
        <v>11200</v>
      </c>
      <c r="U30" s="116">
        <v>401.78571428571428</v>
      </c>
      <c r="V30" s="117">
        <v>2050</v>
      </c>
      <c r="W30" s="114">
        <v>6000</v>
      </c>
      <c r="X30" s="120">
        <v>4700</v>
      </c>
      <c r="Y30" s="116">
        <v>436.17021276595744</v>
      </c>
      <c r="Z30" s="126">
        <v>200</v>
      </c>
      <c r="AA30" s="106">
        <v>500</v>
      </c>
      <c r="AB30" s="115">
        <v>350</v>
      </c>
      <c r="AC30" s="125">
        <v>571.42857142857144</v>
      </c>
      <c r="AD30" s="118"/>
      <c r="AE30" s="112" t="s">
        <v>65</v>
      </c>
      <c r="AF30" s="113"/>
      <c r="AG30" s="106"/>
      <c r="AH30" s="115"/>
      <c r="AI30" s="116"/>
      <c r="AJ30" s="117">
        <v>800</v>
      </c>
      <c r="AK30" s="114">
        <v>2500</v>
      </c>
      <c r="AL30" s="115">
        <v>2300</v>
      </c>
      <c r="AM30" s="116">
        <v>347.82608695652175</v>
      </c>
      <c r="AN30" s="117">
        <v>230</v>
      </c>
      <c r="AO30" s="114">
        <v>1200</v>
      </c>
      <c r="AP30" s="120">
        <v>500</v>
      </c>
      <c r="AQ30" s="116">
        <v>460</v>
      </c>
      <c r="AR30" s="126">
        <v>300</v>
      </c>
      <c r="AS30" s="106">
        <v>1200</v>
      </c>
      <c r="AT30" s="115">
        <v>500</v>
      </c>
      <c r="AU30" s="116">
        <v>600</v>
      </c>
      <c r="AV30" s="121">
        <v>8080</v>
      </c>
      <c r="AW30" s="114">
        <v>25400</v>
      </c>
      <c r="AX30" s="122">
        <v>19550</v>
      </c>
    </row>
    <row r="31" spans="2:50" ht="15" customHeight="1" x14ac:dyDescent="0.25">
      <c r="B31" s="105" t="s">
        <v>66</v>
      </c>
      <c r="C31" s="106">
        <v>28</v>
      </c>
      <c r="D31" s="107">
        <v>24</v>
      </c>
      <c r="E31" s="106">
        <v>220</v>
      </c>
      <c r="F31" s="107">
        <v>30</v>
      </c>
      <c r="G31" s="108">
        <v>48400</v>
      </c>
      <c r="H31" s="109"/>
      <c r="I31" s="106"/>
      <c r="J31" s="107"/>
      <c r="K31" s="110"/>
      <c r="L31" s="111"/>
      <c r="M31" s="112" t="s">
        <v>66</v>
      </c>
      <c r="N31" s="113"/>
      <c r="O31" s="114"/>
      <c r="P31" s="115"/>
      <c r="Q31" s="116"/>
      <c r="R31" s="113">
        <v>14620</v>
      </c>
      <c r="S31" s="114">
        <v>60000</v>
      </c>
      <c r="T31" s="106">
        <v>43000</v>
      </c>
      <c r="U31" s="116">
        <v>340</v>
      </c>
      <c r="V31" s="117">
        <v>6300</v>
      </c>
      <c r="W31" s="114">
        <v>15000</v>
      </c>
      <c r="X31" s="106">
        <v>14000</v>
      </c>
      <c r="Y31" s="116">
        <v>450</v>
      </c>
      <c r="Z31" s="117">
        <v>1950</v>
      </c>
      <c r="AA31" s="114">
        <v>5600</v>
      </c>
      <c r="AB31" s="106">
        <v>3900</v>
      </c>
      <c r="AC31" s="125">
        <v>500</v>
      </c>
      <c r="AD31" s="118"/>
      <c r="AE31" s="112" t="s">
        <v>66</v>
      </c>
      <c r="AF31" s="113"/>
      <c r="AG31" s="114"/>
      <c r="AH31" s="119"/>
      <c r="AI31" s="116" t="s">
        <v>44</v>
      </c>
      <c r="AJ31" s="117">
        <v>0</v>
      </c>
      <c r="AK31" s="114"/>
      <c r="AL31" s="115"/>
      <c r="AM31" s="116" t="s">
        <v>44</v>
      </c>
      <c r="AN31" s="117">
        <v>1960</v>
      </c>
      <c r="AO31" s="114">
        <v>7800</v>
      </c>
      <c r="AP31" s="120">
        <v>5600</v>
      </c>
      <c r="AQ31" s="116">
        <v>350</v>
      </c>
      <c r="AR31" s="117"/>
      <c r="AS31" s="114"/>
      <c r="AT31" s="119"/>
      <c r="AU31" s="116" t="s">
        <v>44</v>
      </c>
      <c r="AV31" s="121">
        <v>24830</v>
      </c>
      <c r="AW31" s="114">
        <v>88400</v>
      </c>
      <c r="AX31" s="122">
        <v>66500</v>
      </c>
    </row>
    <row r="32" spans="2:50" ht="15" customHeight="1" x14ac:dyDescent="0.25">
      <c r="B32" s="105" t="s">
        <v>67</v>
      </c>
      <c r="C32" s="106">
        <v>15</v>
      </c>
      <c r="D32" s="107">
        <v>28</v>
      </c>
      <c r="E32" s="106">
        <v>56</v>
      </c>
      <c r="F32" s="107">
        <v>15</v>
      </c>
      <c r="G32" s="108">
        <v>56000</v>
      </c>
      <c r="H32" s="109"/>
      <c r="I32" s="106"/>
      <c r="J32" s="107"/>
      <c r="K32" s="110"/>
      <c r="L32" s="111"/>
      <c r="M32" s="112" t="s">
        <v>67</v>
      </c>
      <c r="N32" s="113"/>
      <c r="O32" s="114"/>
      <c r="P32" s="115"/>
      <c r="Q32" s="116"/>
      <c r="R32" s="113">
        <v>9700</v>
      </c>
      <c r="S32" s="114">
        <v>100800</v>
      </c>
      <c r="T32" s="106">
        <v>30240</v>
      </c>
      <c r="U32" s="124">
        <v>320.76719576719574</v>
      </c>
      <c r="V32" s="117">
        <v>600</v>
      </c>
      <c r="W32" s="114">
        <v>5000</v>
      </c>
      <c r="X32" s="106">
        <v>1500</v>
      </c>
      <c r="Y32" s="116">
        <v>400</v>
      </c>
      <c r="Z32" s="126">
        <v>0</v>
      </c>
      <c r="AA32" s="106">
        <v>0</v>
      </c>
      <c r="AB32" s="115">
        <v>0</v>
      </c>
      <c r="AC32" s="125">
        <v>0</v>
      </c>
      <c r="AD32" s="118"/>
      <c r="AE32" s="112" t="s">
        <v>67</v>
      </c>
      <c r="AF32" s="113"/>
      <c r="AG32" s="106"/>
      <c r="AH32" s="115"/>
      <c r="AI32" s="116"/>
      <c r="AJ32" s="117"/>
      <c r="AK32" s="114"/>
      <c r="AL32" s="115"/>
      <c r="AM32" s="116"/>
      <c r="AN32" s="117"/>
      <c r="AO32" s="114"/>
      <c r="AP32" s="120"/>
      <c r="AQ32" s="116"/>
      <c r="AR32" s="126"/>
      <c r="AS32" s="106"/>
      <c r="AT32" s="115"/>
      <c r="AU32" s="116"/>
      <c r="AV32" s="121">
        <v>10300</v>
      </c>
      <c r="AW32" s="114">
        <v>105800</v>
      </c>
      <c r="AX32" s="122">
        <v>31740</v>
      </c>
    </row>
    <row r="33" spans="2:50" ht="15" customHeight="1" x14ac:dyDescent="0.25">
      <c r="B33" s="132" t="s">
        <v>68</v>
      </c>
      <c r="C33" s="133">
        <v>175</v>
      </c>
      <c r="D33" s="134">
        <v>920</v>
      </c>
      <c r="E33" s="133">
        <v>894</v>
      </c>
      <c r="F33" s="134">
        <v>131</v>
      </c>
      <c r="G33" s="135">
        <v>1296500</v>
      </c>
      <c r="H33" s="136">
        <v>0</v>
      </c>
      <c r="I33" s="134">
        <v>0</v>
      </c>
      <c r="J33" s="134">
        <v>0</v>
      </c>
      <c r="K33" s="137">
        <v>0</v>
      </c>
      <c r="L33" s="138"/>
      <c r="M33" s="139" t="s">
        <v>68</v>
      </c>
      <c r="N33" s="136">
        <v>0</v>
      </c>
      <c r="O33" s="133">
        <v>0</v>
      </c>
      <c r="P33" s="140">
        <v>0</v>
      </c>
      <c r="Q33" s="148"/>
      <c r="R33" s="136">
        <v>3584387</v>
      </c>
      <c r="S33" s="133">
        <v>10820000</v>
      </c>
      <c r="T33" s="133">
        <v>8975700</v>
      </c>
      <c r="U33" s="142"/>
      <c r="V33" s="143">
        <v>637445</v>
      </c>
      <c r="W33" s="133">
        <v>1063500</v>
      </c>
      <c r="X33" s="140">
        <v>886400</v>
      </c>
      <c r="Y33" s="148"/>
      <c r="Z33" s="143">
        <v>993</v>
      </c>
      <c r="AA33" s="133">
        <v>2450</v>
      </c>
      <c r="AB33" s="140">
        <v>1870</v>
      </c>
      <c r="AC33" s="149"/>
      <c r="AD33" s="145"/>
      <c r="AE33" s="139" t="s">
        <v>68</v>
      </c>
      <c r="AF33" s="136">
        <v>27716</v>
      </c>
      <c r="AG33" s="133">
        <v>60000</v>
      </c>
      <c r="AH33" s="140">
        <v>52250</v>
      </c>
      <c r="AI33" s="148"/>
      <c r="AJ33" s="143">
        <v>172240</v>
      </c>
      <c r="AK33" s="133">
        <v>531500</v>
      </c>
      <c r="AL33" s="140">
        <v>428500</v>
      </c>
      <c r="AM33" s="148"/>
      <c r="AN33" s="143">
        <v>103614</v>
      </c>
      <c r="AO33" s="133">
        <v>258100</v>
      </c>
      <c r="AP33" s="140">
        <v>213800</v>
      </c>
      <c r="AQ33" s="148"/>
      <c r="AR33" s="143">
        <v>51225</v>
      </c>
      <c r="AS33" s="133">
        <v>113250</v>
      </c>
      <c r="AT33" s="140">
        <v>100650</v>
      </c>
      <c r="AU33" s="148"/>
      <c r="AV33" s="146">
        <v>4577620</v>
      </c>
      <c r="AW33" s="133">
        <v>12848800</v>
      </c>
      <c r="AX33" s="147">
        <v>10659170</v>
      </c>
    </row>
    <row r="34" spans="2:50" ht="15" customHeight="1" x14ac:dyDescent="0.25">
      <c r="B34" s="212" t="s">
        <v>69</v>
      </c>
      <c r="C34" s="106">
        <v>54</v>
      </c>
      <c r="D34" s="107">
        <v>410</v>
      </c>
      <c r="E34" s="106">
        <v>415</v>
      </c>
      <c r="F34" s="107">
        <v>15</v>
      </c>
      <c r="G34" s="108">
        <v>664000</v>
      </c>
      <c r="H34" s="109"/>
      <c r="I34" s="106"/>
      <c r="J34" s="107"/>
      <c r="K34" s="110"/>
      <c r="L34" s="150"/>
      <c r="M34" s="112" t="s">
        <v>69</v>
      </c>
      <c r="N34" s="113"/>
      <c r="O34" s="114"/>
      <c r="P34" s="115"/>
      <c r="Q34" s="116"/>
      <c r="R34" s="123">
        <v>2250000</v>
      </c>
      <c r="S34" s="114">
        <v>6750000</v>
      </c>
      <c r="T34" s="106">
        <v>5625000</v>
      </c>
      <c r="U34" s="124">
        <v>400</v>
      </c>
      <c r="V34" s="117">
        <v>380000</v>
      </c>
      <c r="W34" s="114">
        <v>480000</v>
      </c>
      <c r="X34" s="120">
        <v>380000</v>
      </c>
      <c r="Y34" s="116">
        <v>1000</v>
      </c>
      <c r="Z34" s="117"/>
      <c r="AA34" s="114"/>
      <c r="AB34" s="119"/>
      <c r="AC34" s="125" t="s">
        <v>44</v>
      </c>
      <c r="AD34" s="118"/>
      <c r="AE34" s="112" t="s">
        <v>69</v>
      </c>
      <c r="AF34" s="113">
        <v>15200</v>
      </c>
      <c r="AG34" s="106">
        <v>30000</v>
      </c>
      <c r="AH34" s="115">
        <v>26000</v>
      </c>
      <c r="AI34" s="116">
        <v>584.61538461538464</v>
      </c>
      <c r="AJ34" s="117">
        <v>0</v>
      </c>
      <c r="AK34" s="114"/>
      <c r="AL34" s="115"/>
      <c r="AM34" s="116" t="s">
        <v>44</v>
      </c>
      <c r="AN34" s="117">
        <v>62000</v>
      </c>
      <c r="AO34" s="114">
        <v>150000</v>
      </c>
      <c r="AP34" s="120">
        <v>125000</v>
      </c>
      <c r="AQ34" s="116">
        <v>496</v>
      </c>
      <c r="AR34" s="126">
        <v>16000</v>
      </c>
      <c r="AS34" s="106">
        <v>25000</v>
      </c>
      <c r="AT34" s="115">
        <v>20000</v>
      </c>
      <c r="AU34" s="116">
        <v>800</v>
      </c>
      <c r="AV34" s="121">
        <v>2723200</v>
      </c>
      <c r="AW34" s="114">
        <v>7435000</v>
      </c>
      <c r="AX34" s="122">
        <v>6176000</v>
      </c>
    </row>
    <row r="35" spans="2:50" ht="15" customHeight="1" x14ac:dyDescent="0.25">
      <c r="B35" s="105" t="s">
        <v>70</v>
      </c>
      <c r="C35" s="106">
        <v>8</v>
      </c>
      <c r="D35" s="107">
        <v>38</v>
      </c>
      <c r="E35" s="106">
        <v>40</v>
      </c>
      <c r="F35" s="107">
        <v>8</v>
      </c>
      <c r="G35" s="108">
        <v>20000</v>
      </c>
      <c r="H35" s="109"/>
      <c r="I35" s="106"/>
      <c r="J35" s="107"/>
      <c r="K35" s="110"/>
      <c r="L35" s="111"/>
      <c r="M35" s="112" t="s">
        <v>70</v>
      </c>
      <c r="N35" s="113"/>
      <c r="O35" s="114"/>
      <c r="P35" s="115"/>
      <c r="Q35" s="116"/>
      <c r="R35" s="113">
        <v>3987</v>
      </c>
      <c r="S35" s="114">
        <v>12000</v>
      </c>
      <c r="T35" s="106">
        <v>9500</v>
      </c>
      <c r="U35" s="124">
        <v>419.68421052631578</v>
      </c>
      <c r="V35" s="117">
        <v>3600</v>
      </c>
      <c r="W35" s="114">
        <v>4500</v>
      </c>
      <c r="X35" s="120">
        <v>4000</v>
      </c>
      <c r="Y35" s="116">
        <v>900</v>
      </c>
      <c r="Z35" s="117"/>
      <c r="AA35" s="114"/>
      <c r="AB35" s="119"/>
      <c r="AC35" s="125"/>
      <c r="AD35" s="118"/>
      <c r="AE35" s="112" t="s">
        <v>70</v>
      </c>
      <c r="AF35" s="113"/>
      <c r="AG35" s="106"/>
      <c r="AH35" s="115"/>
      <c r="AI35" s="116"/>
      <c r="AJ35" s="117"/>
      <c r="AK35" s="114"/>
      <c r="AL35" s="115"/>
      <c r="AM35" s="116"/>
      <c r="AN35" s="117">
        <v>2400</v>
      </c>
      <c r="AO35" s="114">
        <v>3500</v>
      </c>
      <c r="AP35" s="120">
        <v>3000</v>
      </c>
      <c r="AQ35" s="116">
        <v>800</v>
      </c>
      <c r="AR35" s="126"/>
      <c r="AS35" s="106"/>
      <c r="AT35" s="115"/>
      <c r="AU35" s="116"/>
      <c r="AV35" s="121">
        <v>9987</v>
      </c>
      <c r="AW35" s="114">
        <v>20000</v>
      </c>
      <c r="AX35" s="122">
        <v>16500</v>
      </c>
    </row>
    <row r="36" spans="2:50" ht="15" customHeight="1" x14ac:dyDescent="0.25">
      <c r="B36" s="105" t="s">
        <v>71</v>
      </c>
      <c r="C36" s="106">
        <v>4</v>
      </c>
      <c r="D36" s="107">
        <v>14</v>
      </c>
      <c r="E36" s="106">
        <v>14</v>
      </c>
      <c r="F36" s="107">
        <v>12</v>
      </c>
      <c r="G36" s="108">
        <v>14000</v>
      </c>
      <c r="H36" s="109"/>
      <c r="I36" s="106"/>
      <c r="J36" s="107"/>
      <c r="K36" s="110"/>
      <c r="L36" s="111"/>
      <c r="M36" s="112" t="s">
        <v>71</v>
      </c>
      <c r="N36" s="113"/>
      <c r="O36" s="114"/>
      <c r="P36" s="115"/>
      <c r="Q36" s="116"/>
      <c r="R36" s="113">
        <v>5760</v>
      </c>
      <c r="S36" s="114">
        <v>48000</v>
      </c>
      <c r="T36" s="106">
        <v>19200</v>
      </c>
      <c r="U36" s="124">
        <v>300</v>
      </c>
      <c r="V36" s="117">
        <v>4000</v>
      </c>
      <c r="W36" s="114">
        <v>4500</v>
      </c>
      <c r="X36" s="120">
        <v>4000</v>
      </c>
      <c r="Y36" s="116">
        <v>1000</v>
      </c>
      <c r="Z36" s="117"/>
      <c r="AA36" s="114"/>
      <c r="AB36" s="119"/>
      <c r="AC36" s="125"/>
      <c r="AD36" s="118"/>
      <c r="AE36" s="112" t="s">
        <v>71</v>
      </c>
      <c r="AF36" s="113"/>
      <c r="AG36" s="106"/>
      <c r="AH36" s="115"/>
      <c r="AI36" s="116"/>
      <c r="AJ36" s="117"/>
      <c r="AK36" s="114"/>
      <c r="AL36" s="115"/>
      <c r="AM36" s="116"/>
      <c r="AN36" s="117"/>
      <c r="AO36" s="114"/>
      <c r="AP36" s="120"/>
      <c r="AQ36" s="116"/>
      <c r="AR36" s="126"/>
      <c r="AS36" s="106"/>
      <c r="AT36" s="115"/>
      <c r="AU36" s="116"/>
      <c r="AV36" s="121">
        <v>9760</v>
      </c>
      <c r="AW36" s="114">
        <v>52500</v>
      </c>
      <c r="AX36" s="122">
        <v>23200</v>
      </c>
    </row>
    <row r="37" spans="2:50" ht="15" customHeight="1" x14ac:dyDescent="0.25">
      <c r="B37" s="212" t="s">
        <v>72</v>
      </c>
      <c r="C37" s="106">
        <v>47</v>
      </c>
      <c r="D37" s="107">
        <v>160</v>
      </c>
      <c r="E37" s="106">
        <v>180</v>
      </c>
      <c r="F37" s="107">
        <v>10</v>
      </c>
      <c r="G37" s="108">
        <v>360000</v>
      </c>
      <c r="H37" s="109"/>
      <c r="I37" s="106"/>
      <c r="J37" s="107"/>
      <c r="K37" s="110"/>
      <c r="L37" s="111"/>
      <c r="M37" s="112" t="s">
        <v>72</v>
      </c>
      <c r="N37" s="113"/>
      <c r="O37" s="114"/>
      <c r="P37" s="115"/>
      <c r="Q37" s="116"/>
      <c r="R37" s="113">
        <v>1080000</v>
      </c>
      <c r="S37" s="114">
        <v>3200000</v>
      </c>
      <c r="T37" s="106">
        <v>2700000</v>
      </c>
      <c r="U37" s="124">
        <v>400</v>
      </c>
      <c r="V37" s="117">
        <v>143500</v>
      </c>
      <c r="W37" s="114">
        <v>310000</v>
      </c>
      <c r="X37" s="120">
        <v>287000</v>
      </c>
      <c r="Y37" s="116">
        <v>500</v>
      </c>
      <c r="Z37" s="117"/>
      <c r="AA37" s="114"/>
      <c r="AB37" s="119"/>
      <c r="AC37" s="125"/>
      <c r="AD37" s="118"/>
      <c r="AE37" s="112" t="s">
        <v>72</v>
      </c>
      <c r="AF37" s="113"/>
      <c r="AG37" s="106"/>
      <c r="AH37" s="115"/>
      <c r="AI37" s="116"/>
      <c r="AJ37" s="117">
        <v>160000</v>
      </c>
      <c r="AK37" s="114">
        <v>500000</v>
      </c>
      <c r="AL37" s="115">
        <v>400000</v>
      </c>
      <c r="AM37" s="116">
        <v>400</v>
      </c>
      <c r="AN37" s="117">
        <v>36900</v>
      </c>
      <c r="AO37" s="114">
        <v>100000</v>
      </c>
      <c r="AP37" s="120">
        <v>82000</v>
      </c>
      <c r="AQ37" s="116">
        <v>450</v>
      </c>
      <c r="AR37" s="126">
        <v>28800</v>
      </c>
      <c r="AS37" s="106">
        <v>78000</v>
      </c>
      <c r="AT37" s="115">
        <v>72000</v>
      </c>
      <c r="AU37" s="116">
        <v>400</v>
      </c>
      <c r="AV37" s="121">
        <v>1449200</v>
      </c>
      <c r="AW37" s="114">
        <v>4188000</v>
      </c>
      <c r="AX37" s="122">
        <v>3541000</v>
      </c>
    </row>
    <row r="38" spans="2:50" ht="15" customHeight="1" x14ac:dyDescent="0.25">
      <c r="B38" s="105" t="s">
        <v>73</v>
      </c>
      <c r="C38" s="106">
        <v>10</v>
      </c>
      <c r="D38" s="107">
        <v>136</v>
      </c>
      <c r="E38" s="106">
        <v>95</v>
      </c>
      <c r="F38" s="107">
        <v>41</v>
      </c>
      <c r="G38" s="108">
        <v>142500</v>
      </c>
      <c r="H38" s="109"/>
      <c r="I38" s="106"/>
      <c r="J38" s="107"/>
      <c r="K38" s="110"/>
      <c r="L38" s="111"/>
      <c r="M38" s="112" t="s">
        <v>73</v>
      </c>
      <c r="N38" s="113"/>
      <c r="O38" s="114"/>
      <c r="P38" s="115"/>
      <c r="Q38" s="116"/>
      <c r="R38" s="113">
        <v>187400</v>
      </c>
      <c r="S38" s="114">
        <v>650000</v>
      </c>
      <c r="T38" s="106">
        <v>487000</v>
      </c>
      <c r="U38" s="124">
        <v>384.80492813141683</v>
      </c>
      <c r="V38" s="117">
        <v>101000</v>
      </c>
      <c r="W38" s="114">
        <v>250000</v>
      </c>
      <c r="X38" s="120">
        <v>200000</v>
      </c>
      <c r="Y38" s="116">
        <v>505</v>
      </c>
      <c r="Z38" s="117">
        <v>450</v>
      </c>
      <c r="AA38" s="114">
        <v>1200</v>
      </c>
      <c r="AB38" s="119">
        <v>900</v>
      </c>
      <c r="AC38" s="125">
        <v>500</v>
      </c>
      <c r="AD38" s="118"/>
      <c r="AE38" s="112" t="s">
        <v>73</v>
      </c>
      <c r="AF38" s="113">
        <v>3060</v>
      </c>
      <c r="AG38" s="106">
        <v>7500</v>
      </c>
      <c r="AH38" s="115">
        <v>6800</v>
      </c>
      <c r="AI38" s="116">
        <v>450</v>
      </c>
      <c r="AJ38" s="117">
        <v>7840</v>
      </c>
      <c r="AK38" s="114">
        <v>19000</v>
      </c>
      <c r="AL38" s="115">
        <v>17500</v>
      </c>
      <c r="AM38" s="116">
        <v>448</v>
      </c>
      <c r="AN38" s="117">
        <v>514</v>
      </c>
      <c r="AO38" s="114">
        <v>1100</v>
      </c>
      <c r="AP38" s="120">
        <v>800</v>
      </c>
      <c r="AQ38" s="116">
        <v>642.5</v>
      </c>
      <c r="AR38" s="126">
        <v>2700</v>
      </c>
      <c r="AS38" s="106">
        <v>3500</v>
      </c>
      <c r="AT38" s="115">
        <v>3300</v>
      </c>
      <c r="AU38" s="116">
        <v>818.18181818181824</v>
      </c>
      <c r="AV38" s="121">
        <v>302964</v>
      </c>
      <c r="AW38" s="114">
        <v>932300</v>
      </c>
      <c r="AX38" s="122">
        <v>716300</v>
      </c>
    </row>
    <row r="39" spans="2:50" ht="15" customHeight="1" x14ac:dyDescent="0.25">
      <c r="B39" s="105" t="s">
        <v>74</v>
      </c>
      <c r="C39" s="106">
        <v>13</v>
      </c>
      <c r="D39" s="107">
        <v>41</v>
      </c>
      <c r="E39" s="106">
        <v>30</v>
      </c>
      <c r="F39" s="107">
        <v>11</v>
      </c>
      <c r="G39" s="108">
        <v>24000</v>
      </c>
      <c r="H39" s="109"/>
      <c r="I39" s="106"/>
      <c r="J39" s="107"/>
      <c r="K39" s="110"/>
      <c r="L39" s="111"/>
      <c r="M39" s="112" t="s">
        <v>74</v>
      </c>
      <c r="N39" s="113"/>
      <c r="O39" s="114"/>
      <c r="P39" s="115"/>
      <c r="Q39" s="116"/>
      <c r="R39" s="113">
        <v>18000</v>
      </c>
      <c r="S39" s="114">
        <v>45000</v>
      </c>
      <c r="T39" s="106">
        <v>36000</v>
      </c>
      <c r="U39" s="116">
        <v>500</v>
      </c>
      <c r="V39" s="117">
        <v>3100</v>
      </c>
      <c r="W39" s="114">
        <v>7500</v>
      </c>
      <c r="X39" s="106">
        <v>6200</v>
      </c>
      <c r="Y39" s="116">
        <v>500</v>
      </c>
      <c r="Z39" s="117"/>
      <c r="AA39" s="114"/>
      <c r="AB39" s="106"/>
      <c r="AC39" s="125"/>
      <c r="AD39" s="118"/>
      <c r="AE39" s="112" t="s">
        <v>74</v>
      </c>
      <c r="AF39" s="113">
        <v>3000</v>
      </c>
      <c r="AG39" s="114">
        <v>7500</v>
      </c>
      <c r="AH39" s="115">
        <v>6000</v>
      </c>
      <c r="AI39" s="116">
        <v>500</v>
      </c>
      <c r="AJ39" s="117">
        <v>4400</v>
      </c>
      <c r="AK39" s="114">
        <v>12500</v>
      </c>
      <c r="AL39" s="115">
        <v>11000</v>
      </c>
      <c r="AM39" s="116">
        <v>400</v>
      </c>
      <c r="AN39" s="117">
        <v>0</v>
      </c>
      <c r="AO39" s="114"/>
      <c r="AP39" s="120"/>
      <c r="AQ39" s="116" t="s">
        <v>44</v>
      </c>
      <c r="AR39" s="117">
        <v>0</v>
      </c>
      <c r="AS39" s="114"/>
      <c r="AT39" s="119"/>
      <c r="AU39" s="116" t="s">
        <v>44</v>
      </c>
      <c r="AV39" s="121">
        <v>28500</v>
      </c>
      <c r="AW39" s="114">
        <v>72500</v>
      </c>
      <c r="AX39" s="122">
        <v>59200</v>
      </c>
    </row>
    <row r="40" spans="2:50" ht="15" customHeight="1" x14ac:dyDescent="0.25">
      <c r="B40" s="105" t="s">
        <v>75</v>
      </c>
      <c r="C40" s="106">
        <v>15</v>
      </c>
      <c r="D40" s="107">
        <v>35</v>
      </c>
      <c r="E40" s="106">
        <v>40</v>
      </c>
      <c r="F40" s="107">
        <v>10</v>
      </c>
      <c r="G40" s="108">
        <v>16000</v>
      </c>
      <c r="H40" s="109"/>
      <c r="I40" s="106"/>
      <c r="J40" s="107"/>
      <c r="K40" s="110"/>
      <c r="L40" s="111"/>
      <c r="M40" s="112" t="s">
        <v>75</v>
      </c>
      <c r="N40" s="113"/>
      <c r="O40" s="114"/>
      <c r="P40" s="115"/>
      <c r="Q40" s="116"/>
      <c r="R40" s="113">
        <v>18720</v>
      </c>
      <c r="S40" s="114">
        <v>55000</v>
      </c>
      <c r="T40" s="106">
        <v>45000</v>
      </c>
      <c r="U40" s="124">
        <v>416</v>
      </c>
      <c r="V40" s="117"/>
      <c r="W40" s="114"/>
      <c r="X40" s="120"/>
      <c r="Y40" s="116"/>
      <c r="Z40" s="126">
        <v>543</v>
      </c>
      <c r="AA40" s="106">
        <v>1250</v>
      </c>
      <c r="AB40" s="115">
        <v>970</v>
      </c>
      <c r="AC40" s="125">
        <v>559.79381443298973</v>
      </c>
      <c r="AD40" s="118"/>
      <c r="AE40" s="112" t="s">
        <v>75</v>
      </c>
      <c r="AF40" s="113">
        <v>6456</v>
      </c>
      <c r="AG40" s="106">
        <v>15000</v>
      </c>
      <c r="AH40" s="115">
        <v>13450</v>
      </c>
      <c r="AI40" s="116">
        <v>480</v>
      </c>
      <c r="AJ40" s="117"/>
      <c r="AK40" s="114"/>
      <c r="AL40" s="115"/>
      <c r="AM40" s="116"/>
      <c r="AN40" s="117"/>
      <c r="AO40" s="114"/>
      <c r="AP40" s="120"/>
      <c r="AQ40" s="116"/>
      <c r="AR40" s="126">
        <v>2780</v>
      </c>
      <c r="AS40" s="106">
        <v>4250</v>
      </c>
      <c r="AT40" s="115">
        <v>3250</v>
      </c>
      <c r="AU40" s="116">
        <v>855.38461538461536</v>
      </c>
      <c r="AV40" s="121">
        <v>28499</v>
      </c>
      <c r="AW40" s="114">
        <v>75500</v>
      </c>
      <c r="AX40" s="122">
        <v>62670</v>
      </c>
    </row>
    <row r="41" spans="2:50" ht="15" customHeight="1" x14ac:dyDescent="0.25">
      <c r="B41" s="105" t="s">
        <v>76</v>
      </c>
      <c r="C41" s="106">
        <v>24</v>
      </c>
      <c r="D41" s="107">
        <v>86</v>
      </c>
      <c r="E41" s="106">
        <v>80</v>
      </c>
      <c r="F41" s="107">
        <v>24</v>
      </c>
      <c r="G41" s="108">
        <v>56000</v>
      </c>
      <c r="H41" s="109"/>
      <c r="I41" s="106"/>
      <c r="J41" s="107"/>
      <c r="K41" s="110"/>
      <c r="L41" s="111"/>
      <c r="M41" s="112" t="s">
        <v>76</v>
      </c>
      <c r="N41" s="113"/>
      <c r="O41" s="114"/>
      <c r="P41" s="115"/>
      <c r="Q41" s="116"/>
      <c r="R41" s="113">
        <v>20520</v>
      </c>
      <c r="S41" s="114">
        <v>60000</v>
      </c>
      <c r="T41" s="106">
        <v>54000</v>
      </c>
      <c r="U41" s="124">
        <v>380</v>
      </c>
      <c r="V41" s="117">
        <v>2245</v>
      </c>
      <c r="W41" s="114">
        <v>7000</v>
      </c>
      <c r="X41" s="120">
        <v>5200</v>
      </c>
      <c r="Y41" s="116">
        <v>431.73076923076923</v>
      </c>
      <c r="Z41" s="126"/>
      <c r="AA41" s="106"/>
      <c r="AB41" s="115"/>
      <c r="AC41" s="125"/>
      <c r="AD41" s="118"/>
      <c r="AE41" s="112" t="s">
        <v>76</v>
      </c>
      <c r="AF41" s="113"/>
      <c r="AG41" s="106"/>
      <c r="AH41" s="115"/>
      <c r="AI41" s="116"/>
      <c r="AJ41" s="117"/>
      <c r="AK41" s="114"/>
      <c r="AL41" s="115"/>
      <c r="AM41" s="116"/>
      <c r="AN41" s="117">
        <v>1800</v>
      </c>
      <c r="AO41" s="114">
        <v>3500</v>
      </c>
      <c r="AP41" s="120">
        <v>3000</v>
      </c>
      <c r="AQ41" s="116">
        <v>600</v>
      </c>
      <c r="AR41" s="126">
        <v>945</v>
      </c>
      <c r="AS41" s="106">
        <v>2500</v>
      </c>
      <c r="AT41" s="115">
        <v>2100</v>
      </c>
      <c r="AU41" s="116">
        <v>450</v>
      </c>
      <c r="AV41" s="121">
        <v>25510</v>
      </c>
      <c r="AW41" s="114">
        <v>73000</v>
      </c>
      <c r="AX41" s="122">
        <v>64300</v>
      </c>
    </row>
    <row r="42" spans="2:50" ht="15" customHeight="1" x14ac:dyDescent="0.25">
      <c r="B42" s="132" t="s">
        <v>77</v>
      </c>
      <c r="C42" s="133">
        <v>303</v>
      </c>
      <c r="D42" s="134">
        <v>749</v>
      </c>
      <c r="E42" s="133">
        <v>705</v>
      </c>
      <c r="F42" s="134">
        <v>219</v>
      </c>
      <c r="G42" s="135">
        <v>276500</v>
      </c>
      <c r="H42" s="136">
        <v>0</v>
      </c>
      <c r="I42" s="134">
        <v>0</v>
      </c>
      <c r="J42" s="134">
        <v>0</v>
      </c>
      <c r="K42" s="137">
        <v>0</v>
      </c>
      <c r="L42" s="138"/>
      <c r="M42" s="139" t="s">
        <v>77</v>
      </c>
      <c r="N42" s="136">
        <v>0</v>
      </c>
      <c r="O42" s="133">
        <v>0</v>
      </c>
      <c r="P42" s="140">
        <v>0</v>
      </c>
      <c r="Q42" s="148"/>
      <c r="R42" s="136">
        <v>189385</v>
      </c>
      <c r="S42" s="133">
        <v>596700</v>
      </c>
      <c r="T42" s="133">
        <v>506850</v>
      </c>
      <c r="U42" s="142"/>
      <c r="V42" s="143">
        <v>56268</v>
      </c>
      <c r="W42" s="133">
        <v>83450</v>
      </c>
      <c r="X42" s="140">
        <v>72227.5</v>
      </c>
      <c r="Y42" s="148"/>
      <c r="Z42" s="143">
        <v>6322</v>
      </c>
      <c r="AA42" s="133">
        <v>8170</v>
      </c>
      <c r="AB42" s="140">
        <v>7700</v>
      </c>
      <c r="AC42" s="149"/>
      <c r="AD42" s="145"/>
      <c r="AE42" s="139" t="s">
        <v>77</v>
      </c>
      <c r="AF42" s="136">
        <v>93593</v>
      </c>
      <c r="AG42" s="133">
        <v>216900</v>
      </c>
      <c r="AH42" s="140">
        <v>189042.5</v>
      </c>
      <c r="AI42" s="148"/>
      <c r="AJ42" s="143">
        <v>578</v>
      </c>
      <c r="AK42" s="133">
        <v>1500</v>
      </c>
      <c r="AL42" s="140">
        <v>1285</v>
      </c>
      <c r="AM42" s="148"/>
      <c r="AN42" s="143">
        <v>479</v>
      </c>
      <c r="AO42" s="133">
        <v>1500</v>
      </c>
      <c r="AP42" s="140">
        <v>980</v>
      </c>
      <c r="AQ42" s="148"/>
      <c r="AR42" s="143">
        <v>2955</v>
      </c>
      <c r="AS42" s="133">
        <v>8300</v>
      </c>
      <c r="AT42" s="140">
        <v>7500</v>
      </c>
      <c r="AU42" s="148"/>
      <c r="AV42" s="146">
        <v>349580</v>
      </c>
      <c r="AW42" s="133">
        <v>916520</v>
      </c>
      <c r="AX42" s="147">
        <v>785585</v>
      </c>
    </row>
    <row r="43" spans="2:50" ht="15" customHeight="1" x14ac:dyDescent="0.25">
      <c r="B43" s="105" t="s">
        <v>78</v>
      </c>
      <c r="C43" s="106">
        <v>154</v>
      </c>
      <c r="D43" s="107">
        <v>348</v>
      </c>
      <c r="E43" s="106">
        <v>290</v>
      </c>
      <c r="F43" s="107">
        <v>65</v>
      </c>
      <c r="G43" s="108">
        <v>135200</v>
      </c>
      <c r="H43" s="109"/>
      <c r="I43" s="106"/>
      <c r="J43" s="107"/>
      <c r="K43" s="110"/>
      <c r="L43" s="111"/>
      <c r="M43" s="112" t="s">
        <v>79</v>
      </c>
      <c r="N43" s="113"/>
      <c r="O43" s="114"/>
      <c r="P43" s="115"/>
      <c r="Q43" s="116"/>
      <c r="R43" s="113">
        <v>140400</v>
      </c>
      <c r="S43" s="114">
        <v>455000</v>
      </c>
      <c r="T43" s="106">
        <v>390000</v>
      </c>
      <c r="U43" s="116">
        <v>360</v>
      </c>
      <c r="V43" s="117">
        <v>49300</v>
      </c>
      <c r="W43" s="114">
        <v>67000</v>
      </c>
      <c r="X43" s="106">
        <v>58000</v>
      </c>
      <c r="Y43" s="116">
        <v>850</v>
      </c>
      <c r="Z43" s="117">
        <v>4237</v>
      </c>
      <c r="AA43" s="114">
        <v>4100</v>
      </c>
      <c r="AB43" s="106">
        <v>3852</v>
      </c>
      <c r="AC43" s="125">
        <v>1099.9480789200416</v>
      </c>
      <c r="AD43" s="118"/>
      <c r="AE43" s="112" t="s">
        <v>79</v>
      </c>
      <c r="AF43" s="113">
        <v>53760</v>
      </c>
      <c r="AG43" s="114">
        <v>130000</v>
      </c>
      <c r="AH43" s="115">
        <v>112000</v>
      </c>
      <c r="AI43" s="116">
        <v>480</v>
      </c>
      <c r="AJ43" s="117"/>
      <c r="AK43" s="114"/>
      <c r="AL43" s="115"/>
      <c r="AM43" s="116" t="s">
        <v>44</v>
      </c>
      <c r="AN43" s="117">
        <v>148</v>
      </c>
      <c r="AO43" s="114">
        <v>300</v>
      </c>
      <c r="AP43" s="119">
        <v>280</v>
      </c>
      <c r="AQ43" s="116">
        <v>528.57142857142856</v>
      </c>
      <c r="AR43" s="117">
        <v>2415</v>
      </c>
      <c r="AS43" s="114">
        <v>6800</v>
      </c>
      <c r="AT43" s="119">
        <v>6300</v>
      </c>
      <c r="AU43" s="116">
        <v>383.33333333333337</v>
      </c>
      <c r="AV43" s="121">
        <v>250260</v>
      </c>
      <c r="AW43" s="114">
        <v>663200</v>
      </c>
      <c r="AX43" s="122">
        <v>570432</v>
      </c>
    </row>
    <row r="44" spans="2:50" ht="15" customHeight="1" x14ac:dyDescent="0.25">
      <c r="B44" s="105" t="s">
        <v>80</v>
      </c>
      <c r="C44" s="106">
        <v>22</v>
      </c>
      <c r="D44" s="107">
        <v>58</v>
      </c>
      <c r="E44" s="106">
        <v>40</v>
      </c>
      <c r="F44" s="107">
        <v>18</v>
      </c>
      <c r="G44" s="108">
        <v>10000</v>
      </c>
      <c r="H44" s="109"/>
      <c r="I44" s="106"/>
      <c r="J44" s="107"/>
      <c r="K44" s="110"/>
      <c r="L44" s="111"/>
      <c r="M44" s="112" t="s">
        <v>80</v>
      </c>
      <c r="N44" s="113"/>
      <c r="O44" s="114"/>
      <c r="P44" s="115"/>
      <c r="Q44" s="116"/>
      <c r="R44" s="113">
        <v>3500</v>
      </c>
      <c r="S44" s="114">
        <v>12000</v>
      </c>
      <c r="T44" s="106">
        <v>9800</v>
      </c>
      <c r="U44" s="124">
        <v>357.14285714285717</v>
      </c>
      <c r="V44" s="117"/>
      <c r="W44" s="114"/>
      <c r="X44" s="120"/>
      <c r="Y44" s="116"/>
      <c r="Z44" s="126">
        <v>45</v>
      </c>
      <c r="AA44" s="106">
        <v>60</v>
      </c>
      <c r="AB44" s="115">
        <v>50</v>
      </c>
      <c r="AC44" s="125">
        <v>900</v>
      </c>
      <c r="AD44" s="118"/>
      <c r="AE44" s="112" t="s">
        <v>80</v>
      </c>
      <c r="AF44" s="113"/>
      <c r="AG44" s="106"/>
      <c r="AH44" s="115"/>
      <c r="AI44" s="116"/>
      <c r="AJ44" s="117"/>
      <c r="AK44" s="114"/>
      <c r="AL44" s="115"/>
      <c r="AM44" s="116"/>
      <c r="AN44" s="117"/>
      <c r="AO44" s="114"/>
      <c r="AP44" s="120"/>
      <c r="AQ44" s="116"/>
      <c r="AR44" s="126"/>
      <c r="AS44" s="106"/>
      <c r="AT44" s="115"/>
      <c r="AU44" s="116"/>
      <c r="AV44" s="121">
        <v>3545</v>
      </c>
      <c r="AW44" s="114">
        <v>12060</v>
      </c>
      <c r="AX44" s="122">
        <v>9850</v>
      </c>
    </row>
    <row r="45" spans="2:50" ht="15" customHeight="1" x14ac:dyDescent="0.25">
      <c r="B45" s="105" t="s">
        <v>81</v>
      </c>
      <c r="C45" s="106">
        <v>8</v>
      </c>
      <c r="D45" s="107">
        <v>15</v>
      </c>
      <c r="E45" s="106">
        <v>12</v>
      </c>
      <c r="F45" s="107">
        <v>10</v>
      </c>
      <c r="G45" s="108">
        <v>3600</v>
      </c>
      <c r="H45" s="109"/>
      <c r="I45" s="106"/>
      <c r="J45" s="107"/>
      <c r="K45" s="110"/>
      <c r="L45" s="111"/>
      <c r="M45" s="112" t="s">
        <v>81</v>
      </c>
      <c r="N45" s="113"/>
      <c r="O45" s="114"/>
      <c r="P45" s="115"/>
      <c r="Q45" s="116"/>
      <c r="R45" s="113">
        <v>1200</v>
      </c>
      <c r="S45" s="114">
        <v>3200</v>
      </c>
      <c r="T45" s="106">
        <v>2900</v>
      </c>
      <c r="U45" s="124">
        <v>413.79310344827587</v>
      </c>
      <c r="V45" s="117">
        <v>2563</v>
      </c>
      <c r="W45" s="114">
        <v>5200</v>
      </c>
      <c r="X45" s="120">
        <v>4836</v>
      </c>
      <c r="Y45" s="116">
        <v>530.39702233250614</v>
      </c>
      <c r="Z45" s="126">
        <v>100</v>
      </c>
      <c r="AA45" s="106">
        <v>150</v>
      </c>
      <c r="AB45" s="115">
        <v>139.5</v>
      </c>
      <c r="AC45" s="125">
        <v>702.50896057347666</v>
      </c>
      <c r="AD45" s="118"/>
      <c r="AE45" s="112" t="s">
        <v>81</v>
      </c>
      <c r="AF45" s="113">
        <v>350</v>
      </c>
      <c r="AG45" s="106">
        <v>850</v>
      </c>
      <c r="AH45" s="115">
        <v>722.5</v>
      </c>
      <c r="AI45" s="116">
        <v>484.42906574394465</v>
      </c>
      <c r="AJ45" s="117"/>
      <c r="AK45" s="114"/>
      <c r="AL45" s="115"/>
      <c r="AM45" s="116"/>
      <c r="AN45" s="117">
        <v>250</v>
      </c>
      <c r="AO45" s="114">
        <v>1000</v>
      </c>
      <c r="AP45" s="119">
        <v>540</v>
      </c>
      <c r="AQ45" s="116">
        <v>462.96296296296299</v>
      </c>
      <c r="AR45" s="126"/>
      <c r="AS45" s="106"/>
      <c r="AT45" s="115"/>
      <c r="AU45" s="116"/>
      <c r="AV45" s="121">
        <v>4463</v>
      </c>
      <c r="AW45" s="114">
        <v>10400</v>
      </c>
      <c r="AX45" s="122">
        <v>9138</v>
      </c>
    </row>
    <row r="46" spans="2:50" ht="15" customHeight="1" x14ac:dyDescent="0.25">
      <c r="B46" s="105" t="s">
        <v>82</v>
      </c>
      <c r="C46" s="106">
        <v>16</v>
      </c>
      <c r="D46" s="107">
        <v>31</v>
      </c>
      <c r="E46" s="106">
        <v>32</v>
      </c>
      <c r="F46" s="107">
        <v>10</v>
      </c>
      <c r="G46" s="108">
        <v>17600</v>
      </c>
      <c r="H46" s="109"/>
      <c r="I46" s="106"/>
      <c r="J46" s="107"/>
      <c r="K46" s="110"/>
      <c r="L46" s="111"/>
      <c r="M46" s="112" t="s">
        <v>82</v>
      </c>
      <c r="N46" s="113"/>
      <c r="O46" s="114"/>
      <c r="P46" s="115"/>
      <c r="Q46" s="116"/>
      <c r="R46" s="113">
        <v>2385</v>
      </c>
      <c r="S46" s="114">
        <v>8500</v>
      </c>
      <c r="T46" s="106">
        <v>5300</v>
      </c>
      <c r="U46" s="124">
        <v>450</v>
      </c>
      <c r="V46" s="117">
        <v>300</v>
      </c>
      <c r="W46" s="114">
        <v>700</v>
      </c>
      <c r="X46" s="120">
        <v>380</v>
      </c>
      <c r="Y46" s="116">
        <v>530.39702233250614</v>
      </c>
      <c r="Z46" s="126">
        <v>840</v>
      </c>
      <c r="AA46" s="106">
        <v>1700</v>
      </c>
      <c r="AB46" s="115">
        <v>1680</v>
      </c>
      <c r="AC46" s="125">
        <v>500</v>
      </c>
      <c r="AD46" s="118"/>
      <c r="AE46" s="112" t="s">
        <v>82</v>
      </c>
      <c r="AF46" s="113">
        <v>473</v>
      </c>
      <c r="AG46" s="106">
        <v>1100</v>
      </c>
      <c r="AH46" s="115">
        <v>1050</v>
      </c>
      <c r="AI46" s="116">
        <v>450.47619047619048</v>
      </c>
      <c r="AJ46" s="117">
        <v>578</v>
      </c>
      <c r="AK46" s="114">
        <v>1500</v>
      </c>
      <c r="AL46" s="115">
        <v>1285</v>
      </c>
      <c r="AM46" s="116">
        <v>449.80544747081711</v>
      </c>
      <c r="AN46" s="117"/>
      <c r="AO46" s="114"/>
      <c r="AP46" s="120"/>
      <c r="AQ46" s="116"/>
      <c r="AR46" s="126"/>
      <c r="AS46" s="106"/>
      <c r="AT46" s="115"/>
      <c r="AU46" s="116"/>
      <c r="AV46" s="121">
        <v>4576</v>
      </c>
      <c r="AW46" s="114">
        <v>13500</v>
      </c>
      <c r="AX46" s="122">
        <v>9695</v>
      </c>
    </row>
    <row r="47" spans="2:50" ht="15" customHeight="1" x14ac:dyDescent="0.25">
      <c r="B47" s="105" t="s">
        <v>83</v>
      </c>
      <c r="C47" s="106">
        <v>16</v>
      </c>
      <c r="D47" s="107">
        <v>34</v>
      </c>
      <c r="E47" s="106">
        <v>22</v>
      </c>
      <c r="F47" s="107">
        <v>12</v>
      </c>
      <c r="G47" s="108">
        <v>4400</v>
      </c>
      <c r="H47" s="109"/>
      <c r="I47" s="106"/>
      <c r="J47" s="107"/>
      <c r="K47" s="110"/>
      <c r="L47" s="111"/>
      <c r="M47" s="112" t="s">
        <v>83</v>
      </c>
      <c r="N47" s="113"/>
      <c r="O47" s="114"/>
      <c r="P47" s="115"/>
      <c r="Q47" s="116"/>
      <c r="R47" s="113">
        <v>3500</v>
      </c>
      <c r="S47" s="114">
        <v>12000</v>
      </c>
      <c r="T47" s="106">
        <v>10000</v>
      </c>
      <c r="U47" s="124">
        <v>350</v>
      </c>
      <c r="V47" s="117">
        <v>280</v>
      </c>
      <c r="W47" s="114">
        <v>550</v>
      </c>
      <c r="X47" s="106">
        <v>511.5</v>
      </c>
      <c r="Y47" s="116">
        <v>547.40957966764415</v>
      </c>
      <c r="Z47" s="117">
        <v>315</v>
      </c>
      <c r="AA47" s="114">
        <v>650</v>
      </c>
      <c r="AB47" s="106">
        <v>604.5</v>
      </c>
      <c r="AC47" s="125">
        <v>521.09181141439205</v>
      </c>
      <c r="AD47" s="118"/>
      <c r="AE47" s="112" t="s">
        <v>83</v>
      </c>
      <c r="AF47" s="113">
        <v>2000</v>
      </c>
      <c r="AG47" s="114">
        <v>4000</v>
      </c>
      <c r="AH47" s="115">
        <v>3720</v>
      </c>
      <c r="AI47" s="116">
        <v>537.63440860215053</v>
      </c>
      <c r="AJ47" s="117">
        <v>0</v>
      </c>
      <c r="AK47" s="114"/>
      <c r="AL47" s="115"/>
      <c r="AM47" s="116" t="s">
        <v>44</v>
      </c>
      <c r="AN47" s="117">
        <v>0</v>
      </c>
      <c r="AO47" s="114"/>
      <c r="AP47" s="120"/>
      <c r="AQ47" s="116" t="s">
        <v>44</v>
      </c>
      <c r="AR47" s="117">
        <v>0</v>
      </c>
      <c r="AS47" s="114"/>
      <c r="AT47" s="119"/>
      <c r="AU47" s="116" t="s">
        <v>44</v>
      </c>
      <c r="AV47" s="121">
        <v>6095</v>
      </c>
      <c r="AW47" s="114">
        <v>17200</v>
      </c>
      <c r="AX47" s="122">
        <v>14836</v>
      </c>
    </row>
    <row r="48" spans="2:50" ht="15" customHeight="1" x14ac:dyDescent="0.25">
      <c r="B48" s="105" t="s">
        <v>84</v>
      </c>
      <c r="C48" s="106">
        <v>9</v>
      </c>
      <c r="D48" s="107">
        <v>42</v>
      </c>
      <c r="E48" s="106">
        <v>29</v>
      </c>
      <c r="F48" s="107">
        <v>13</v>
      </c>
      <c r="G48" s="108">
        <v>8700</v>
      </c>
      <c r="H48" s="109"/>
      <c r="I48" s="106"/>
      <c r="J48" s="107"/>
      <c r="K48" s="110"/>
      <c r="L48" s="111"/>
      <c r="M48" s="112" t="s">
        <v>84</v>
      </c>
      <c r="N48" s="113"/>
      <c r="O48" s="114"/>
      <c r="P48" s="115"/>
      <c r="Q48" s="116"/>
      <c r="R48" s="113">
        <v>2500</v>
      </c>
      <c r="S48" s="114">
        <v>8500</v>
      </c>
      <c r="T48" s="106">
        <v>7500</v>
      </c>
      <c r="U48" s="124">
        <v>333.33333333333331</v>
      </c>
      <c r="V48" s="117">
        <v>0</v>
      </c>
      <c r="W48" s="114">
        <v>0</v>
      </c>
      <c r="X48" s="120">
        <v>0</v>
      </c>
      <c r="Y48" s="116"/>
      <c r="Z48" s="126">
        <v>245</v>
      </c>
      <c r="AA48" s="106">
        <v>510</v>
      </c>
      <c r="AB48" s="115">
        <v>474</v>
      </c>
      <c r="AC48" s="125">
        <v>516.87763713080176</v>
      </c>
      <c r="AD48" s="118"/>
      <c r="AE48" s="112" t="s">
        <v>84</v>
      </c>
      <c r="AF48" s="113">
        <v>6500</v>
      </c>
      <c r="AG48" s="106">
        <v>14200</v>
      </c>
      <c r="AH48" s="115">
        <v>13200</v>
      </c>
      <c r="AI48" s="116">
        <v>492.42424242424244</v>
      </c>
      <c r="AJ48" s="117"/>
      <c r="AK48" s="114"/>
      <c r="AL48" s="115"/>
      <c r="AM48" s="116"/>
      <c r="AN48" s="117"/>
      <c r="AO48" s="114"/>
      <c r="AP48" s="120"/>
      <c r="AQ48" s="116"/>
      <c r="AR48" s="126"/>
      <c r="AS48" s="106"/>
      <c r="AT48" s="115"/>
      <c r="AU48" s="116"/>
      <c r="AV48" s="121">
        <v>9245</v>
      </c>
      <c r="AW48" s="114">
        <v>23210</v>
      </c>
      <c r="AX48" s="122">
        <v>21174</v>
      </c>
    </row>
    <row r="49" spans="2:50" ht="15" customHeight="1" x14ac:dyDescent="0.25">
      <c r="B49" s="105" t="s">
        <v>85</v>
      </c>
      <c r="C49" s="106">
        <v>8</v>
      </c>
      <c r="D49" s="107">
        <v>20</v>
      </c>
      <c r="E49" s="106">
        <v>20</v>
      </c>
      <c r="F49" s="107">
        <v>12</v>
      </c>
      <c r="G49" s="108">
        <v>4000</v>
      </c>
      <c r="H49" s="109"/>
      <c r="I49" s="106"/>
      <c r="J49" s="107"/>
      <c r="K49" s="110"/>
      <c r="L49" s="111"/>
      <c r="M49" s="112" t="s">
        <v>85</v>
      </c>
      <c r="N49" s="113"/>
      <c r="O49" s="114"/>
      <c r="P49" s="115"/>
      <c r="Q49" s="116"/>
      <c r="R49" s="113">
        <v>600</v>
      </c>
      <c r="S49" s="114">
        <v>2000</v>
      </c>
      <c r="T49" s="106">
        <v>1850</v>
      </c>
      <c r="U49" s="124">
        <v>324.32432432432432</v>
      </c>
      <c r="V49" s="117"/>
      <c r="W49" s="114"/>
      <c r="X49" s="106"/>
      <c r="Y49" s="116" t="s">
        <v>44</v>
      </c>
      <c r="Z49" s="117"/>
      <c r="AA49" s="114"/>
      <c r="AB49" s="106"/>
      <c r="AC49" s="125" t="s">
        <v>44</v>
      </c>
      <c r="AD49" s="118"/>
      <c r="AE49" s="112" t="s">
        <v>85</v>
      </c>
      <c r="AF49" s="113">
        <v>22500</v>
      </c>
      <c r="AG49" s="114">
        <v>50000</v>
      </c>
      <c r="AH49" s="115">
        <v>45000</v>
      </c>
      <c r="AI49" s="116">
        <v>500</v>
      </c>
      <c r="AJ49" s="117">
        <v>0</v>
      </c>
      <c r="AK49" s="114"/>
      <c r="AL49" s="115"/>
      <c r="AM49" s="116" t="s">
        <v>44</v>
      </c>
      <c r="AN49" s="117">
        <v>0</v>
      </c>
      <c r="AO49" s="114"/>
      <c r="AP49" s="120"/>
      <c r="AQ49" s="116" t="s">
        <v>44</v>
      </c>
      <c r="AR49" s="117">
        <v>0</v>
      </c>
      <c r="AS49" s="114"/>
      <c r="AT49" s="119"/>
      <c r="AU49" s="116" t="s">
        <v>44</v>
      </c>
      <c r="AV49" s="121">
        <v>23100</v>
      </c>
      <c r="AW49" s="114">
        <v>52000</v>
      </c>
      <c r="AX49" s="122">
        <v>46850</v>
      </c>
    </row>
    <row r="50" spans="2:50" ht="15" customHeight="1" x14ac:dyDescent="0.25">
      <c r="B50" s="105" t="s">
        <v>86</v>
      </c>
      <c r="C50" s="106">
        <v>30</v>
      </c>
      <c r="D50" s="107">
        <v>47</v>
      </c>
      <c r="E50" s="106">
        <v>160</v>
      </c>
      <c r="F50" s="107">
        <v>25</v>
      </c>
      <c r="G50" s="108">
        <v>48000</v>
      </c>
      <c r="H50" s="109"/>
      <c r="I50" s="106"/>
      <c r="J50" s="107"/>
      <c r="K50" s="110"/>
      <c r="L50" s="111"/>
      <c r="M50" s="112" t="s">
        <v>86</v>
      </c>
      <c r="N50" s="113"/>
      <c r="O50" s="114"/>
      <c r="P50" s="115"/>
      <c r="Q50" s="116"/>
      <c r="R50" s="113">
        <v>3800</v>
      </c>
      <c r="S50" s="114">
        <v>10500</v>
      </c>
      <c r="T50" s="106">
        <v>9500</v>
      </c>
      <c r="U50" s="124">
        <v>400</v>
      </c>
      <c r="V50" s="117"/>
      <c r="W50" s="114"/>
      <c r="X50" s="106"/>
      <c r="Y50" s="116" t="s">
        <v>44</v>
      </c>
      <c r="Z50" s="117"/>
      <c r="AA50" s="114"/>
      <c r="AB50" s="106"/>
      <c r="AC50" s="125" t="s">
        <v>44</v>
      </c>
      <c r="AD50" s="118"/>
      <c r="AE50" s="112" t="s">
        <v>86</v>
      </c>
      <c r="AF50" s="113">
        <v>6510</v>
      </c>
      <c r="AG50" s="114">
        <v>13250</v>
      </c>
      <c r="AH50" s="115">
        <v>10850</v>
      </c>
      <c r="AI50" s="116">
        <v>600</v>
      </c>
      <c r="AJ50" s="117">
        <v>0</v>
      </c>
      <c r="AK50" s="114"/>
      <c r="AL50" s="115"/>
      <c r="AM50" s="116" t="s">
        <v>44</v>
      </c>
      <c r="AN50" s="117">
        <v>0</v>
      </c>
      <c r="AO50" s="114"/>
      <c r="AP50" s="120"/>
      <c r="AQ50" s="116" t="s">
        <v>44</v>
      </c>
      <c r="AR50" s="117"/>
      <c r="AS50" s="114"/>
      <c r="AT50" s="119"/>
      <c r="AU50" s="116" t="s">
        <v>44</v>
      </c>
      <c r="AV50" s="121">
        <v>10310</v>
      </c>
      <c r="AW50" s="114">
        <v>23750</v>
      </c>
      <c r="AX50" s="122">
        <v>20350</v>
      </c>
    </row>
    <row r="51" spans="2:50" ht="15" customHeight="1" x14ac:dyDescent="0.25">
      <c r="B51" s="105" t="s">
        <v>87</v>
      </c>
      <c r="C51" s="106">
        <v>40</v>
      </c>
      <c r="D51" s="107">
        <v>154</v>
      </c>
      <c r="E51" s="106">
        <v>100</v>
      </c>
      <c r="F51" s="107">
        <v>54</v>
      </c>
      <c r="G51" s="108">
        <v>45000</v>
      </c>
      <c r="H51" s="109"/>
      <c r="I51" s="106"/>
      <c r="J51" s="107"/>
      <c r="K51" s="110"/>
      <c r="L51" s="111"/>
      <c r="M51" s="112" t="s">
        <v>87</v>
      </c>
      <c r="N51" s="113"/>
      <c r="O51" s="114"/>
      <c r="P51" s="115"/>
      <c r="Q51" s="116"/>
      <c r="R51" s="113">
        <v>31500</v>
      </c>
      <c r="S51" s="114">
        <v>85000</v>
      </c>
      <c r="T51" s="106">
        <v>70000</v>
      </c>
      <c r="U51" s="116">
        <v>450</v>
      </c>
      <c r="V51" s="117">
        <v>3825</v>
      </c>
      <c r="W51" s="114">
        <v>10000</v>
      </c>
      <c r="X51" s="106">
        <v>8500</v>
      </c>
      <c r="Y51" s="116">
        <v>450</v>
      </c>
      <c r="Z51" s="117">
        <v>540</v>
      </c>
      <c r="AA51" s="114">
        <v>1000</v>
      </c>
      <c r="AB51" s="106">
        <v>900</v>
      </c>
      <c r="AC51" s="125">
        <v>600</v>
      </c>
      <c r="AD51" s="118"/>
      <c r="AE51" s="112" t="s">
        <v>87</v>
      </c>
      <c r="AF51" s="113">
        <v>1500</v>
      </c>
      <c r="AG51" s="114">
        <v>3500</v>
      </c>
      <c r="AH51" s="115">
        <v>2500</v>
      </c>
      <c r="AI51" s="116">
        <v>600</v>
      </c>
      <c r="AJ51" s="117"/>
      <c r="AK51" s="114"/>
      <c r="AL51" s="119"/>
      <c r="AM51" s="116"/>
      <c r="AN51" s="117">
        <v>81</v>
      </c>
      <c r="AO51" s="114">
        <v>200</v>
      </c>
      <c r="AP51" s="119">
        <v>160</v>
      </c>
      <c r="AQ51" s="116">
        <v>506.25</v>
      </c>
      <c r="AR51" s="117">
        <v>540</v>
      </c>
      <c r="AS51" s="114">
        <v>1500</v>
      </c>
      <c r="AT51" s="119">
        <v>1200</v>
      </c>
      <c r="AU51" s="116">
        <v>450</v>
      </c>
      <c r="AV51" s="121">
        <v>37986</v>
      </c>
      <c r="AW51" s="114">
        <v>101200</v>
      </c>
      <c r="AX51" s="122">
        <v>83260</v>
      </c>
    </row>
    <row r="52" spans="2:50" ht="15" customHeight="1" thickBot="1" x14ac:dyDescent="0.3">
      <c r="B52" s="151"/>
      <c r="C52" s="152"/>
      <c r="D52" s="111"/>
      <c r="E52" s="152"/>
      <c r="F52" s="107"/>
      <c r="G52" s="153"/>
      <c r="H52" s="154"/>
      <c r="I52" s="152"/>
      <c r="J52" s="111"/>
      <c r="K52" s="155"/>
      <c r="L52" s="111"/>
      <c r="M52" s="156"/>
      <c r="N52" s="157"/>
      <c r="O52" s="158"/>
      <c r="P52" s="159"/>
      <c r="Q52" s="160"/>
      <c r="R52" s="161"/>
      <c r="S52" s="162"/>
      <c r="T52" s="162"/>
      <c r="U52" s="163"/>
      <c r="V52" s="164"/>
      <c r="W52" s="158"/>
      <c r="X52" s="165"/>
      <c r="Y52" s="160"/>
      <c r="Z52" s="164"/>
      <c r="AA52" s="158"/>
      <c r="AB52" s="159"/>
      <c r="AC52" s="166"/>
      <c r="AD52" s="167"/>
      <c r="AE52" s="156"/>
      <c r="AF52" s="157"/>
      <c r="AG52" s="158"/>
      <c r="AH52" s="159"/>
      <c r="AI52" s="160"/>
      <c r="AJ52" s="164"/>
      <c r="AK52" s="158"/>
      <c r="AL52" s="159"/>
      <c r="AM52" s="160"/>
      <c r="AN52" s="164"/>
      <c r="AO52" s="158"/>
      <c r="AP52" s="168"/>
      <c r="AQ52" s="160"/>
      <c r="AR52" s="164"/>
      <c r="AS52" s="158"/>
      <c r="AT52" s="159"/>
      <c r="AU52" s="160"/>
      <c r="AV52" s="169"/>
      <c r="AW52" s="158"/>
      <c r="AX52" s="170"/>
    </row>
    <row r="53" spans="2:50" ht="15" customHeight="1" thickBot="1" x14ac:dyDescent="0.3">
      <c r="B53" s="171" t="s">
        <v>88</v>
      </c>
      <c r="C53" s="172">
        <v>1073</v>
      </c>
      <c r="D53" s="173">
        <v>5373</v>
      </c>
      <c r="E53" s="172">
        <v>5224</v>
      </c>
      <c r="F53" s="173">
        <v>1049</v>
      </c>
      <c r="G53" s="174">
        <v>6572100</v>
      </c>
      <c r="H53" s="175">
        <v>71</v>
      </c>
      <c r="I53" s="176">
        <v>750</v>
      </c>
      <c r="J53" s="177">
        <v>400</v>
      </c>
      <c r="K53" s="178">
        <v>408068</v>
      </c>
      <c r="L53" s="179"/>
      <c r="M53" s="180" t="s">
        <v>88</v>
      </c>
      <c r="N53" s="181">
        <v>22990000</v>
      </c>
      <c r="O53" s="182">
        <v>74460000</v>
      </c>
      <c r="P53" s="183">
        <v>39387500</v>
      </c>
      <c r="Q53" s="184">
        <v>583.68771818470327</v>
      </c>
      <c r="R53" s="175">
        <v>12465133</v>
      </c>
      <c r="S53" s="172">
        <v>40442000</v>
      </c>
      <c r="T53" s="172">
        <v>32146490</v>
      </c>
      <c r="U53" s="184">
        <v>387.76031224559819</v>
      </c>
      <c r="V53" s="185">
        <v>2402247</v>
      </c>
      <c r="W53" s="182">
        <v>4654650</v>
      </c>
      <c r="X53" s="183">
        <v>3509827.5</v>
      </c>
      <c r="Y53" s="184">
        <v>684.4344914386819</v>
      </c>
      <c r="Z53" s="185">
        <v>47665</v>
      </c>
      <c r="AA53" s="182">
        <v>72620</v>
      </c>
      <c r="AB53" s="183">
        <v>61360</v>
      </c>
      <c r="AC53" s="186">
        <v>776.80899608865707</v>
      </c>
      <c r="AD53" s="92"/>
      <c r="AE53" s="180" t="s">
        <v>88</v>
      </c>
      <c r="AF53" s="181">
        <v>176359</v>
      </c>
      <c r="AG53" s="182">
        <v>396400</v>
      </c>
      <c r="AH53" s="183">
        <v>339922.5</v>
      </c>
      <c r="AI53" s="184">
        <v>518.82120189160764</v>
      </c>
      <c r="AJ53" s="185">
        <v>180343</v>
      </c>
      <c r="AK53" s="182">
        <v>559500</v>
      </c>
      <c r="AL53" s="183">
        <v>452385</v>
      </c>
      <c r="AM53" s="184">
        <v>398.64938050554281</v>
      </c>
      <c r="AN53" s="185">
        <v>121574</v>
      </c>
      <c r="AO53" s="182">
        <v>310930</v>
      </c>
      <c r="AP53" s="183">
        <v>256980</v>
      </c>
      <c r="AQ53" s="184">
        <v>473.08739979764965</v>
      </c>
      <c r="AR53" s="185">
        <v>164750</v>
      </c>
      <c r="AS53" s="182">
        <v>377600</v>
      </c>
      <c r="AT53" s="183">
        <v>314150</v>
      </c>
      <c r="AU53" s="184">
        <v>524.43100429731021</v>
      </c>
      <c r="AV53" s="187">
        <v>38548071</v>
      </c>
      <c r="AW53" s="182">
        <v>121273700</v>
      </c>
      <c r="AX53" s="188">
        <v>76468615</v>
      </c>
    </row>
    <row r="54" spans="2:50" ht="14.4" thickTop="1" thickBot="1" x14ac:dyDescent="0.3">
      <c r="B54" s="189" t="s">
        <v>115</v>
      </c>
      <c r="I54" s="190">
        <v>1150</v>
      </c>
      <c r="J54" s="191"/>
      <c r="K54" s="189"/>
      <c r="L54" s="189"/>
      <c r="M54" s="189" t="s">
        <v>115</v>
      </c>
      <c r="T54" s="189"/>
      <c r="U54" s="189"/>
      <c r="AE54" s="189" t="s">
        <v>115</v>
      </c>
      <c r="AL54" s="189"/>
      <c r="AM54" s="189"/>
    </row>
    <row r="55" spans="2:50" x14ac:dyDescent="0.25">
      <c r="B55" s="2" t="s">
        <v>95</v>
      </c>
      <c r="M55" s="2" t="s">
        <v>95</v>
      </c>
      <c r="AE55" s="2" t="s">
        <v>95</v>
      </c>
    </row>
    <row r="56" spans="2:50" x14ac:dyDescent="0.25">
      <c r="M56" s="206" t="s">
        <v>103</v>
      </c>
      <c r="N56" s="207" t="s">
        <v>104</v>
      </c>
      <c r="O56" s="207" t="s">
        <v>116</v>
      </c>
      <c r="P56" s="207" t="s">
        <v>106</v>
      </c>
      <c r="AR56" s="8"/>
    </row>
    <row r="57" spans="2:50" x14ac:dyDescent="0.25">
      <c r="G57" s="8"/>
      <c r="M57" s="208" t="s">
        <v>107</v>
      </c>
      <c r="N57" s="209">
        <v>0.39503386004514673</v>
      </c>
      <c r="O57" s="209">
        <v>99.604966139954854</v>
      </c>
      <c r="P57" s="208">
        <v>100</v>
      </c>
      <c r="R57" s="8"/>
      <c r="T57" s="8"/>
    </row>
    <row r="58" spans="2:50" x14ac:dyDescent="0.25">
      <c r="K58" s="192"/>
      <c r="M58" s="208" t="s">
        <v>108</v>
      </c>
      <c r="N58" s="209">
        <v>35</v>
      </c>
      <c r="O58" s="209">
        <v>65</v>
      </c>
      <c r="P58" s="208">
        <v>100</v>
      </c>
      <c r="R58" s="8"/>
      <c r="T58" s="8"/>
      <c r="AV58" s="8"/>
    </row>
    <row r="59" spans="2:50" x14ac:dyDescent="0.25">
      <c r="M59" s="208" t="s">
        <v>109</v>
      </c>
      <c r="N59" s="209">
        <v>45</v>
      </c>
      <c r="O59" s="209">
        <v>55</v>
      </c>
      <c r="P59" s="208">
        <v>100</v>
      </c>
      <c r="T59" s="8"/>
      <c r="U59" s="8"/>
      <c r="AV59" s="8"/>
    </row>
    <row r="60" spans="2:50" x14ac:dyDescent="0.25">
      <c r="K60" s="8"/>
      <c r="M60" s="206" t="s">
        <v>110</v>
      </c>
      <c r="N60" s="210">
        <v>36.33</v>
      </c>
      <c r="O60" s="210">
        <v>63.67</v>
      </c>
      <c r="P60" s="206">
        <v>100</v>
      </c>
      <c r="R60" s="8"/>
      <c r="T60" s="8"/>
    </row>
    <row r="61" spans="2:50" x14ac:dyDescent="0.25">
      <c r="D61" s="8"/>
      <c r="E61" s="8"/>
      <c r="F61" s="8"/>
    </row>
    <row r="62" spans="2:50" x14ac:dyDescent="0.25">
      <c r="G62" s="8"/>
      <c r="M62" s="189" t="s">
        <v>111</v>
      </c>
      <c r="R62" s="8"/>
    </row>
    <row r="63" spans="2:50" x14ac:dyDescent="0.25">
      <c r="G63" s="8"/>
      <c r="M63" s="189" t="s">
        <v>112</v>
      </c>
      <c r="N63" s="8"/>
    </row>
    <row r="64" spans="2:50" x14ac:dyDescent="0.25">
      <c r="R64" s="214"/>
    </row>
    <row r="65" spans="6:20" x14ac:dyDescent="0.25">
      <c r="R65" s="8"/>
    </row>
    <row r="66" spans="6:20" x14ac:dyDescent="0.25">
      <c r="R66" s="8"/>
    </row>
    <row r="67" spans="6:20" x14ac:dyDescent="0.25">
      <c r="N67" s="8"/>
      <c r="O67" s="8"/>
      <c r="R67" s="8"/>
      <c r="T67" s="8"/>
    </row>
    <row r="68" spans="6:20" x14ac:dyDescent="0.25">
      <c r="R68" s="8"/>
    </row>
    <row r="69" spans="6:20" x14ac:dyDescent="0.25">
      <c r="H69" s="8"/>
      <c r="N69" s="198"/>
      <c r="O69" s="8"/>
    </row>
    <row r="70" spans="6:20" x14ac:dyDescent="0.25">
      <c r="H70" s="8"/>
      <c r="N70" s="198"/>
      <c r="O70" s="8"/>
    </row>
    <row r="71" spans="6:20" x14ac:dyDescent="0.25">
      <c r="H71" s="8"/>
      <c r="N71" s="198"/>
      <c r="O71" s="8"/>
    </row>
    <row r="72" spans="6:20" x14ac:dyDescent="0.25">
      <c r="F72" s="199"/>
      <c r="H72" s="8"/>
    </row>
    <row r="73" spans="6:20" x14ac:dyDescent="0.25">
      <c r="H73" s="8"/>
    </row>
    <row r="74" spans="6:20" x14ac:dyDescent="0.25">
      <c r="H74" s="8"/>
    </row>
    <row r="75" spans="6:20" x14ac:dyDescent="0.25">
      <c r="H75" s="8"/>
    </row>
    <row r="76" spans="6:20" x14ac:dyDescent="0.25">
      <c r="H76" s="8"/>
    </row>
    <row r="77" spans="6:20" x14ac:dyDescent="0.25">
      <c r="H77" s="8"/>
    </row>
    <row r="78" spans="6:20" x14ac:dyDescent="0.25">
      <c r="H78" s="8"/>
    </row>
    <row r="79" spans="6:20" x14ac:dyDescent="0.25">
      <c r="H79" s="8"/>
    </row>
    <row r="81" spans="8:8" x14ac:dyDescent="0.25">
      <c r="H81" s="8"/>
    </row>
    <row r="82" spans="8:8" x14ac:dyDescent="0.25">
      <c r="H82" s="8"/>
    </row>
    <row r="83" spans="8:8" x14ac:dyDescent="0.25">
      <c r="H83" s="8"/>
    </row>
    <row r="84" spans="8:8" x14ac:dyDescent="0.25">
      <c r="H84" s="8"/>
    </row>
    <row r="85" spans="8:8" x14ac:dyDescent="0.25">
      <c r="H85" s="8"/>
    </row>
    <row r="86" spans="8:8" x14ac:dyDescent="0.25">
      <c r="H86" s="8"/>
    </row>
  </sheetData>
  <mergeCells count="37">
    <mergeCell ref="AS9:AT9"/>
    <mergeCell ref="AW9:AX9"/>
    <mergeCell ref="I54:J54"/>
    <mergeCell ref="AR8:AU8"/>
    <mergeCell ref="AV8:AX8"/>
    <mergeCell ref="D9:F9"/>
    <mergeCell ref="O9:P9"/>
    <mergeCell ref="S9:T9"/>
    <mergeCell ref="W9:X9"/>
    <mergeCell ref="AA9:AB9"/>
    <mergeCell ref="AG9:AH9"/>
    <mergeCell ref="AK9:AL9"/>
    <mergeCell ref="AO9:AP9"/>
    <mergeCell ref="AZ7:BA7"/>
    <mergeCell ref="C8:G8"/>
    <mergeCell ref="H8:K8"/>
    <mergeCell ref="N8:Q8"/>
    <mergeCell ref="R8:U8"/>
    <mergeCell ref="V8:Y8"/>
    <mergeCell ref="Z8:AC8"/>
    <mergeCell ref="AF8:AI8"/>
    <mergeCell ref="AJ8:AM8"/>
    <mergeCell ref="AN8:AQ8"/>
    <mergeCell ref="B4:K4"/>
    <mergeCell ref="M4:AC4"/>
    <mergeCell ref="AE4:AX4"/>
    <mergeCell ref="C7:K7"/>
    <mergeCell ref="N7:Q7"/>
    <mergeCell ref="R7:AC7"/>
    <mergeCell ref="AF7:AU7"/>
    <mergeCell ref="AV7:AX7"/>
    <mergeCell ref="B2:K2"/>
    <mergeCell ref="M2:AC2"/>
    <mergeCell ref="AE2:AX2"/>
    <mergeCell ref="B3:K3"/>
    <mergeCell ref="M3:AC3"/>
    <mergeCell ref="AE3:AX3"/>
  </mergeCells>
  <hyperlinks>
    <hyperlink ref="AZ7:BA7" r:id="rId1" location="ÍNDICE!A1" display="VOLVER AL ÍNDICE" xr:uid="{3D03DDDB-6C49-46C2-8E5C-A882C5B92748}"/>
  </hyperlinks>
  <pageMargins left="0.59055118110236204" right="0.39370078740157499" top="0.39370078740157499" bottom="0.39370078740157499" header="0" footer="0"/>
  <pageSetup scale="62" orientation="landscape" horizontalDpi="4294967293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9F426-0675-43D5-B617-7628C8D99626}">
  <sheetPr>
    <tabColor theme="5" tint="0.59999389629810485"/>
  </sheetPr>
  <dimension ref="B2:BD69"/>
  <sheetViews>
    <sheetView zoomScaleNormal="100" workbookViewId="0">
      <selection activeCell="F15" sqref="F15"/>
    </sheetView>
  </sheetViews>
  <sheetFormatPr baseColWidth="10" defaultColWidth="11.44140625" defaultRowHeight="13.2" x14ac:dyDescent="0.25"/>
  <cols>
    <col min="1" max="1" width="4.33203125" style="2" customWidth="1"/>
    <col min="2" max="2" width="16.88671875" style="2" customWidth="1"/>
    <col min="3" max="3" width="13.6640625" style="2" bestFit="1" customWidth="1"/>
    <col min="4" max="4" width="8.5546875" style="2" bestFit="1" customWidth="1"/>
    <col min="5" max="5" width="7.109375" style="2" bestFit="1" customWidth="1"/>
    <col min="6" max="6" width="13.6640625" style="2" bestFit="1" customWidth="1"/>
    <col min="7" max="7" width="16.5546875" style="2" bestFit="1" customWidth="1"/>
    <col min="8" max="8" width="15.5546875" style="2" customWidth="1"/>
    <col min="9" max="9" width="19" style="2" customWidth="1"/>
    <col min="10" max="10" width="16.5546875" style="2" customWidth="1"/>
    <col min="11" max="11" width="23" style="2" customWidth="1"/>
    <col min="12" max="12" width="13.6640625" style="2" bestFit="1" customWidth="1"/>
    <col min="13" max="13" width="20" style="2" customWidth="1"/>
    <col min="14" max="14" width="18.109375" style="2" customWidth="1"/>
    <col min="15" max="15" width="3.33203125" style="2" customWidth="1"/>
    <col min="16" max="16" width="19.6640625" style="2" customWidth="1"/>
    <col min="17" max="17" width="14.6640625" style="2" customWidth="1"/>
    <col min="18" max="19" width="12" style="2" customWidth="1"/>
    <col min="20" max="20" width="10.5546875" style="2" customWidth="1"/>
    <col min="21" max="21" width="14.109375" style="2" customWidth="1"/>
    <col min="22" max="23" width="10.88671875" style="2" bestFit="1" customWidth="1"/>
    <col min="24" max="24" width="10.88671875" style="2" customWidth="1"/>
    <col min="25" max="25" width="15" style="2" customWidth="1"/>
    <col min="26" max="26" width="9.44140625" style="2" customWidth="1"/>
    <col min="27" max="27" width="9.88671875" style="2" bestFit="1" customWidth="1"/>
    <col min="28" max="28" width="11.44140625" style="2"/>
    <col min="29" max="29" width="13.109375" style="2" customWidth="1"/>
    <col min="30" max="30" width="9.33203125" style="2" customWidth="1"/>
    <col min="31" max="31" width="9" style="2" customWidth="1"/>
    <col min="32" max="32" width="10.5546875" style="2" customWidth="1"/>
    <col min="33" max="33" width="1.6640625" style="2" customWidth="1"/>
    <col min="34" max="34" width="16.109375" style="2" customWidth="1"/>
    <col min="35" max="35" width="11.44140625" style="2"/>
    <col min="36" max="37" width="8.109375" style="2" bestFit="1" customWidth="1"/>
    <col min="38" max="38" width="9" style="2" customWidth="1"/>
    <col min="39" max="39" width="11.44140625" style="2"/>
    <col min="40" max="40" width="9.109375" style="2" bestFit="1" customWidth="1"/>
    <col min="41" max="41" width="8.33203125" style="2" customWidth="1"/>
    <col min="42" max="42" width="10.33203125" style="2" bestFit="1" customWidth="1"/>
    <col min="43" max="43" width="11.44140625" style="2"/>
    <col min="44" max="44" width="9" style="2" customWidth="1"/>
    <col min="45" max="45" width="8.33203125" style="2" customWidth="1"/>
    <col min="46" max="46" width="9.5546875" style="2" customWidth="1"/>
    <col min="47" max="47" width="11.44140625" style="2"/>
    <col min="48" max="49" width="9" style="2" customWidth="1"/>
    <col min="50" max="50" width="9.5546875" style="2" customWidth="1"/>
    <col min="51" max="51" width="12.88671875" style="2" customWidth="1"/>
    <col min="52" max="52" width="11.44140625" style="2"/>
    <col min="53" max="53" width="10.88671875" style="2" bestFit="1" customWidth="1"/>
    <col min="54" max="16384" width="11.44140625" style="2"/>
  </cols>
  <sheetData>
    <row r="2" spans="2:56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  <c r="AH2" s="1" t="s">
        <v>0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6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 t="s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4" t="s">
        <v>1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6" ht="13.8" thickBot="1" x14ac:dyDescent="0.3">
      <c r="B4" s="4" t="s">
        <v>117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 t="s">
        <v>117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4" t="s">
        <v>118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6" ht="16.8" thickTop="1" thickBot="1" x14ac:dyDescent="0.35">
      <c r="B5" s="11"/>
      <c r="C5" s="12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6"/>
      <c r="Q5" s="17" t="s">
        <v>5</v>
      </c>
      <c r="R5" s="18"/>
      <c r="S5" s="18"/>
      <c r="T5" s="19"/>
      <c r="U5" s="20" t="s">
        <v>119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  <c r="AG5" s="23"/>
      <c r="AH5" s="16"/>
      <c r="AI5" s="20" t="s">
        <v>120</v>
      </c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4"/>
      <c r="AY5" s="25" t="s">
        <v>8</v>
      </c>
      <c r="AZ5" s="26"/>
      <c r="BA5" s="27"/>
      <c r="BC5" s="28" t="s">
        <v>9</v>
      </c>
      <c r="BD5" s="29"/>
    </row>
    <row r="6" spans="2:56" x14ac:dyDescent="0.25">
      <c r="B6" s="30" t="s">
        <v>10</v>
      </c>
      <c r="C6" s="215" t="s">
        <v>121</v>
      </c>
      <c r="D6" s="216"/>
      <c r="E6" s="216"/>
      <c r="F6" s="216"/>
      <c r="G6" s="216"/>
      <c r="H6" s="216"/>
      <c r="I6" s="216"/>
      <c r="J6" s="216"/>
      <c r="K6" s="217"/>
      <c r="L6" s="35" t="s">
        <v>122</v>
      </c>
      <c r="M6" s="35"/>
      <c r="N6" s="36"/>
      <c r="O6" s="37"/>
      <c r="P6" s="38" t="s">
        <v>10</v>
      </c>
      <c r="Q6" s="39" t="s">
        <v>13</v>
      </c>
      <c r="R6" s="40"/>
      <c r="S6" s="40"/>
      <c r="T6" s="41"/>
      <c r="U6" s="42" t="s">
        <v>14</v>
      </c>
      <c r="V6" s="42"/>
      <c r="W6" s="42"/>
      <c r="X6" s="43"/>
      <c r="Y6" s="44" t="s">
        <v>123</v>
      </c>
      <c r="Z6" s="45"/>
      <c r="AA6" s="45"/>
      <c r="AB6" s="46"/>
      <c r="AC6" s="44" t="s">
        <v>15</v>
      </c>
      <c r="AD6" s="45"/>
      <c r="AE6" s="45"/>
      <c r="AF6" s="47"/>
      <c r="AG6" s="37"/>
      <c r="AH6" s="38" t="s">
        <v>10</v>
      </c>
      <c r="AI6" s="44" t="s">
        <v>16</v>
      </c>
      <c r="AJ6" s="45"/>
      <c r="AK6" s="45"/>
      <c r="AL6" s="46"/>
      <c r="AM6" s="44" t="s">
        <v>17</v>
      </c>
      <c r="AN6" s="45"/>
      <c r="AO6" s="45"/>
      <c r="AP6" s="46"/>
      <c r="AQ6" s="44" t="s">
        <v>19</v>
      </c>
      <c r="AR6" s="45"/>
      <c r="AS6" s="45"/>
      <c r="AT6" s="46"/>
      <c r="AU6" s="44" t="s">
        <v>20</v>
      </c>
      <c r="AV6" s="45"/>
      <c r="AW6" s="45"/>
      <c r="AX6" s="46"/>
      <c r="AY6" s="39"/>
      <c r="AZ6" s="40"/>
      <c r="BA6" s="48"/>
    </row>
    <row r="7" spans="2:56" x14ac:dyDescent="0.25">
      <c r="B7" s="49"/>
      <c r="C7" s="50" t="s">
        <v>21</v>
      </c>
      <c r="D7" s="51" t="s">
        <v>22</v>
      </c>
      <c r="E7" s="35"/>
      <c r="F7" s="52"/>
      <c r="G7" s="218" t="s">
        <v>23</v>
      </c>
      <c r="H7" s="219" t="s">
        <v>21</v>
      </c>
      <c r="I7" s="220" t="s">
        <v>124</v>
      </c>
      <c r="J7" s="221" t="s">
        <v>23</v>
      </c>
      <c r="K7" s="222" t="s">
        <v>125</v>
      </c>
      <c r="L7" s="223" t="s">
        <v>21</v>
      </c>
      <c r="M7" s="50" t="s">
        <v>24</v>
      </c>
      <c r="N7" s="56" t="s">
        <v>26</v>
      </c>
      <c r="O7" s="57"/>
      <c r="P7" s="58"/>
      <c r="Q7" s="59" t="s">
        <v>27</v>
      </c>
      <c r="R7" s="60" t="s">
        <v>28</v>
      </c>
      <c r="S7" s="61"/>
      <c r="T7" s="62" t="s">
        <v>29</v>
      </c>
      <c r="U7" s="63" t="s">
        <v>27</v>
      </c>
      <c r="V7" s="60" t="s">
        <v>28</v>
      </c>
      <c r="W7" s="61"/>
      <c r="X7" s="62" t="s">
        <v>29</v>
      </c>
      <c r="Y7" s="59" t="s">
        <v>27</v>
      </c>
      <c r="Z7" s="60" t="s">
        <v>28</v>
      </c>
      <c r="AA7" s="61"/>
      <c r="AB7" s="62" t="s">
        <v>29</v>
      </c>
      <c r="AC7" s="59" t="s">
        <v>27</v>
      </c>
      <c r="AD7" s="60" t="s">
        <v>28</v>
      </c>
      <c r="AE7" s="61"/>
      <c r="AF7" s="64" t="s">
        <v>29</v>
      </c>
      <c r="AG7" s="65"/>
      <c r="AH7" s="58"/>
      <c r="AI7" s="59" t="s">
        <v>27</v>
      </c>
      <c r="AJ7" s="60" t="s">
        <v>28</v>
      </c>
      <c r="AK7" s="61"/>
      <c r="AL7" s="62" t="s">
        <v>29</v>
      </c>
      <c r="AM7" s="66" t="s">
        <v>27</v>
      </c>
      <c r="AN7" s="60" t="s">
        <v>28</v>
      </c>
      <c r="AO7" s="61"/>
      <c r="AP7" s="62" t="s">
        <v>29</v>
      </c>
      <c r="AQ7" s="59" t="s">
        <v>27</v>
      </c>
      <c r="AR7" s="60" t="s">
        <v>28</v>
      </c>
      <c r="AS7" s="61"/>
      <c r="AT7" s="62" t="s">
        <v>29</v>
      </c>
      <c r="AU7" s="59" t="s">
        <v>27</v>
      </c>
      <c r="AV7" s="60" t="s">
        <v>28</v>
      </c>
      <c r="AW7" s="61"/>
      <c r="AX7" s="62" t="s">
        <v>29</v>
      </c>
      <c r="AY7" s="59" t="s">
        <v>27</v>
      </c>
      <c r="AZ7" s="60" t="s">
        <v>28</v>
      </c>
      <c r="BA7" s="67"/>
    </row>
    <row r="8" spans="2:56" ht="14.4" thickBot="1" x14ac:dyDescent="0.3">
      <c r="B8" s="49"/>
      <c r="C8" s="68" t="s">
        <v>30</v>
      </c>
      <c r="D8" s="69" t="s">
        <v>31</v>
      </c>
      <c r="E8" s="70" t="s">
        <v>32</v>
      </c>
      <c r="F8" s="71" t="s">
        <v>33</v>
      </c>
      <c r="G8" s="53" t="s">
        <v>34</v>
      </c>
      <c r="H8" s="224" t="s">
        <v>30</v>
      </c>
      <c r="I8" s="225"/>
      <c r="J8" s="226" t="s">
        <v>34</v>
      </c>
      <c r="K8" s="227"/>
      <c r="L8" s="228" t="s">
        <v>30</v>
      </c>
      <c r="M8" s="68" t="s">
        <v>126</v>
      </c>
      <c r="N8" s="74" t="s">
        <v>37</v>
      </c>
      <c r="O8" s="75"/>
      <c r="P8" s="76"/>
      <c r="Q8" s="77" t="s">
        <v>38</v>
      </c>
      <c r="R8" s="78" t="s">
        <v>39</v>
      </c>
      <c r="S8" s="79" t="s">
        <v>40</v>
      </c>
      <c r="T8" s="80" t="s">
        <v>41</v>
      </c>
      <c r="U8" s="77" t="s">
        <v>38</v>
      </c>
      <c r="V8" s="78" t="s">
        <v>39</v>
      </c>
      <c r="W8" s="79" t="s">
        <v>40</v>
      </c>
      <c r="X8" s="80" t="s">
        <v>41</v>
      </c>
      <c r="Y8" s="81" t="s">
        <v>38</v>
      </c>
      <c r="Z8" s="78" t="s">
        <v>39</v>
      </c>
      <c r="AA8" s="79" t="s">
        <v>40</v>
      </c>
      <c r="AB8" s="80" t="s">
        <v>41</v>
      </c>
      <c r="AC8" s="77" t="s">
        <v>38</v>
      </c>
      <c r="AD8" s="78" t="s">
        <v>39</v>
      </c>
      <c r="AE8" s="79" t="s">
        <v>40</v>
      </c>
      <c r="AF8" s="82" t="s">
        <v>41</v>
      </c>
      <c r="AG8" s="83"/>
      <c r="AH8" s="58"/>
      <c r="AI8" s="77" t="s">
        <v>38</v>
      </c>
      <c r="AJ8" s="78" t="s">
        <v>39</v>
      </c>
      <c r="AK8" s="79" t="s">
        <v>40</v>
      </c>
      <c r="AL8" s="80" t="s">
        <v>41</v>
      </c>
      <c r="AM8" s="81" t="s">
        <v>38</v>
      </c>
      <c r="AN8" s="78" t="s">
        <v>39</v>
      </c>
      <c r="AO8" s="79" t="s">
        <v>40</v>
      </c>
      <c r="AP8" s="80" t="s">
        <v>41</v>
      </c>
      <c r="AQ8" s="77" t="s">
        <v>38</v>
      </c>
      <c r="AR8" s="78" t="s">
        <v>39</v>
      </c>
      <c r="AS8" s="79" t="s">
        <v>40</v>
      </c>
      <c r="AT8" s="80" t="s">
        <v>41</v>
      </c>
      <c r="AU8" s="77" t="s">
        <v>38</v>
      </c>
      <c r="AV8" s="78" t="s">
        <v>39</v>
      </c>
      <c r="AW8" s="79" t="s">
        <v>40</v>
      </c>
      <c r="AX8" s="80" t="s">
        <v>41</v>
      </c>
      <c r="AY8" s="77" t="s">
        <v>38</v>
      </c>
      <c r="AZ8" s="78" t="s">
        <v>39</v>
      </c>
      <c r="BA8" s="84" t="s">
        <v>40</v>
      </c>
    </row>
    <row r="9" spans="2:56" ht="15" customHeight="1" x14ac:dyDescent="0.25">
      <c r="B9" s="85" t="s">
        <v>42</v>
      </c>
      <c r="C9" s="86">
        <v>486</v>
      </c>
      <c r="D9" s="87">
        <v>3924.64</v>
      </c>
      <c r="E9" s="86">
        <v>3314</v>
      </c>
      <c r="F9" s="87">
        <v>610.64</v>
      </c>
      <c r="G9" s="88">
        <v>7302599</v>
      </c>
      <c r="H9" s="86">
        <v>30</v>
      </c>
      <c r="I9" s="87">
        <v>110</v>
      </c>
      <c r="J9" s="88">
        <v>9817</v>
      </c>
      <c r="K9" s="229">
        <v>7312416</v>
      </c>
      <c r="L9" s="230">
        <v>71</v>
      </c>
      <c r="M9" s="90">
        <v>1153</v>
      </c>
      <c r="N9" s="91">
        <v>408775</v>
      </c>
      <c r="O9" s="92"/>
      <c r="P9" s="93" t="s">
        <v>42</v>
      </c>
      <c r="Q9" s="94">
        <v>22569350</v>
      </c>
      <c r="R9" s="95">
        <v>74000000</v>
      </c>
      <c r="S9" s="96">
        <v>38880000</v>
      </c>
      <c r="T9" s="97"/>
      <c r="U9" s="94">
        <v>13639752</v>
      </c>
      <c r="V9" s="95">
        <v>43469000</v>
      </c>
      <c r="W9" s="90">
        <v>31504700</v>
      </c>
      <c r="X9" s="200"/>
      <c r="Y9" s="99">
        <v>283905</v>
      </c>
      <c r="Z9" s="95">
        <v>405600</v>
      </c>
      <c r="AA9" s="96">
        <v>396650</v>
      </c>
      <c r="AB9" s="100"/>
      <c r="AC9" s="99">
        <v>1759620</v>
      </c>
      <c r="AD9" s="95">
        <v>2347200</v>
      </c>
      <c r="AE9" s="96">
        <v>2011000</v>
      </c>
      <c r="AF9" s="194"/>
      <c r="AG9" s="5"/>
      <c r="AH9" s="102" t="s">
        <v>42</v>
      </c>
      <c r="AI9" s="94">
        <v>47200</v>
      </c>
      <c r="AJ9" s="95">
        <v>63500</v>
      </c>
      <c r="AK9" s="96">
        <v>51900</v>
      </c>
      <c r="AL9" s="100"/>
      <c r="AM9" s="99">
        <v>52586</v>
      </c>
      <c r="AN9" s="95">
        <v>117000</v>
      </c>
      <c r="AO9" s="96">
        <v>96800</v>
      </c>
      <c r="AP9" s="97"/>
      <c r="AQ9" s="99">
        <v>70140</v>
      </c>
      <c r="AR9" s="95">
        <v>210700</v>
      </c>
      <c r="AS9" s="96">
        <v>191800</v>
      </c>
      <c r="AT9" s="100"/>
      <c r="AU9" s="99">
        <v>748400</v>
      </c>
      <c r="AV9" s="95">
        <v>767200</v>
      </c>
      <c r="AW9" s="96">
        <v>710430</v>
      </c>
      <c r="AX9" s="101"/>
      <c r="AY9" s="103">
        <v>39170953</v>
      </c>
      <c r="AZ9" s="86">
        <v>121380200</v>
      </c>
      <c r="BA9" s="104">
        <v>73843280</v>
      </c>
    </row>
    <row r="10" spans="2:56" ht="15" customHeight="1" x14ac:dyDescent="0.25">
      <c r="B10" s="201" t="s">
        <v>43</v>
      </c>
      <c r="C10" s="106">
        <v>90</v>
      </c>
      <c r="D10" s="107">
        <v>470</v>
      </c>
      <c r="E10" s="106">
        <v>370</v>
      </c>
      <c r="F10" s="107">
        <v>100</v>
      </c>
      <c r="G10" s="108">
        <v>1154000</v>
      </c>
      <c r="H10" s="107"/>
      <c r="I10" s="106"/>
      <c r="J10" s="231"/>
      <c r="K10" s="232">
        <v>1154000</v>
      </c>
      <c r="L10" s="126"/>
      <c r="M10" s="106"/>
      <c r="N10" s="110"/>
      <c r="O10" s="111"/>
      <c r="P10" s="112" t="s">
        <v>43</v>
      </c>
      <c r="Q10" s="113"/>
      <c r="R10" s="114"/>
      <c r="S10" s="115"/>
      <c r="T10" s="116"/>
      <c r="U10" s="113">
        <v>3200000</v>
      </c>
      <c r="V10" s="114">
        <v>10100000</v>
      </c>
      <c r="W10" s="106">
        <v>6400000</v>
      </c>
      <c r="X10" s="124">
        <v>500</v>
      </c>
      <c r="Y10" s="202"/>
      <c r="Z10" s="114"/>
      <c r="AA10" s="106"/>
      <c r="AB10" s="116" t="s">
        <v>44</v>
      </c>
      <c r="AC10" s="117">
        <v>360000</v>
      </c>
      <c r="AD10" s="114">
        <v>600000</v>
      </c>
      <c r="AE10" s="106">
        <v>480000</v>
      </c>
      <c r="AF10" s="125">
        <v>750</v>
      </c>
      <c r="AG10" s="118"/>
      <c r="AH10" s="112" t="s">
        <v>43</v>
      </c>
      <c r="AI10" s="113">
        <v>7500</v>
      </c>
      <c r="AJ10" s="114">
        <v>20000</v>
      </c>
      <c r="AK10" s="115">
        <v>15000</v>
      </c>
      <c r="AL10" s="116">
        <v>500</v>
      </c>
      <c r="AM10" s="117">
        <v>3200</v>
      </c>
      <c r="AN10" s="114">
        <v>8000</v>
      </c>
      <c r="AO10" s="115">
        <v>6400</v>
      </c>
      <c r="AP10" s="116">
        <v>500</v>
      </c>
      <c r="AQ10" s="117">
        <v>16875</v>
      </c>
      <c r="AR10" s="114">
        <v>50000</v>
      </c>
      <c r="AS10" s="120">
        <v>37500</v>
      </c>
      <c r="AT10" s="116">
        <v>450</v>
      </c>
      <c r="AU10" s="117"/>
      <c r="AV10" s="114"/>
      <c r="AW10" s="115"/>
      <c r="AX10" s="116" t="s">
        <v>44</v>
      </c>
      <c r="AY10" s="121">
        <v>3587575</v>
      </c>
      <c r="AZ10" s="114">
        <v>10778000</v>
      </c>
      <c r="BA10" s="122">
        <v>6938900</v>
      </c>
    </row>
    <row r="11" spans="2:56" ht="15" customHeight="1" x14ac:dyDescent="0.25">
      <c r="B11" s="201" t="s">
        <v>45</v>
      </c>
      <c r="C11" s="106">
        <v>45</v>
      </c>
      <c r="D11" s="107">
        <v>570</v>
      </c>
      <c r="E11" s="106">
        <v>470</v>
      </c>
      <c r="F11" s="107">
        <v>100</v>
      </c>
      <c r="G11" s="108">
        <v>1785700</v>
      </c>
      <c r="H11" s="107"/>
      <c r="I11" s="106"/>
      <c r="J11" s="231"/>
      <c r="K11" s="232">
        <v>1785700</v>
      </c>
      <c r="L11" s="126"/>
      <c r="M11" s="106"/>
      <c r="N11" s="110"/>
      <c r="O11" s="111"/>
      <c r="P11" s="112" t="s">
        <v>45</v>
      </c>
      <c r="Q11" s="113"/>
      <c r="R11" s="114"/>
      <c r="S11" s="115"/>
      <c r="T11" s="116"/>
      <c r="U11" s="195">
        <v>4150000</v>
      </c>
      <c r="V11" s="114">
        <v>12500000</v>
      </c>
      <c r="W11" s="106">
        <v>9771000</v>
      </c>
      <c r="X11" s="124">
        <v>424.72623068263226</v>
      </c>
      <c r="Y11" s="117"/>
      <c r="Z11" s="114"/>
      <c r="AA11" s="120"/>
      <c r="AB11" s="116" t="s">
        <v>44</v>
      </c>
      <c r="AC11" s="117">
        <v>900000</v>
      </c>
      <c r="AD11" s="114">
        <v>1000000</v>
      </c>
      <c r="AE11" s="119">
        <v>900000</v>
      </c>
      <c r="AF11" s="125">
        <v>1000</v>
      </c>
      <c r="AG11" s="118"/>
      <c r="AH11" s="112" t="s">
        <v>45</v>
      </c>
      <c r="AI11" s="113">
        <v>18000</v>
      </c>
      <c r="AJ11" s="106">
        <v>20000</v>
      </c>
      <c r="AK11" s="115">
        <v>18000</v>
      </c>
      <c r="AL11" s="116">
        <v>1000</v>
      </c>
      <c r="AM11" s="117"/>
      <c r="AN11" s="114"/>
      <c r="AO11" s="115"/>
      <c r="AP11" s="116" t="s">
        <v>44</v>
      </c>
      <c r="AQ11" s="117">
        <v>7020</v>
      </c>
      <c r="AR11" s="114">
        <v>15000</v>
      </c>
      <c r="AS11" s="120">
        <v>13500</v>
      </c>
      <c r="AT11" s="116">
        <v>520</v>
      </c>
      <c r="AU11" s="126">
        <v>450000</v>
      </c>
      <c r="AV11" s="106">
        <v>500000</v>
      </c>
      <c r="AW11" s="115">
        <v>450000</v>
      </c>
      <c r="AX11" s="116">
        <v>1000</v>
      </c>
      <c r="AY11" s="121">
        <v>5525020</v>
      </c>
      <c r="AZ11" s="114">
        <v>14035000</v>
      </c>
      <c r="BA11" s="122">
        <v>11152500</v>
      </c>
    </row>
    <row r="12" spans="2:56" ht="15" customHeight="1" x14ac:dyDescent="0.25">
      <c r="B12" s="105" t="s">
        <v>46</v>
      </c>
      <c r="C12" s="106">
        <v>57</v>
      </c>
      <c r="D12" s="107">
        <v>436</v>
      </c>
      <c r="E12" s="106">
        <v>280</v>
      </c>
      <c r="F12" s="107">
        <v>156</v>
      </c>
      <c r="G12" s="108">
        <v>140000</v>
      </c>
      <c r="H12" s="107">
        <v>20</v>
      </c>
      <c r="I12" s="106">
        <v>60</v>
      </c>
      <c r="J12" s="231">
        <v>6780</v>
      </c>
      <c r="K12" s="232">
        <v>146780</v>
      </c>
      <c r="L12" s="126"/>
      <c r="M12" s="106"/>
      <c r="N12" s="110"/>
      <c r="O12" s="111"/>
      <c r="P12" s="112" t="s">
        <v>46</v>
      </c>
      <c r="Q12" s="113"/>
      <c r="R12" s="114"/>
      <c r="S12" s="115"/>
      <c r="T12" s="116"/>
      <c r="U12" s="195">
        <v>105942</v>
      </c>
      <c r="V12" s="114">
        <v>338000</v>
      </c>
      <c r="W12" s="106">
        <v>281400</v>
      </c>
      <c r="X12" s="124">
        <v>376.48187633262256</v>
      </c>
      <c r="Y12" s="117"/>
      <c r="Z12" s="114"/>
      <c r="AA12" s="120"/>
      <c r="AB12" s="116" t="s">
        <v>44</v>
      </c>
      <c r="AC12" s="117">
        <v>9800</v>
      </c>
      <c r="AD12" s="114">
        <v>11000</v>
      </c>
      <c r="AE12" s="115">
        <v>9800</v>
      </c>
      <c r="AF12" s="125">
        <v>1000</v>
      </c>
      <c r="AG12" s="118"/>
      <c r="AH12" s="112" t="s">
        <v>46</v>
      </c>
      <c r="AI12" s="113">
        <v>1800</v>
      </c>
      <c r="AJ12" s="106">
        <v>2000</v>
      </c>
      <c r="AK12" s="115">
        <v>1800</v>
      </c>
      <c r="AL12" s="116">
        <v>1000</v>
      </c>
      <c r="AM12" s="117">
        <v>21900</v>
      </c>
      <c r="AN12" s="114">
        <v>55000</v>
      </c>
      <c r="AO12" s="115">
        <v>43800</v>
      </c>
      <c r="AP12" s="116">
        <v>500</v>
      </c>
      <c r="AQ12" s="117">
        <v>1440</v>
      </c>
      <c r="AR12" s="114">
        <v>2700</v>
      </c>
      <c r="AS12" s="120">
        <v>2400</v>
      </c>
      <c r="AT12" s="116">
        <v>600</v>
      </c>
      <c r="AU12" s="126">
        <v>2250</v>
      </c>
      <c r="AV12" s="106">
        <v>5000</v>
      </c>
      <c r="AW12" s="115">
        <v>4500</v>
      </c>
      <c r="AX12" s="116">
        <v>500</v>
      </c>
      <c r="AY12" s="121">
        <v>143132</v>
      </c>
      <c r="AZ12" s="114">
        <v>413700</v>
      </c>
      <c r="BA12" s="122">
        <v>343700</v>
      </c>
    </row>
    <row r="13" spans="2:56" ht="15" customHeight="1" x14ac:dyDescent="0.25">
      <c r="B13" s="105" t="s">
        <v>47</v>
      </c>
      <c r="C13" s="106">
        <v>26</v>
      </c>
      <c r="D13" s="107">
        <v>255</v>
      </c>
      <c r="E13" s="106">
        <v>205</v>
      </c>
      <c r="F13" s="107">
        <v>50</v>
      </c>
      <c r="G13" s="108">
        <v>164000</v>
      </c>
      <c r="H13" s="107"/>
      <c r="I13" s="106"/>
      <c r="J13" s="231"/>
      <c r="K13" s="232">
        <v>164000</v>
      </c>
      <c r="L13" s="126"/>
      <c r="M13" s="106"/>
      <c r="N13" s="110"/>
      <c r="O13" s="111"/>
      <c r="P13" s="112" t="s">
        <v>47</v>
      </c>
      <c r="Q13" s="113"/>
      <c r="R13" s="114"/>
      <c r="S13" s="115"/>
      <c r="T13" s="116"/>
      <c r="U13" s="123">
        <v>285120</v>
      </c>
      <c r="V13" s="114">
        <v>855000</v>
      </c>
      <c r="W13" s="106">
        <v>792000</v>
      </c>
      <c r="X13" s="124">
        <v>360</v>
      </c>
      <c r="Y13" s="117"/>
      <c r="Z13" s="114"/>
      <c r="AA13" s="120"/>
      <c r="AB13" s="116" t="s">
        <v>44</v>
      </c>
      <c r="AC13" s="117">
        <v>40800</v>
      </c>
      <c r="AD13" s="114">
        <v>70000</v>
      </c>
      <c r="AE13" s="106">
        <v>51000</v>
      </c>
      <c r="AF13" s="125">
        <v>800</v>
      </c>
      <c r="AG13" s="118"/>
      <c r="AH13" s="112" t="s">
        <v>47</v>
      </c>
      <c r="AI13" s="113"/>
      <c r="AJ13" s="106"/>
      <c r="AK13" s="115"/>
      <c r="AL13" s="116" t="s">
        <v>44</v>
      </c>
      <c r="AM13" s="117"/>
      <c r="AN13" s="114"/>
      <c r="AO13" s="115"/>
      <c r="AP13" s="116" t="s">
        <v>44</v>
      </c>
      <c r="AQ13" s="117"/>
      <c r="AR13" s="114"/>
      <c r="AS13" s="120"/>
      <c r="AT13" s="116" t="s">
        <v>44</v>
      </c>
      <c r="AU13" s="126">
        <v>2700</v>
      </c>
      <c r="AV13" s="106">
        <v>5600</v>
      </c>
      <c r="AW13" s="115">
        <v>4500</v>
      </c>
      <c r="AX13" s="116">
        <v>600</v>
      </c>
      <c r="AY13" s="121">
        <v>328620</v>
      </c>
      <c r="AZ13" s="114">
        <v>930600</v>
      </c>
      <c r="BA13" s="122">
        <v>847500</v>
      </c>
    </row>
    <row r="14" spans="2:56" ht="15" customHeight="1" x14ac:dyDescent="0.25">
      <c r="B14" s="201" t="s">
        <v>48</v>
      </c>
      <c r="C14" s="106">
        <v>45</v>
      </c>
      <c r="D14" s="107">
        <v>825</v>
      </c>
      <c r="E14" s="106">
        <v>780</v>
      </c>
      <c r="F14" s="107">
        <v>45</v>
      </c>
      <c r="G14" s="108">
        <v>741000</v>
      </c>
      <c r="H14" s="107"/>
      <c r="I14" s="106"/>
      <c r="J14" s="231"/>
      <c r="K14" s="232">
        <v>741000</v>
      </c>
      <c r="L14" s="126">
        <v>34</v>
      </c>
      <c r="M14" s="106">
        <v>580</v>
      </c>
      <c r="N14" s="110">
        <v>220400</v>
      </c>
      <c r="O14" s="111"/>
      <c r="P14" s="112" t="s">
        <v>48</v>
      </c>
      <c r="Q14" s="113">
        <v>11229000</v>
      </c>
      <c r="R14" s="114">
        <v>35000000</v>
      </c>
      <c r="S14" s="115">
        <v>19700000</v>
      </c>
      <c r="T14" s="116">
        <v>570</v>
      </c>
      <c r="U14" s="196">
        <v>799500</v>
      </c>
      <c r="V14" s="203">
        <v>2750000</v>
      </c>
      <c r="W14" s="106">
        <v>1950000</v>
      </c>
      <c r="X14" s="124">
        <v>410</v>
      </c>
      <c r="Y14" s="117"/>
      <c r="Z14" s="114"/>
      <c r="AA14" s="120"/>
      <c r="AB14" s="116" t="s">
        <v>44</v>
      </c>
      <c r="AC14" s="117">
        <v>98600</v>
      </c>
      <c r="AD14" s="114">
        <v>170000</v>
      </c>
      <c r="AE14" s="106">
        <v>145000</v>
      </c>
      <c r="AF14" s="125">
        <v>680</v>
      </c>
      <c r="AG14" s="118"/>
      <c r="AH14" s="112" t="s">
        <v>48</v>
      </c>
      <c r="AI14" s="113">
        <v>3100</v>
      </c>
      <c r="AJ14" s="106">
        <v>3500</v>
      </c>
      <c r="AK14" s="115">
        <v>3100</v>
      </c>
      <c r="AL14" s="116">
        <v>1000</v>
      </c>
      <c r="AM14" s="117"/>
      <c r="AN14" s="114"/>
      <c r="AO14" s="115"/>
      <c r="AP14" s="116" t="s">
        <v>44</v>
      </c>
      <c r="AQ14" s="117">
        <v>4635</v>
      </c>
      <c r="AR14" s="114">
        <v>12500</v>
      </c>
      <c r="AS14" s="119">
        <v>10300</v>
      </c>
      <c r="AT14" s="116">
        <v>450</v>
      </c>
      <c r="AU14" s="126">
        <v>600</v>
      </c>
      <c r="AV14" s="106">
        <v>1500</v>
      </c>
      <c r="AW14" s="115">
        <v>1200</v>
      </c>
      <c r="AX14" s="116">
        <v>500</v>
      </c>
      <c r="AY14" s="121">
        <v>12135435</v>
      </c>
      <c r="AZ14" s="114">
        <v>37937500</v>
      </c>
      <c r="BA14" s="122">
        <v>21809600</v>
      </c>
    </row>
    <row r="15" spans="2:56" ht="15" customHeight="1" x14ac:dyDescent="0.25">
      <c r="B15" s="105" t="s">
        <v>49</v>
      </c>
      <c r="C15" s="106">
        <v>10</v>
      </c>
      <c r="D15" s="107">
        <v>40</v>
      </c>
      <c r="E15" s="106">
        <v>35</v>
      </c>
      <c r="F15" s="107">
        <v>5</v>
      </c>
      <c r="G15" s="108">
        <v>42000</v>
      </c>
      <c r="H15" s="107"/>
      <c r="I15" s="106"/>
      <c r="J15" s="231"/>
      <c r="K15" s="232">
        <v>42000</v>
      </c>
      <c r="L15" s="126"/>
      <c r="M15" s="106"/>
      <c r="N15" s="110"/>
      <c r="O15" s="111"/>
      <c r="P15" s="112" t="s">
        <v>49</v>
      </c>
      <c r="Q15" s="113"/>
      <c r="R15" s="114"/>
      <c r="S15" s="115"/>
      <c r="T15" s="116"/>
      <c r="U15" s="195">
        <v>6480</v>
      </c>
      <c r="V15" s="114">
        <v>20000</v>
      </c>
      <c r="W15" s="106">
        <v>18000</v>
      </c>
      <c r="X15" s="124">
        <v>360</v>
      </c>
      <c r="Y15" s="117"/>
      <c r="Z15" s="114"/>
      <c r="AA15" s="120"/>
      <c r="AB15" s="116" t="s">
        <v>44</v>
      </c>
      <c r="AC15" s="126">
        <v>640</v>
      </c>
      <c r="AD15" s="106">
        <v>2000</v>
      </c>
      <c r="AE15" s="115">
        <v>1600</v>
      </c>
      <c r="AF15" s="125">
        <v>400</v>
      </c>
      <c r="AG15" s="118"/>
      <c r="AH15" s="112" t="s">
        <v>49</v>
      </c>
      <c r="AI15" s="113"/>
      <c r="AJ15" s="106"/>
      <c r="AK15" s="115"/>
      <c r="AL15" s="116" t="s">
        <v>44</v>
      </c>
      <c r="AM15" s="117"/>
      <c r="AN15" s="114"/>
      <c r="AO15" s="115"/>
      <c r="AP15" s="116" t="s">
        <v>44</v>
      </c>
      <c r="AQ15" s="117"/>
      <c r="AR15" s="114"/>
      <c r="AS15" s="120"/>
      <c r="AT15" s="116" t="s">
        <v>44</v>
      </c>
      <c r="AU15" s="126"/>
      <c r="AV15" s="106"/>
      <c r="AW15" s="115"/>
      <c r="AX15" s="116" t="s">
        <v>44</v>
      </c>
      <c r="AY15" s="121">
        <v>7120</v>
      </c>
      <c r="AZ15" s="114">
        <v>22000</v>
      </c>
      <c r="BA15" s="122">
        <v>19600</v>
      </c>
    </row>
    <row r="16" spans="2:56" ht="15" customHeight="1" x14ac:dyDescent="0.25">
      <c r="B16" s="105" t="s">
        <v>50</v>
      </c>
      <c r="C16" s="106">
        <v>11</v>
      </c>
      <c r="D16" s="107">
        <v>309</v>
      </c>
      <c r="E16" s="106">
        <v>254</v>
      </c>
      <c r="F16" s="107">
        <v>55</v>
      </c>
      <c r="G16" s="108">
        <v>457200</v>
      </c>
      <c r="H16" s="107"/>
      <c r="I16" s="106"/>
      <c r="J16" s="231"/>
      <c r="K16" s="232">
        <v>457200</v>
      </c>
      <c r="L16" s="126">
        <v>2</v>
      </c>
      <c r="M16" s="106">
        <v>43</v>
      </c>
      <c r="N16" s="110">
        <v>16125</v>
      </c>
      <c r="O16" s="111"/>
      <c r="P16" s="112" t="s">
        <v>50</v>
      </c>
      <c r="Q16" s="113">
        <v>1950000</v>
      </c>
      <c r="R16" s="114">
        <v>4500000</v>
      </c>
      <c r="S16" s="115">
        <v>1950000</v>
      </c>
      <c r="T16" s="204">
        <v>1000</v>
      </c>
      <c r="U16" s="196">
        <v>586000</v>
      </c>
      <c r="V16" s="203">
        <v>2300000</v>
      </c>
      <c r="W16" s="106">
        <v>1250000</v>
      </c>
      <c r="X16" s="124">
        <v>468.8</v>
      </c>
      <c r="Y16" s="117"/>
      <c r="Z16" s="114"/>
      <c r="AA16" s="120"/>
      <c r="AB16" s="116" t="s">
        <v>44</v>
      </c>
      <c r="AC16" s="126">
        <v>69300</v>
      </c>
      <c r="AD16" s="106">
        <v>100000</v>
      </c>
      <c r="AE16" s="115">
        <v>84000</v>
      </c>
      <c r="AF16" s="125">
        <v>825</v>
      </c>
      <c r="AG16" s="118"/>
      <c r="AH16" s="112" t="s">
        <v>50</v>
      </c>
      <c r="AI16" s="113"/>
      <c r="AJ16" s="106"/>
      <c r="AK16" s="115"/>
      <c r="AL16" s="116" t="s">
        <v>44</v>
      </c>
      <c r="AM16" s="117"/>
      <c r="AN16" s="114"/>
      <c r="AO16" s="115"/>
      <c r="AP16" s="116" t="s">
        <v>44</v>
      </c>
      <c r="AQ16" s="117"/>
      <c r="AR16" s="114"/>
      <c r="AS16" s="120"/>
      <c r="AT16" s="116" t="s">
        <v>44</v>
      </c>
      <c r="AU16" s="126"/>
      <c r="AV16" s="106"/>
      <c r="AW16" s="115"/>
      <c r="AX16" s="116" t="s">
        <v>44</v>
      </c>
      <c r="AY16" s="121">
        <v>2605300</v>
      </c>
      <c r="AZ16" s="114">
        <v>6900000</v>
      </c>
      <c r="BA16" s="122">
        <v>3284000</v>
      </c>
    </row>
    <row r="17" spans="2:53" ht="15" customHeight="1" x14ac:dyDescent="0.25">
      <c r="B17" s="105" t="s">
        <v>51</v>
      </c>
      <c r="C17" s="106">
        <v>10</v>
      </c>
      <c r="D17" s="107">
        <v>57</v>
      </c>
      <c r="E17" s="106">
        <v>44</v>
      </c>
      <c r="F17" s="107">
        <v>13</v>
      </c>
      <c r="G17" s="108">
        <v>10120</v>
      </c>
      <c r="H17" s="107"/>
      <c r="I17" s="106"/>
      <c r="J17" s="231"/>
      <c r="K17" s="232">
        <v>10120</v>
      </c>
      <c r="L17" s="126"/>
      <c r="M17" s="106"/>
      <c r="N17" s="110"/>
      <c r="O17" s="111"/>
      <c r="P17" s="112" t="s">
        <v>51</v>
      </c>
      <c r="Q17" s="113"/>
      <c r="R17" s="114"/>
      <c r="S17" s="115"/>
      <c r="T17" s="116"/>
      <c r="U17" s="195">
        <v>125000</v>
      </c>
      <c r="V17" s="114">
        <v>380000</v>
      </c>
      <c r="W17" s="106">
        <v>265000</v>
      </c>
      <c r="X17" s="124">
        <v>471.69811320754718</v>
      </c>
      <c r="Y17" s="117"/>
      <c r="Z17" s="114"/>
      <c r="AA17" s="120"/>
      <c r="AB17" s="116" t="s">
        <v>44</v>
      </c>
      <c r="AC17" s="126">
        <v>5800</v>
      </c>
      <c r="AD17" s="106">
        <v>7200</v>
      </c>
      <c r="AE17" s="115">
        <v>5800</v>
      </c>
      <c r="AF17" s="125">
        <v>1000</v>
      </c>
      <c r="AG17" s="118"/>
      <c r="AH17" s="112" t="s">
        <v>51</v>
      </c>
      <c r="AI17" s="113"/>
      <c r="AJ17" s="106"/>
      <c r="AK17" s="115"/>
      <c r="AL17" s="116" t="s">
        <v>44</v>
      </c>
      <c r="AM17" s="117">
        <v>5440</v>
      </c>
      <c r="AN17" s="114">
        <v>8600</v>
      </c>
      <c r="AO17" s="115">
        <v>6800</v>
      </c>
      <c r="AP17" s="116">
        <v>800</v>
      </c>
      <c r="AQ17" s="117"/>
      <c r="AR17" s="114"/>
      <c r="AS17" s="120"/>
      <c r="AT17" s="116" t="s">
        <v>44</v>
      </c>
      <c r="AU17" s="126"/>
      <c r="AV17" s="106"/>
      <c r="AW17" s="115"/>
      <c r="AX17" s="116" t="s">
        <v>44</v>
      </c>
      <c r="AY17" s="121">
        <v>136240</v>
      </c>
      <c r="AZ17" s="114">
        <v>395800</v>
      </c>
      <c r="BA17" s="122">
        <v>277600</v>
      </c>
    </row>
    <row r="18" spans="2:53" ht="15" customHeight="1" x14ac:dyDescent="0.25">
      <c r="B18" s="201" t="s">
        <v>52</v>
      </c>
      <c r="C18" s="106">
        <v>45</v>
      </c>
      <c r="D18" s="107">
        <v>317.64</v>
      </c>
      <c r="E18" s="106">
        <v>302</v>
      </c>
      <c r="F18" s="107">
        <v>15.64</v>
      </c>
      <c r="G18" s="108">
        <v>654000</v>
      </c>
      <c r="H18" s="107">
        <v>10</v>
      </c>
      <c r="I18" s="106">
        <v>50</v>
      </c>
      <c r="J18" s="231">
        <v>3037</v>
      </c>
      <c r="K18" s="232">
        <v>657037</v>
      </c>
      <c r="L18" s="126"/>
      <c r="M18" s="106"/>
      <c r="N18" s="110"/>
      <c r="O18" s="111"/>
      <c r="P18" s="112" t="s">
        <v>53</v>
      </c>
      <c r="Q18" s="113"/>
      <c r="R18" s="114"/>
      <c r="S18" s="115"/>
      <c r="T18" s="116"/>
      <c r="U18" s="195">
        <v>987000</v>
      </c>
      <c r="V18" s="114">
        <v>3654000</v>
      </c>
      <c r="W18" s="106">
        <v>2209800</v>
      </c>
      <c r="X18" s="124">
        <v>446.6467553624762</v>
      </c>
      <c r="Y18" s="117">
        <v>15000</v>
      </c>
      <c r="Z18" s="114">
        <v>15600</v>
      </c>
      <c r="AA18" s="120">
        <v>12500</v>
      </c>
      <c r="AB18" s="116">
        <v>1200</v>
      </c>
      <c r="AC18" s="126">
        <v>64000</v>
      </c>
      <c r="AD18" s="106">
        <v>100000</v>
      </c>
      <c r="AE18" s="115">
        <v>80000</v>
      </c>
      <c r="AF18" s="125">
        <v>800</v>
      </c>
      <c r="AG18" s="118"/>
      <c r="AH18" s="112" t="s">
        <v>54</v>
      </c>
      <c r="AI18" s="113"/>
      <c r="AJ18" s="106"/>
      <c r="AK18" s="115"/>
      <c r="AL18" s="116" t="s">
        <v>44</v>
      </c>
      <c r="AM18" s="117"/>
      <c r="AN18" s="114"/>
      <c r="AO18" s="115"/>
      <c r="AP18" s="116" t="s">
        <v>44</v>
      </c>
      <c r="AQ18" s="117"/>
      <c r="AR18" s="114"/>
      <c r="AS18" s="119"/>
      <c r="AT18" s="116" t="s">
        <v>44</v>
      </c>
      <c r="AU18" s="117"/>
      <c r="AV18" s="114"/>
      <c r="AW18" s="119"/>
      <c r="AX18" s="116" t="s">
        <v>44</v>
      </c>
      <c r="AY18" s="121">
        <v>1066000</v>
      </c>
      <c r="AZ18" s="114">
        <v>3769600</v>
      </c>
      <c r="BA18" s="122">
        <v>2302300</v>
      </c>
    </row>
    <row r="19" spans="2:53" ht="15" customHeight="1" x14ac:dyDescent="0.25">
      <c r="B19" s="201" t="s">
        <v>55</v>
      </c>
      <c r="C19" s="106">
        <v>65</v>
      </c>
      <c r="D19" s="107">
        <v>293</v>
      </c>
      <c r="E19" s="106">
        <v>268</v>
      </c>
      <c r="F19" s="107">
        <v>25</v>
      </c>
      <c r="G19" s="108">
        <v>538699</v>
      </c>
      <c r="H19" s="107"/>
      <c r="I19" s="106"/>
      <c r="J19" s="231"/>
      <c r="K19" s="232">
        <v>538699</v>
      </c>
      <c r="L19" s="126"/>
      <c r="M19" s="106"/>
      <c r="N19" s="110"/>
      <c r="O19" s="111"/>
      <c r="P19" s="112" t="s">
        <v>55</v>
      </c>
      <c r="Q19" s="113"/>
      <c r="R19" s="114"/>
      <c r="S19" s="115"/>
      <c r="T19" s="116"/>
      <c r="U19" s="195">
        <v>693000</v>
      </c>
      <c r="V19" s="205">
        <v>2300000</v>
      </c>
      <c r="W19" s="106">
        <v>1540000</v>
      </c>
      <c r="X19" s="124">
        <v>450</v>
      </c>
      <c r="Y19" s="117"/>
      <c r="Z19" s="114"/>
      <c r="AA19" s="120"/>
      <c r="AB19" s="116" t="s">
        <v>44</v>
      </c>
      <c r="AC19" s="126">
        <v>170000</v>
      </c>
      <c r="AD19" s="106">
        <v>200000</v>
      </c>
      <c r="AE19" s="106">
        <v>170000</v>
      </c>
      <c r="AF19" s="125">
        <v>1000</v>
      </c>
      <c r="AG19" s="118"/>
      <c r="AH19" s="112" t="s">
        <v>55</v>
      </c>
      <c r="AI19" s="113">
        <v>16800</v>
      </c>
      <c r="AJ19" s="106">
        <v>18000</v>
      </c>
      <c r="AK19" s="115">
        <v>14000</v>
      </c>
      <c r="AL19" s="116">
        <v>1200</v>
      </c>
      <c r="AM19" s="117"/>
      <c r="AN19" s="114"/>
      <c r="AO19" s="115"/>
      <c r="AP19" s="116" t="s">
        <v>44</v>
      </c>
      <c r="AQ19" s="117">
        <v>4350</v>
      </c>
      <c r="AR19" s="114">
        <v>10500</v>
      </c>
      <c r="AS19" s="119">
        <v>8700</v>
      </c>
      <c r="AT19" s="116">
        <v>500</v>
      </c>
      <c r="AU19" s="117">
        <v>3750</v>
      </c>
      <c r="AV19" s="114">
        <v>10000</v>
      </c>
      <c r="AW19" s="119">
        <v>7500</v>
      </c>
      <c r="AX19" s="116">
        <v>500</v>
      </c>
      <c r="AY19" s="121">
        <v>887900</v>
      </c>
      <c r="AZ19" s="114">
        <v>2538500</v>
      </c>
      <c r="BA19" s="122">
        <v>1740200</v>
      </c>
    </row>
    <row r="20" spans="2:53" ht="15" customHeight="1" x14ac:dyDescent="0.25">
      <c r="B20" s="105" t="s">
        <v>56</v>
      </c>
      <c r="C20" s="106">
        <v>5</v>
      </c>
      <c r="D20" s="107">
        <v>39</v>
      </c>
      <c r="E20" s="106">
        <v>24</v>
      </c>
      <c r="F20" s="107">
        <v>15</v>
      </c>
      <c r="G20" s="108">
        <v>7680</v>
      </c>
      <c r="H20" s="107"/>
      <c r="I20" s="106"/>
      <c r="J20" s="231"/>
      <c r="K20" s="232">
        <v>7680</v>
      </c>
      <c r="L20" s="126"/>
      <c r="M20" s="106"/>
      <c r="N20" s="110"/>
      <c r="O20" s="111"/>
      <c r="P20" s="112" t="s">
        <v>56</v>
      </c>
      <c r="Q20" s="113"/>
      <c r="R20" s="114"/>
      <c r="S20" s="115"/>
      <c r="T20" s="116"/>
      <c r="U20" s="113">
        <v>6600</v>
      </c>
      <c r="V20" s="114">
        <v>20000</v>
      </c>
      <c r="W20" s="106">
        <v>16500</v>
      </c>
      <c r="X20" s="124">
        <v>400</v>
      </c>
      <c r="Y20" s="117"/>
      <c r="Z20" s="114"/>
      <c r="AA20" s="120"/>
      <c r="AB20" s="116" t="s">
        <v>44</v>
      </c>
      <c r="AC20" s="126"/>
      <c r="AD20" s="106"/>
      <c r="AE20" s="115"/>
      <c r="AF20" s="125" t="s">
        <v>44</v>
      </c>
      <c r="AG20" s="118"/>
      <c r="AH20" s="112" t="s">
        <v>56</v>
      </c>
      <c r="AI20" s="113"/>
      <c r="AJ20" s="106"/>
      <c r="AK20" s="115"/>
      <c r="AL20" s="116" t="s">
        <v>44</v>
      </c>
      <c r="AM20" s="117">
        <v>12036</v>
      </c>
      <c r="AN20" s="114">
        <v>30000</v>
      </c>
      <c r="AO20" s="115">
        <v>25500</v>
      </c>
      <c r="AP20" s="116">
        <v>472</v>
      </c>
      <c r="AQ20" s="117"/>
      <c r="AR20" s="114"/>
      <c r="AS20" s="120"/>
      <c r="AT20" s="116" t="s">
        <v>44</v>
      </c>
      <c r="AU20" s="126"/>
      <c r="AV20" s="106"/>
      <c r="AW20" s="115"/>
      <c r="AX20" s="116" t="s">
        <v>44</v>
      </c>
      <c r="AY20" s="121">
        <v>18636</v>
      </c>
      <c r="AZ20" s="114">
        <v>50000</v>
      </c>
      <c r="BA20" s="122">
        <v>42000</v>
      </c>
    </row>
    <row r="21" spans="2:53" ht="15" customHeight="1" x14ac:dyDescent="0.25">
      <c r="B21" s="105" t="s">
        <v>57</v>
      </c>
      <c r="C21" s="106">
        <v>16</v>
      </c>
      <c r="D21" s="107">
        <v>66</v>
      </c>
      <c r="E21" s="106">
        <v>52</v>
      </c>
      <c r="F21" s="107">
        <v>14</v>
      </c>
      <c r="G21" s="108">
        <v>26000</v>
      </c>
      <c r="H21" s="107"/>
      <c r="I21" s="106"/>
      <c r="J21" s="231"/>
      <c r="K21" s="232">
        <v>26000</v>
      </c>
      <c r="L21" s="126"/>
      <c r="M21" s="106"/>
      <c r="N21" s="110"/>
      <c r="O21" s="111"/>
      <c r="P21" s="112" t="s">
        <v>57</v>
      </c>
      <c r="Q21" s="113"/>
      <c r="R21" s="114"/>
      <c r="S21" s="115"/>
      <c r="T21" s="116"/>
      <c r="U21" s="113">
        <v>8140</v>
      </c>
      <c r="V21" s="114">
        <v>28000</v>
      </c>
      <c r="W21" s="106">
        <v>22000</v>
      </c>
      <c r="X21" s="124">
        <v>370</v>
      </c>
      <c r="Y21" s="117"/>
      <c r="Z21" s="114"/>
      <c r="AA21" s="120"/>
      <c r="AB21" s="116" t="s">
        <v>44</v>
      </c>
      <c r="AC21" s="126">
        <v>5400</v>
      </c>
      <c r="AD21" s="106">
        <v>7000</v>
      </c>
      <c r="AE21" s="115">
        <v>5400</v>
      </c>
      <c r="AF21" s="125">
        <v>1000</v>
      </c>
      <c r="AG21" s="118"/>
      <c r="AH21" s="112" t="s">
        <v>57</v>
      </c>
      <c r="AI21" s="113"/>
      <c r="AJ21" s="106"/>
      <c r="AK21" s="115"/>
      <c r="AL21" s="116" t="s">
        <v>44</v>
      </c>
      <c r="AM21" s="117"/>
      <c r="AN21" s="114"/>
      <c r="AO21" s="115"/>
      <c r="AP21" s="116" t="s">
        <v>44</v>
      </c>
      <c r="AQ21" s="117"/>
      <c r="AR21" s="114"/>
      <c r="AS21" s="120"/>
      <c r="AT21" s="116" t="s">
        <v>44</v>
      </c>
      <c r="AU21" s="126">
        <v>1150</v>
      </c>
      <c r="AV21" s="106">
        <v>1400</v>
      </c>
      <c r="AW21" s="115">
        <v>1150</v>
      </c>
      <c r="AX21" s="116">
        <v>1000</v>
      </c>
      <c r="AY21" s="121">
        <v>14690</v>
      </c>
      <c r="AZ21" s="114">
        <v>36400</v>
      </c>
      <c r="BA21" s="122">
        <v>28550</v>
      </c>
    </row>
    <row r="22" spans="2:53" ht="15" customHeight="1" x14ac:dyDescent="0.25">
      <c r="B22" s="105" t="s">
        <v>58</v>
      </c>
      <c r="C22" s="106">
        <v>12</v>
      </c>
      <c r="D22" s="107">
        <v>38</v>
      </c>
      <c r="E22" s="106">
        <v>32</v>
      </c>
      <c r="F22" s="107">
        <v>6</v>
      </c>
      <c r="G22" s="108">
        <v>6400</v>
      </c>
      <c r="H22" s="107"/>
      <c r="I22" s="106"/>
      <c r="J22" s="231"/>
      <c r="K22" s="232">
        <v>6400</v>
      </c>
      <c r="L22" s="126"/>
      <c r="M22" s="106"/>
      <c r="N22" s="110"/>
      <c r="O22" s="111"/>
      <c r="P22" s="112" t="s">
        <v>58</v>
      </c>
      <c r="Q22" s="113"/>
      <c r="R22" s="114"/>
      <c r="S22" s="115"/>
      <c r="T22" s="116"/>
      <c r="U22" s="113">
        <v>7770</v>
      </c>
      <c r="V22" s="114">
        <v>24000</v>
      </c>
      <c r="W22" s="106">
        <v>21000</v>
      </c>
      <c r="X22" s="124">
        <v>370</v>
      </c>
      <c r="Y22" s="117"/>
      <c r="Z22" s="114"/>
      <c r="AA22" s="120"/>
      <c r="AB22" s="116" t="s">
        <v>44</v>
      </c>
      <c r="AC22" s="117"/>
      <c r="AD22" s="114"/>
      <c r="AE22" s="119"/>
      <c r="AF22" s="125" t="s">
        <v>44</v>
      </c>
      <c r="AG22" s="118"/>
      <c r="AH22" s="112" t="s">
        <v>58</v>
      </c>
      <c r="AI22" s="113"/>
      <c r="AJ22" s="106"/>
      <c r="AK22" s="115"/>
      <c r="AL22" s="116" t="s">
        <v>44</v>
      </c>
      <c r="AM22" s="117">
        <v>10010</v>
      </c>
      <c r="AN22" s="114">
        <v>15400</v>
      </c>
      <c r="AO22" s="115">
        <v>14300</v>
      </c>
      <c r="AP22" s="116">
        <v>700</v>
      </c>
      <c r="AQ22" s="117"/>
      <c r="AR22" s="114"/>
      <c r="AS22" s="120"/>
      <c r="AT22" s="116" t="s">
        <v>44</v>
      </c>
      <c r="AU22" s="126">
        <v>1390</v>
      </c>
      <c r="AV22" s="106">
        <v>3700</v>
      </c>
      <c r="AW22" s="115">
        <v>2780</v>
      </c>
      <c r="AX22" s="116">
        <v>500</v>
      </c>
      <c r="AY22" s="121">
        <v>19170</v>
      </c>
      <c r="AZ22" s="114">
        <v>43100</v>
      </c>
      <c r="BA22" s="122">
        <v>38080</v>
      </c>
    </row>
    <row r="23" spans="2:53" ht="15" customHeight="1" x14ac:dyDescent="0.25">
      <c r="B23" s="105" t="s">
        <v>59</v>
      </c>
      <c r="C23" s="106">
        <v>8</v>
      </c>
      <c r="D23" s="107">
        <v>103</v>
      </c>
      <c r="E23" s="106">
        <v>103</v>
      </c>
      <c r="F23" s="107">
        <v>0</v>
      </c>
      <c r="G23" s="108">
        <v>1338300</v>
      </c>
      <c r="H23" s="107"/>
      <c r="I23" s="106"/>
      <c r="J23" s="231"/>
      <c r="K23" s="232">
        <v>1338300</v>
      </c>
      <c r="L23" s="126"/>
      <c r="M23" s="106"/>
      <c r="N23" s="110"/>
      <c r="O23" s="111"/>
      <c r="P23" s="112" t="s">
        <v>59</v>
      </c>
      <c r="Q23" s="113"/>
      <c r="R23" s="114"/>
      <c r="S23" s="115"/>
      <c r="T23" s="116"/>
      <c r="U23" s="113">
        <v>2355200</v>
      </c>
      <c r="V23" s="114">
        <v>6400000</v>
      </c>
      <c r="W23" s="106">
        <v>5888000</v>
      </c>
      <c r="X23" s="124">
        <v>400</v>
      </c>
      <c r="Y23" s="117">
        <v>268905</v>
      </c>
      <c r="Z23" s="114">
        <v>390000</v>
      </c>
      <c r="AA23" s="120">
        <v>384150</v>
      </c>
      <c r="AB23" s="116">
        <v>700</v>
      </c>
      <c r="AC23" s="117">
        <v>35280</v>
      </c>
      <c r="AD23" s="114">
        <v>80000</v>
      </c>
      <c r="AE23" s="119">
        <v>78400</v>
      </c>
      <c r="AF23" s="125">
        <v>450</v>
      </c>
      <c r="AG23" s="118"/>
      <c r="AH23" s="112" t="s">
        <v>59</v>
      </c>
      <c r="AI23" s="113"/>
      <c r="AJ23" s="106"/>
      <c r="AK23" s="115"/>
      <c r="AL23" s="116" t="s">
        <v>44</v>
      </c>
      <c r="AM23" s="117"/>
      <c r="AN23" s="114"/>
      <c r="AO23" s="115"/>
      <c r="AP23" s="116" t="s">
        <v>44</v>
      </c>
      <c r="AQ23" s="117">
        <v>35820</v>
      </c>
      <c r="AR23" s="114">
        <v>120000</v>
      </c>
      <c r="AS23" s="120">
        <v>119400</v>
      </c>
      <c r="AT23" s="116">
        <v>300</v>
      </c>
      <c r="AU23" s="126">
        <v>286560</v>
      </c>
      <c r="AV23" s="106">
        <v>240000</v>
      </c>
      <c r="AW23" s="115">
        <v>238800</v>
      </c>
      <c r="AX23" s="116">
        <v>1200</v>
      </c>
      <c r="AY23" s="121">
        <v>2981765</v>
      </c>
      <c r="AZ23" s="114">
        <v>7230000</v>
      </c>
      <c r="BA23" s="122">
        <v>6708750</v>
      </c>
    </row>
    <row r="24" spans="2:53" ht="15" customHeight="1" x14ac:dyDescent="0.25">
      <c r="B24" s="105" t="s">
        <v>60</v>
      </c>
      <c r="C24" s="106">
        <v>41</v>
      </c>
      <c r="D24" s="107">
        <v>106</v>
      </c>
      <c r="E24" s="106">
        <v>95</v>
      </c>
      <c r="F24" s="107">
        <v>11</v>
      </c>
      <c r="G24" s="108">
        <v>237500</v>
      </c>
      <c r="H24" s="107"/>
      <c r="I24" s="106"/>
      <c r="J24" s="231"/>
      <c r="K24" s="232">
        <v>237500</v>
      </c>
      <c r="L24" s="126">
        <v>35</v>
      </c>
      <c r="M24" s="106">
        <v>530</v>
      </c>
      <c r="N24" s="110">
        <v>172250</v>
      </c>
      <c r="O24" s="111"/>
      <c r="P24" s="112" t="s">
        <v>61</v>
      </c>
      <c r="Q24" s="113">
        <v>9390350</v>
      </c>
      <c r="R24" s="114">
        <v>34500000</v>
      </c>
      <c r="S24" s="115">
        <v>17230000</v>
      </c>
      <c r="T24" s="116">
        <v>545</v>
      </c>
      <c r="U24" s="213">
        <v>324000</v>
      </c>
      <c r="V24" s="203">
        <v>1800000</v>
      </c>
      <c r="W24" s="203">
        <v>1080000</v>
      </c>
      <c r="X24" s="124">
        <v>300</v>
      </c>
      <c r="Y24" s="117"/>
      <c r="Z24" s="114"/>
      <c r="AA24" s="120"/>
      <c r="AB24" s="116" t="s">
        <v>44</v>
      </c>
      <c r="AC24" s="117"/>
      <c r="AD24" s="114"/>
      <c r="AE24" s="119"/>
      <c r="AF24" s="125" t="s">
        <v>44</v>
      </c>
      <c r="AG24" s="118"/>
      <c r="AH24" s="112" t="s">
        <v>61</v>
      </c>
      <c r="AI24" s="113"/>
      <c r="AJ24" s="106"/>
      <c r="AK24" s="115"/>
      <c r="AL24" s="116" t="s">
        <v>44</v>
      </c>
      <c r="AM24" s="117"/>
      <c r="AN24" s="114"/>
      <c r="AO24" s="115"/>
      <c r="AP24" s="116" t="s">
        <v>44</v>
      </c>
      <c r="AQ24" s="117"/>
      <c r="AR24" s="114"/>
      <c r="AS24" s="120"/>
      <c r="AT24" s="116" t="s">
        <v>44</v>
      </c>
      <c r="AU24" s="117"/>
      <c r="AV24" s="114"/>
      <c r="AW24" s="119"/>
      <c r="AX24" s="116" t="s">
        <v>44</v>
      </c>
      <c r="AY24" s="121">
        <v>9714350</v>
      </c>
      <c r="AZ24" s="114">
        <v>36300000</v>
      </c>
      <c r="BA24" s="122">
        <v>18310000</v>
      </c>
    </row>
    <row r="25" spans="2:53" ht="15" customHeight="1" x14ac:dyDescent="0.25">
      <c r="B25" s="132" t="s">
        <v>62</v>
      </c>
      <c r="C25" s="133">
        <v>134</v>
      </c>
      <c r="D25" s="134">
        <v>524</v>
      </c>
      <c r="E25" s="133">
        <v>424</v>
      </c>
      <c r="F25" s="134">
        <v>100</v>
      </c>
      <c r="G25" s="135">
        <v>217790</v>
      </c>
      <c r="H25" s="133">
        <v>1</v>
      </c>
      <c r="I25" s="134">
        <v>10</v>
      </c>
      <c r="J25" s="135">
        <v>350</v>
      </c>
      <c r="K25" s="233">
        <v>218140</v>
      </c>
      <c r="L25" s="143">
        <v>0</v>
      </c>
      <c r="M25" s="134">
        <v>0</v>
      </c>
      <c r="N25" s="137">
        <v>0</v>
      </c>
      <c r="O25" s="138"/>
      <c r="P25" s="139" t="s">
        <v>62</v>
      </c>
      <c r="Q25" s="136">
        <v>0</v>
      </c>
      <c r="R25" s="133">
        <v>0</v>
      </c>
      <c r="S25" s="140">
        <v>0</v>
      </c>
      <c r="T25" s="141"/>
      <c r="U25" s="136">
        <v>172289</v>
      </c>
      <c r="V25" s="133">
        <v>581000</v>
      </c>
      <c r="W25" s="133">
        <v>471300</v>
      </c>
      <c r="X25" s="142"/>
      <c r="Y25" s="143">
        <v>5610</v>
      </c>
      <c r="Z25" s="133">
        <v>20000</v>
      </c>
      <c r="AA25" s="140">
        <v>17000</v>
      </c>
      <c r="AB25" s="141"/>
      <c r="AC25" s="143">
        <v>38928.699999999997</v>
      </c>
      <c r="AD25" s="133">
        <v>71000</v>
      </c>
      <c r="AE25" s="140">
        <v>58750</v>
      </c>
      <c r="AF25" s="144"/>
      <c r="AG25" s="145"/>
      <c r="AH25" s="139" t="s">
        <v>62</v>
      </c>
      <c r="AI25" s="136">
        <v>3548.6</v>
      </c>
      <c r="AJ25" s="133">
        <v>6800</v>
      </c>
      <c r="AK25" s="140">
        <v>5200</v>
      </c>
      <c r="AL25" s="141"/>
      <c r="AM25" s="143">
        <v>20445.900000000001</v>
      </c>
      <c r="AN25" s="133">
        <v>52100</v>
      </c>
      <c r="AO25" s="140">
        <v>42500</v>
      </c>
      <c r="AP25" s="141"/>
      <c r="AQ25" s="143">
        <v>1528</v>
      </c>
      <c r="AR25" s="133">
        <v>7730</v>
      </c>
      <c r="AS25" s="140">
        <v>4400</v>
      </c>
      <c r="AT25" s="141"/>
      <c r="AU25" s="143">
        <v>1479.18</v>
      </c>
      <c r="AV25" s="133">
        <v>3000</v>
      </c>
      <c r="AW25" s="140">
        <v>2670</v>
      </c>
      <c r="AX25" s="141"/>
      <c r="AY25" s="146">
        <v>243829.38</v>
      </c>
      <c r="AZ25" s="133">
        <v>741630</v>
      </c>
      <c r="BA25" s="147">
        <v>601820</v>
      </c>
    </row>
    <row r="26" spans="2:53" ht="15" customHeight="1" x14ac:dyDescent="0.25">
      <c r="B26" s="105" t="s">
        <v>63</v>
      </c>
      <c r="C26" s="106">
        <v>20</v>
      </c>
      <c r="D26" s="107">
        <v>86</v>
      </c>
      <c r="E26" s="106">
        <v>42</v>
      </c>
      <c r="F26" s="107">
        <v>44</v>
      </c>
      <c r="G26" s="108">
        <v>84000</v>
      </c>
      <c r="H26" s="107"/>
      <c r="I26" s="106"/>
      <c r="J26" s="231"/>
      <c r="K26" s="232">
        <v>84000</v>
      </c>
      <c r="L26" s="126"/>
      <c r="M26" s="106"/>
      <c r="N26" s="110"/>
      <c r="O26" s="111"/>
      <c r="P26" s="112" t="s">
        <v>63</v>
      </c>
      <c r="Q26" s="113"/>
      <c r="R26" s="114"/>
      <c r="S26" s="115"/>
      <c r="T26" s="116"/>
      <c r="U26" s="113">
        <v>93015</v>
      </c>
      <c r="V26" s="114">
        <v>340000</v>
      </c>
      <c r="W26" s="106">
        <v>265000</v>
      </c>
      <c r="X26" s="124">
        <v>351</v>
      </c>
      <c r="Y26" s="117">
        <v>5610</v>
      </c>
      <c r="Z26" s="114">
        <v>20000</v>
      </c>
      <c r="AA26" s="120">
        <v>17000</v>
      </c>
      <c r="AB26" s="116">
        <v>330</v>
      </c>
      <c r="AC26" s="126">
        <v>22988.7</v>
      </c>
      <c r="AD26" s="106">
        <v>35000</v>
      </c>
      <c r="AE26" s="115">
        <v>28700</v>
      </c>
      <c r="AF26" s="125">
        <v>801</v>
      </c>
      <c r="AG26" s="118"/>
      <c r="AH26" s="112" t="s">
        <v>63</v>
      </c>
      <c r="AI26" s="113">
        <v>2498.6</v>
      </c>
      <c r="AJ26" s="106">
        <v>3600</v>
      </c>
      <c r="AK26" s="115">
        <v>3100</v>
      </c>
      <c r="AL26" s="116">
        <v>805.99999999999989</v>
      </c>
      <c r="AM26" s="117">
        <v>8545.9</v>
      </c>
      <c r="AN26" s="114">
        <v>25600</v>
      </c>
      <c r="AO26" s="115">
        <v>18700</v>
      </c>
      <c r="AP26" s="116">
        <v>456.99999999999994</v>
      </c>
      <c r="AQ26" s="117">
        <v>100</v>
      </c>
      <c r="AR26" s="114">
        <v>230</v>
      </c>
      <c r="AS26" s="120">
        <v>200</v>
      </c>
      <c r="AT26" s="116">
        <v>500</v>
      </c>
      <c r="AU26" s="126">
        <v>1479.18</v>
      </c>
      <c r="AV26" s="106">
        <v>3000</v>
      </c>
      <c r="AW26" s="115">
        <v>2670</v>
      </c>
      <c r="AX26" s="116">
        <v>554</v>
      </c>
      <c r="AY26" s="121">
        <v>134237.38</v>
      </c>
      <c r="AZ26" s="114">
        <v>427430</v>
      </c>
      <c r="BA26" s="122">
        <v>335370</v>
      </c>
    </row>
    <row r="27" spans="2:53" ht="15" customHeight="1" x14ac:dyDescent="0.25">
      <c r="B27" s="105" t="s">
        <v>64</v>
      </c>
      <c r="C27" s="106">
        <v>60</v>
      </c>
      <c r="D27" s="107">
        <v>110</v>
      </c>
      <c r="E27" s="106">
        <v>98</v>
      </c>
      <c r="F27" s="107">
        <v>12</v>
      </c>
      <c r="G27" s="108">
        <v>12250</v>
      </c>
      <c r="H27" s="107"/>
      <c r="I27" s="106"/>
      <c r="J27" s="231"/>
      <c r="K27" s="232">
        <v>12250</v>
      </c>
      <c r="L27" s="126"/>
      <c r="M27" s="106"/>
      <c r="N27" s="110"/>
      <c r="O27" s="111"/>
      <c r="P27" s="112" t="s">
        <v>64</v>
      </c>
      <c r="Q27" s="113"/>
      <c r="R27" s="114"/>
      <c r="S27" s="115"/>
      <c r="T27" s="116"/>
      <c r="U27" s="113">
        <v>29200</v>
      </c>
      <c r="V27" s="114">
        <v>80000</v>
      </c>
      <c r="W27" s="106">
        <v>73000</v>
      </c>
      <c r="X27" s="124">
        <v>400</v>
      </c>
      <c r="Y27" s="117"/>
      <c r="Z27" s="114"/>
      <c r="AA27" s="106"/>
      <c r="AB27" s="116" t="s">
        <v>44</v>
      </c>
      <c r="AC27" s="117">
        <v>5330</v>
      </c>
      <c r="AD27" s="114">
        <v>10000</v>
      </c>
      <c r="AE27" s="106">
        <v>8200</v>
      </c>
      <c r="AF27" s="125">
        <v>650</v>
      </c>
      <c r="AG27" s="118"/>
      <c r="AH27" s="112" t="s">
        <v>64</v>
      </c>
      <c r="AI27" s="113"/>
      <c r="AJ27" s="114"/>
      <c r="AK27" s="119"/>
      <c r="AL27" s="116" t="s">
        <v>44</v>
      </c>
      <c r="AM27" s="117">
        <v>11250</v>
      </c>
      <c r="AN27" s="114">
        <v>25000</v>
      </c>
      <c r="AO27" s="115">
        <v>22500</v>
      </c>
      <c r="AP27" s="116">
        <v>500</v>
      </c>
      <c r="AQ27" s="117"/>
      <c r="AR27" s="114"/>
      <c r="AS27" s="120"/>
      <c r="AT27" s="116" t="s">
        <v>44</v>
      </c>
      <c r="AU27" s="117"/>
      <c r="AV27" s="114"/>
      <c r="AW27" s="119"/>
      <c r="AX27" s="116" t="s">
        <v>44</v>
      </c>
      <c r="AY27" s="121">
        <v>45780</v>
      </c>
      <c r="AZ27" s="114">
        <v>115000</v>
      </c>
      <c r="BA27" s="122">
        <v>103700</v>
      </c>
    </row>
    <row r="28" spans="2:53" ht="15" customHeight="1" x14ac:dyDescent="0.25">
      <c r="B28" s="105" t="s">
        <v>65</v>
      </c>
      <c r="C28" s="106">
        <v>12</v>
      </c>
      <c r="D28" s="107">
        <v>25</v>
      </c>
      <c r="E28" s="106">
        <v>12</v>
      </c>
      <c r="F28" s="107">
        <v>13</v>
      </c>
      <c r="G28" s="108">
        <v>12000</v>
      </c>
      <c r="H28" s="107"/>
      <c r="I28" s="106"/>
      <c r="J28" s="231"/>
      <c r="K28" s="232">
        <v>12000</v>
      </c>
      <c r="L28" s="126"/>
      <c r="M28" s="106"/>
      <c r="N28" s="110"/>
      <c r="O28" s="111"/>
      <c r="P28" s="112" t="s">
        <v>65</v>
      </c>
      <c r="Q28" s="113"/>
      <c r="R28" s="114"/>
      <c r="S28" s="115"/>
      <c r="T28" s="116"/>
      <c r="U28" s="113">
        <v>5000</v>
      </c>
      <c r="V28" s="114">
        <v>16000</v>
      </c>
      <c r="W28" s="106">
        <v>12500</v>
      </c>
      <c r="X28" s="124">
        <v>400</v>
      </c>
      <c r="Y28" s="117"/>
      <c r="Z28" s="114"/>
      <c r="AA28" s="120"/>
      <c r="AB28" s="116" t="s">
        <v>44</v>
      </c>
      <c r="AC28" s="126">
        <v>2310</v>
      </c>
      <c r="AD28" s="106">
        <v>5000</v>
      </c>
      <c r="AE28" s="115">
        <v>3850</v>
      </c>
      <c r="AF28" s="125">
        <v>600</v>
      </c>
      <c r="AG28" s="118"/>
      <c r="AH28" s="112" t="s">
        <v>65</v>
      </c>
      <c r="AI28" s="113"/>
      <c r="AJ28" s="106"/>
      <c r="AK28" s="115"/>
      <c r="AL28" s="116" t="s">
        <v>44</v>
      </c>
      <c r="AM28" s="117">
        <v>650</v>
      </c>
      <c r="AN28" s="114">
        <v>1500</v>
      </c>
      <c r="AO28" s="115">
        <v>1300</v>
      </c>
      <c r="AP28" s="116">
        <v>500</v>
      </c>
      <c r="AQ28" s="117"/>
      <c r="AR28" s="114"/>
      <c r="AS28" s="120"/>
      <c r="AT28" s="116" t="s">
        <v>44</v>
      </c>
      <c r="AU28" s="126"/>
      <c r="AV28" s="106"/>
      <c r="AW28" s="115"/>
      <c r="AX28" s="116" t="s">
        <v>44</v>
      </c>
      <c r="AY28" s="121">
        <v>7960</v>
      </c>
      <c r="AZ28" s="114">
        <v>22500</v>
      </c>
      <c r="BA28" s="122">
        <v>17650</v>
      </c>
    </row>
    <row r="29" spans="2:53" ht="15" customHeight="1" x14ac:dyDescent="0.25">
      <c r="B29" s="105" t="s">
        <v>66</v>
      </c>
      <c r="C29" s="106">
        <v>27</v>
      </c>
      <c r="D29" s="107">
        <v>247</v>
      </c>
      <c r="E29" s="106">
        <v>218</v>
      </c>
      <c r="F29" s="107">
        <v>29</v>
      </c>
      <c r="G29" s="108">
        <v>50140</v>
      </c>
      <c r="H29" s="107">
        <v>1</v>
      </c>
      <c r="I29" s="106">
        <v>10</v>
      </c>
      <c r="J29" s="231">
        <v>350</v>
      </c>
      <c r="K29" s="232">
        <v>50490</v>
      </c>
      <c r="L29" s="126"/>
      <c r="M29" s="106"/>
      <c r="N29" s="110"/>
      <c r="O29" s="111"/>
      <c r="P29" s="112" t="s">
        <v>66</v>
      </c>
      <c r="Q29" s="113"/>
      <c r="R29" s="114"/>
      <c r="S29" s="115"/>
      <c r="T29" s="116"/>
      <c r="U29" s="113">
        <v>8994</v>
      </c>
      <c r="V29" s="114">
        <v>35000</v>
      </c>
      <c r="W29" s="106">
        <v>32800</v>
      </c>
      <c r="X29" s="124">
        <v>274.20731707317077</v>
      </c>
      <c r="Y29" s="117"/>
      <c r="Z29" s="114"/>
      <c r="AA29" s="106"/>
      <c r="AB29" s="116" t="s">
        <v>44</v>
      </c>
      <c r="AC29" s="117">
        <v>6300</v>
      </c>
      <c r="AD29" s="114">
        <v>16000</v>
      </c>
      <c r="AE29" s="106">
        <v>14000</v>
      </c>
      <c r="AF29" s="125">
        <v>450</v>
      </c>
      <c r="AG29" s="118"/>
      <c r="AH29" s="112" t="s">
        <v>66</v>
      </c>
      <c r="AI29" s="113">
        <v>1050</v>
      </c>
      <c r="AJ29" s="114">
        <v>3200</v>
      </c>
      <c r="AK29" s="119">
        <v>2100</v>
      </c>
      <c r="AL29" s="116">
        <v>500</v>
      </c>
      <c r="AM29" s="117"/>
      <c r="AN29" s="114"/>
      <c r="AO29" s="115"/>
      <c r="AP29" s="116" t="s">
        <v>44</v>
      </c>
      <c r="AQ29" s="117">
        <v>1428</v>
      </c>
      <c r="AR29" s="114">
        <v>7500</v>
      </c>
      <c r="AS29" s="120">
        <v>4200</v>
      </c>
      <c r="AT29" s="116">
        <v>340</v>
      </c>
      <c r="AU29" s="117"/>
      <c r="AV29" s="114"/>
      <c r="AW29" s="119"/>
      <c r="AX29" s="116" t="s">
        <v>44</v>
      </c>
      <c r="AY29" s="121">
        <v>17772</v>
      </c>
      <c r="AZ29" s="114">
        <v>61700</v>
      </c>
      <c r="BA29" s="122">
        <v>53100</v>
      </c>
    </row>
    <row r="30" spans="2:53" ht="15" customHeight="1" x14ac:dyDescent="0.25">
      <c r="B30" s="105" t="s">
        <v>67</v>
      </c>
      <c r="C30" s="106">
        <v>15</v>
      </c>
      <c r="D30" s="107">
        <v>56</v>
      </c>
      <c r="E30" s="106">
        <v>54</v>
      </c>
      <c r="F30" s="107">
        <v>2</v>
      </c>
      <c r="G30" s="108">
        <v>59400</v>
      </c>
      <c r="H30" s="107"/>
      <c r="I30" s="106"/>
      <c r="J30" s="231"/>
      <c r="K30" s="232">
        <v>59400</v>
      </c>
      <c r="L30" s="126"/>
      <c r="M30" s="106"/>
      <c r="N30" s="110"/>
      <c r="O30" s="111"/>
      <c r="P30" s="112" t="s">
        <v>67</v>
      </c>
      <c r="Q30" s="113"/>
      <c r="R30" s="114"/>
      <c r="S30" s="115"/>
      <c r="T30" s="116"/>
      <c r="U30" s="113">
        <v>36080</v>
      </c>
      <c r="V30" s="114">
        <v>110000</v>
      </c>
      <c r="W30" s="106">
        <v>88000</v>
      </c>
      <c r="X30" s="124">
        <v>410</v>
      </c>
      <c r="Y30" s="117"/>
      <c r="Z30" s="114"/>
      <c r="AA30" s="106"/>
      <c r="AB30" s="116" t="s">
        <v>44</v>
      </c>
      <c r="AC30" s="126">
        <v>2000</v>
      </c>
      <c r="AD30" s="106">
        <v>5000</v>
      </c>
      <c r="AE30" s="115">
        <v>4000</v>
      </c>
      <c r="AF30" s="125">
        <v>500</v>
      </c>
      <c r="AG30" s="118"/>
      <c r="AH30" s="112" t="s">
        <v>67</v>
      </c>
      <c r="AI30" s="113"/>
      <c r="AJ30" s="106"/>
      <c r="AK30" s="115"/>
      <c r="AL30" s="116" t="s">
        <v>44</v>
      </c>
      <c r="AM30" s="117"/>
      <c r="AN30" s="114"/>
      <c r="AO30" s="115"/>
      <c r="AP30" s="116" t="s">
        <v>44</v>
      </c>
      <c r="AQ30" s="117"/>
      <c r="AR30" s="114"/>
      <c r="AS30" s="120"/>
      <c r="AT30" s="116" t="s">
        <v>44</v>
      </c>
      <c r="AU30" s="126"/>
      <c r="AV30" s="106"/>
      <c r="AW30" s="115"/>
      <c r="AX30" s="116" t="s">
        <v>44</v>
      </c>
      <c r="AY30" s="121">
        <v>38080</v>
      </c>
      <c r="AZ30" s="114">
        <v>115000</v>
      </c>
      <c r="BA30" s="122">
        <v>92000</v>
      </c>
    </row>
    <row r="31" spans="2:53" ht="15" customHeight="1" x14ac:dyDescent="0.25">
      <c r="B31" s="132" t="s">
        <v>68</v>
      </c>
      <c r="C31" s="133">
        <v>230</v>
      </c>
      <c r="D31" s="134">
        <v>1143</v>
      </c>
      <c r="E31" s="133">
        <v>1050</v>
      </c>
      <c r="F31" s="134">
        <v>93</v>
      </c>
      <c r="G31" s="135">
        <v>1635500</v>
      </c>
      <c r="H31" s="133">
        <v>1</v>
      </c>
      <c r="I31" s="134">
        <v>3</v>
      </c>
      <c r="J31" s="135">
        <v>30</v>
      </c>
      <c r="K31" s="233">
        <v>1635530</v>
      </c>
      <c r="L31" s="143">
        <v>0</v>
      </c>
      <c r="M31" s="134">
        <v>0</v>
      </c>
      <c r="N31" s="137">
        <v>0</v>
      </c>
      <c r="O31" s="138"/>
      <c r="P31" s="139" t="s">
        <v>68</v>
      </c>
      <c r="Q31" s="136">
        <v>0</v>
      </c>
      <c r="R31" s="133">
        <v>0</v>
      </c>
      <c r="S31" s="140">
        <v>0</v>
      </c>
      <c r="T31" s="148"/>
      <c r="U31" s="136">
        <v>3913675</v>
      </c>
      <c r="V31" s="133">
        <v>11549000</v>
      </c>
      <c r="W31" s="133">
        <v>9765720</v>
      </c>
      <c r="X31" s="142"/>
      <c r="Y31" s="143">
        <v>397908</v>
      </c>
      <c r="Z31" s="133">
        <v>1278000</v>
      </c>
      <c r="AA31" s="140">
        <v>979100</v>
      </c>
      <c r="AB31" s="148"/>
      <c r="AC31" s="143">
        <v>620004</v>
      </c>
      <c r="AD31" s="133">
        <v>828600</v>
      </c>
      <c r="AE31" s="140">
        <v>720430</v>
      </c>
      <c r="AF31" s="149"/>
      <c r="AG31" s="145"/>
      <c r="AH31" s="139" t="s">
        <v>68</v>
      </c>
      <c r="AI31" s="136">
        <v>469402</v>
      </c>
      <c r="AJ31" s="133">
        <v>522200</v>
      </c>
      <c r="AK31" s="140">
        <v>469870</v>
      </c>
      <c r="AL31" s="148"/>
      <c r="AM31" s="143">
        <v>74497.5</v>
      </c>
      <c r="AN31" s="133">
        <v>213280</v>
      </c>
      <c r="AO31" s="140">
        <v>180750</v>
      </c>
      <c r="AP31" s="148"/>
      <c r="AQ31" s="143">
        <v>361714</v>
      </c>
      <c r="AR31" s="133">
        <v>838000</v>
      </c>
      <c r="AS31" s="140">
        <v>721700</v>
      </c>
      <c r="AT31" s="148"/>
      <c r="AU31" s="143">
        <v>457780.5</v>
      </c>
      <c r="AV31" s="133">
        <v>655570</v>
      </c>
      <c r="AW31" s="140">
        <v>574040</v>
      </c>
      <c r="AX31" s="148"/>
      <c r="AY31" s="146">
        <v>6294981</v>
      </c>
      <c r="AZ31" s="133">
        <v>15884650</v>
      </c>
      <c r="BA31" s="147">
        <v>13411610</v>
      </c>
    </row>
    <row r="32" spans="2:53" ht="15" customHeight="1" x14ac:dyDescent="0.25">
      <c r="B32" s="201" t="s">
        <v>69</v>
      </c>
      <c r="C32" s="106">
        <v>80</v>
      </c>
      <c r="D32" s="107">
        <v>520</v>
      </c>
      <c r="E32" s="106">
        <v>500</v>
      </c>
      <c r="F32" s="107">
        <v>20</v>
      </c>
      <c r="G32" s="108">
        <v>900000</v>
      </c>
      <c r="H32" s="107"/>
      <c r="I32" s="106"/>
      <c r="J32" s="231"/>
      <c r="K32" s="232">
        <v>900000</v>
      </c>
      <c r="L32" s="126"/>
      <c r="M32" s="106"/>
      <c r="N32" s="110"/>
      <c r="O32" s="150"/>
      <c r="P32" s="112" t="s">
        <v>69</v>
      </c>
      <c r="Q32" s="113"/>
      <c r="R32" s="114"/>
      <c r="S32" s="115"/>
      <c r="T32" s="116"/>
      <c r="U32" s="195">
        <v>2484000</v>
      </c>
      <c r="V32" s="114">
        <v>6900000</v>
      </c>
      <c r="W32" s="106">
        <v>6210000</v>
      </c>
      <c r="X32" s="124">
        <v>400</v>
      </c>
      <c r="Y32" s="117">
        <v>140800</v>
      </c>
      <c r="Z32" s="114">
        <v>440000</v>
      </c>
      <c r="AA32" s="120">
        <v>352000</v>
      </c>
      <c r="AB32" s="116">
        <v>400</v>
      </c>
      <c r="AC32" s="117">
        <v>504000</v>
      </c>
      <c r="AD32" s="114">
        <v>560000</v>
      </c>
      <c r="AE32" s="119">
        <v>504000</v>
      </c>
      <c r="AF32" s="125">
        <v>1000</v>
      </c>
      <c r="AG32" s="118"/>
      <c r="AH32" s="112" t="s">
        <v>69</v>
      </c>
      <c r="AI32" s="113">
        <v>468000</v>
      </c>
      <c r="AJ32" s="106">
        <v>520000</v>
      </c>
      <c r="AK32" s="115">
        <v>468000</v>
      </c>
      <c r="AL32" s="116">
        <v>1000</v>
      </c>
      <c r="AM32" s="117">
        <v>61600</v>
      </c>
      <c r="AN32" s="114">
        <v>185000</v>
      </c>
      <c r="AO32" s="115">
        <v>154000</v>
      </c>
      <c r="AP32" s="116">
        <v>400</v>
      </c>
      <c r="AQ32" s="117">
        <v>270000</v>
      </c>
      <c r="AR32" s="114">
        <v>600000</v>
      </c>
      <c r="AS32" s="120">
        <v>540000</v>
      </c>
      <c r="AT32" s="116">
        <v>500</v>
      </c>
      <c r="AU32" s="126">
        <v>400000</v>
      </c>
      <c r="AV32" s="106">
        <v>560000</v>
      </c>
      <c r="AW32" s="115">
        <v>500000</v>
      </c>
      <c r="AX32" s="116">
        <v>800</v>
      </c>
      <c r="AY32" s="121">
        <v>4328400</v>
      </c>
      <c r="AZ32" s="114">
        <v>9765000</v>
      </c>
      <c r="BA32" s="122">
        <v>8728000</v>
      </c>
    </row>
    <row r="33" spans="2:53" ht="15" customHeight="1" x14ac:dyDescent="0.25">
      <c r="B33" s="105" t="s">
        <v>70</v>
      </c>
      <c r="C33" s="106">
        <v>9</v>
      </c>
      <c r="D33" s="107">
        <v>56</v>
      </c>
      <c r="E33" s="106">
        <v>48</v>
      </c>
      <c r="F33" s="107">
        <v>8</v>
      </c>
      <c r="G33" s="108">
        <v>24000</v>
      </c>
      <c r="H33" s="107"/>
      <c r="I33" s="106"/>
      <c r="J33" s="231"/>
      <c r="K33" s="232">
        <v>24000</v>
      </c>
      <c r="L33" s="126"/>
      <c r="M33" s="106"/>
      <c r="N33" s="110"/>
      <c r="O33" s="111"/>
      <c r="P33" s="112" t="s">
        <v>70</v>
      </c>
      <c r="Q33" s="113"/>
      <c r="R33" s="114"/>
      <c r="S33" s="115"/>
      <c r="T33" s="116"/>
      <c r="U33" s="113">
        <v>4950</v>
      </c>
      <c r="V33" s="114">
        <v>14000</v>
      </c>
      <c r="W33" s="106">
        <v>11000</v>
      </c>
      <c r="X33" s="124">
        <v>450</v>
      </c>
      <c r="Y33" s="117"/>
      <c r="Z33" s="114"/>
      <c r="AA33" s="120"/>
      <c r="AB33" s="116" t="s">
        <v>44</v>
      </c>
      <c r="AC33" s="117">
        <v>3600</v>
      </c>
      <c r="AD33" s="114">
        <v>4700</v>
      </c>
      <c r="AE33" s="119">
        <v>4000</v>
      </c>
      <c r="AF33" s="125">
        <v>900</v>
      </c>
      <c r="AG33" s="118"/>
      <c r="AH33" s="112" t="s">
        <v>70</v>
      </c>
      <c r="AI33" s="113"/>
      <c r="AJ33" s="106"/>
      <c r="AK33" s="115"/>
      <c r="AL33" s="116" t="s">
        <v>44</v>
      </c>
      <c r="AM33" s="117"/>
      <c r="AN33" s="114"/>
      <c r="AO33" s="115"/>
      <c r="AP33" s="116" t="s">
        <v>44</v>
      </c>
      <c r="AQ33" s="117">
        <v>2560</v>
      </c>
      <c r="AR33" s="114">
        <v>4000</v>
      </c>
      <c r="AS33" s="120">
        <v>3200</v>
      </c>
      <c r="AT33" s="116">
        <v>800</v>
      </c>
      <c r="AU33" s="126"/>
      <c r="AV33" s="106"/>
      <c r="AW33" s="115"/>
      <c r="AX33" s="116" t="s">
        <v>44</v>
      </c>
      <c r="AY33" s="121">
        <v>11110</v>
      </c>
      <c r="AZ33" s="114">
        <v>22700</v>
      </c>
      <c r="BA33" s="122">
        <v>18200</v>
      </c>
    </row>
    <row r="34" spans="2:53" ht="15" customHeight="1" x14ac:dyDescent="0.25">
      <c r="B34" s="105" t="s">
        <v>71</v>
      </c>
      <c r="C34" s="106">
        <v>3</v>
      </c>
      <c r="D34" s="107">
        <v>9</v>
      </c>
      <c r="E34" s="106">
        <v>9</v>
      </c>
      <c r="F34" s="107">
        <v>0</v>
      </c>
      <c r="G34" s="108">
        <v>45000</v>
      </c>
      <c r="H34" s="107">
        <v>1</v>
      </c>
      <c r="I34" s="106">
        <v>3</v>
      </c>
      <c r="J34" s="231">
        <v>30</v>
      </c>
      <c r="K34" s="232">
        <v>45030</v>
      </c>
      <c r="L34" s="126"/>
      <c r="M34" s="106"/>
      <c r="N34" s="110"/>
      <c r="O34" s="111"/>
      <c r="P34" s="112" t="s">
        <v>71</v>
      </c>
      <c r="Q34" s="113"/>
      <c r="R34" s="114"/>
      <c r="S34" s="115"/>
      <c r="T34" s="116"/>
      <c r="U34" s="113">
        <v>33500</v>
      </c>
      <c r="V34" s="114">
        <v>123000</v>
      </c>
      <c r="W34" s="106">
        <v>67000</v>
      </c>
      <c r="X34" s="124">
        <v>500</v>
      </c>
      <c r="Y34" s="117">
        <v>28700</v>
      </c>
      <c r="Z34" s="114">
        <v>93500</v>
      </c>
      <c r="AA34" s="120">
        <v>57400</v>
      </c>
      <c r="AB34" s="116">
        <v>500</v>
      </c>
      <c r="AC34" s="117"/>
      <c r="AD34" s="114"/>
      <c r="AE34" s="119"/>
      <c r="AF34" s="125" t="s">
        <v>44</v>
      </c>
      <c r="AG34" s="118"/>
      <c r="AH34" s="112" t="s">
        <v>71</v>
      </c>
      <c r="AI34" s="113"/>
      <c r="AJ34" s="106"/>
      <c r="AK34" s="115"/>
      <c r="AL34" s="116" t="s">
        <v>44</v>
      </c>
      <c r="AM34" s="117"/>
      <c r="AN34" s="114"/>
      <c r="AO34" s="115"/>
      <c r="AP34" s="116" t="s">
        <v>44</v>
      </c>
      <c r="AQ34" s="117"/>
      <c r="AR34" s="114"/>
      <c r="AS34" s="120"/>
      <c r="AT34" s="116" t="s">
        <v>44</v>
      </c>
      <c r="AU34" s="126"/>
      <c r="AV34" s="106"/>
      <c r="AW34" s="115"/>
      <c r="AX34" s="116" t="s">
        <v>44</v>
      </c>
      <c r="AY34" s="121">
        <v>62200</v>
      </c>
      <c r="AZ34" s="114">
        <v>216500</v>
      </c>
      <c r="BA34" s="122">
        <v>124400</v>
      </c>
    </row>
    <row r="35" spans="2:53" ht="15" customHeight="1" x14ac:dyDescent="0.25">
      <c r="B35" s="201" t="s">
        <v>72</v>
      </c>
      <c r="C35" s="106">
        <v>60</v>
      </c>
      <c r="D35" s="107">
        <v>245</v>
      </c>
      <c r="E35" s="106">
        <v>230</v>
      </c>
      <c r="F35" s="107">
        <v>15</v>
      </c>
      <c r="G35" s="108">
        <v>345000</v>
      </c>
      <c r="H35" s="107"/>
      <c r="I35" s="106"/>
      <c r="J35" s="231"/>
      <c r="K35" s="232">
        <v>345000</v>
      </c>
      <c r="L35" s="126"/>
      <c r="M35" s="106"/>
      <c r="N35" s="110"/>
      <c r="O35" s="111"/>
      <c r="P35" s="112" t="s">
        <v>72</v>
      </c>
      <c r="Q35" s="113"/>
      <c r="R35" s="114"/>
      <c r="S35" s="115"/>
      <c r="T35" s="116"/>
      <c r="U35" s="113">
        <v>1216000</v>
      </c>
      <c r="V35" s="114">
        <v>4000000</v>
      </c>
      <c r="W35" s="106">
        <v>3040000</v>
      </c>
      <c r="X35" s="124">
        <v>400</v>
      </c>
      <c r="Y35" s="117">
        <v>218880</v>
      </c>
      <c r="Z35" s="114">
        <v>720000</v>
      </c>
      <c r="AA35" s="120">
        <v>547200</v>
      </c>
      <c r="AB35" s="116">
        <v>400</v>
      </c>
      <c r="AC35" s="117"/>
      <c r="AD35" s="114"/>
      <c r="AE35" s="119"/>
      <c r="AF35" s="125" t="s">
        <v>44</v>
      </c>
      <c r="AG35" s="118"/>
      <c r="AH35" s="112" t="s">
        <v>72</v>
      </c>
      <c r="AI35" s="113"/>
      <c r="AJ35" s="106"/>
      <c r="AK35" s="115"/>
      <c r="AL35" s="116" t="s">
        <v>44</v>
      </c>
      <c r="AM35" s="117"/>
      <c r="AN35" s="114"/>
      <c r="AO35" s="115"/>
      <c r="AP35" s="116" t="s">
        <v>44</v>
      </c>
      <c r="AQ35" s="117">
        <v>87400</v>
      </c>
      <c r="AR35" s="114">
        <v>230000</v>
      </c>
      <c r="AS35" s="120">
        <v>174800</v>
      </c>
      <c r="AT35" s="116">
        <v>500</v>
      </c>
      <c r="AU35" s="126">
        <v>51680</v>
      </c>
      <c r="AV35" s="106">
        <v>85000</v>
      </c>
      <c r="AW35" s="115">
        <v>64600</v>
      </c>
      <c r="AX35" s="116">
        <v>800</v>
      </c>
      <c r="AY35" s="121">
        <v>1573960</v>
      </c>
      <c r="AZ35" s="114">
        <v>5035000</v>
      </c>
      <c r="BA35" s="122">
        <v>3826600</v>
      </c>
    </row>
    <row r="36" spans="2:53" ht="15" customHeight="1" x14ac:dyDescent="0.25">
      <c r="B36" s="105" t="s">
        <v>73</v>
      </c>
      <c r="C36" s="106">
        <v>10</v>
      </c>
      <c r="D36" s="107">
        <v>100</v>
      </c>
      <c r="E36" s="106">
        <v>95</v>
      </c>
      <c r="F36" s="107">
        <v>5</v>
      </c>
      <c r="G36" s="108">
        <v>209000</v>
      </c>
      <c r="H36" s="107"/>
      <c r="I36" s="106"/>
      <c r="J36" s="231"/>
      <c r="K36" s="232">
        <v>209000</v>
      </c>
      <c r="L36" s="126"/>
      <c r="M36" s="106"/>
      <c r="N36" s="110"/>
      <c r="O36" s="111"/>
      <c r="P36" s="112" t="s">
        <v>73</v>
      </c>
      <c r="Q36" s="113"/>
      <c r="R36" s="114"/>
      <c r="S36" s="115"/>
      <c r="T36" s="116"/>
      <c r="U36" s="113">
        <v>111265</v>
      </c>
      <c r="V36" s="114">
        <v>345000</v>
      </c>
      <c r="W36" s="106">
        <v>289000</v>
      </c>
      <c r="X36" s="124">
        <v>385</v>
      </c>
      <c r="Y36" s="117">
        <v>4928</v>
      </c>
      <c r="Z36" s="114">
        <v>12000</v>
      </c>
      <c r="AA36" s="120">
        <v>11000</v>
      </c>
      <c r="AB36" s="116">
        <v>448</v>
      </c>
      <c r="AC36" s="117">
        <v>101000</v>
      </c>
      <c r="AD36" s="114">
        <v>250000</v>
      </c>
      <c r="AE36" s="119">
        <v>200000</v>
      </c>
      <c r="AF36" s="125">
        <v>505</v>
      </c>
      <c r="AG36" s="118"/>
      <c r="AH36" s="112" t="s">
        <v>73</v>
      </c>
      <c r="AI36" s="113">
        <v>432</v>
      </c>
      <c r="AJ36" s="106">
        <v>1200</v>
      </c>
      <c r="AK36" s="115">
        <v>900</v>
      </c>
      <c r="AL36" s="116">
        <v>480</v>
      </c>
      <c r="AM36" s="117">
        <v>3060</v>
      </c>
      <c r="AN36" s="114">
        <v>7500</v>
      </c>
      <c r="AO36" s="115">
        <v>6800</v>
      </c>
      <c r="AP36" s="116">
        <v>450</v>
      </c>
      <c r="AQ36" s="117">
        <v>304</v>
      </c>
      <c r="AR36" s="114">
        <v>1000</v>
      </c>
      <c r="AS36" s="120">
        <v>800</v>
      </c>
      <c r="AT36" s="116">
        <v>380</v>
      </c>
      <c r="AU36" s="126">
        <v>2046</v>
      </c>
      <c r="AV36" s="106">
        <v>3500</v>
      </c>
      <c r="AW36" s="115">
        <v>3300</v>
      </c>
      <c r="AX36" s="116">
        <v>620</v>
      </c>
      <c r="AY36" s="121">
        <v>223035</v>
      </c>
      <c r="AZ36" s="114">
        <v>620200</v>
      </c>
      <c r="BA36" s="122">
        <v>511800</v>
      </c>
    </row>
    <row r="37" spans="2:53" ht="15" customHeight="1" x14ac:dyDescent="0.25">
      <c r="B37" s="105" t="s">
        <v>74</v>
      </c>
      <c r="C37" s="106">
        <v>20</v>
      </c>
      <c r="D37" s="107">
        <v>43</v>
      </c>
      <c r="E37" s="106">
        <v>33</v>
      </c>
      <c r="F37" s="107">
        <v>10</v>
      </c>
      <c r="G37" s="108">
        <v>24750</v>
      </c>
      <c r="H37" s="107"/>
      <c r="I37" s="106"/>
      <c r="J37" s="231"/>
      <c r="K37" s="232">
        <v>24750</v>
      </c>
      <c r="L37" s="126"/>
      <c r="M37" s="106"/>
      <c r="N37" s="110"/>
      <c r="O37" s="111"/>
      <c r="P37" s="112" t="s">
        <v>74</v>
      </c>
      <c r="Q37" s="113"/>
      <c r="R37" s="114"/>
      <c r="S37" s="115"/>
      <c r="T37" s="116"/>
      <c r="U37" s="113">
        <v>22360</v>
      </c>
      <c r="V37" s="114">
        <v>52000</v>
      </c>
      <c r="W37" s="106">
        <v>44720</v>
      </c>
      <c r="X37" s="124">
        <v>500</v>
      </c>
      <c r="Y37" s="117">
        <v>4600</v>
      </c>
      <c r="Z37" s="114">
        <v>12500</v>
      </c>
      <c r="AA37" s="106">
        <v>11500</v>
      </c>
      <c r="AB37" s="116">
        <v>400</v>
      </c>
      <c r="AC37" s="117">
        <v>7300</v>
      </c>
      <c r="AD37" s="114">
        <v>8000</v>
      </c>
      <c r="AE37" s="106">
        <v>7300</v>
      </c>
      <c r="AF37" s="125">
        <v>1000</v>
      </c>
      <c r="AG37" s="118"/>
      <c r="AH37" s="112" t="s">
        <v>74</v>
      </c>
      <c r="AI37" s="113"/>
      <c r="AJ37" s="114"/>
      <c r="AK37" s="115"/>
      <c r="AL37" s="116" t="s">
        <v>44</v>
      </c>
      <c r="AM37" s="117">
        <v>3100</v>
      </c>
      <c r="AN37" s="114">
        <v>7200</v>
      </c>
      <c r="AO37" s="115">
        <v>6200</v>
      </c>
      <c r="AP37" s="116">
        <v>500</v>
      </c>
      <c r="AQ37" s="117"/>
      <c r="AR37" s="114"/>
      <c r="AS37" s="120"/>
      <c r="AT37" s="116" t="s">
        <v>44</v>
      </c>
      <c r="AU37" s="117"/>
      <c r="AV37" s="114"/>
      <c r="AW37" s="119"/>
      <c r="AX37" s="116" t="s">
        <v>44</v>
      </c>
      <c r="AY37" s="121">
        <v>37360</v>
      </c>
      <c r="AZ37" s="114">
        <v>79700</v>
      </c>
      <c r="BA37" s="122">
        <v>69720</v>
      </c>
    </row>
    <row r="38" spans="2:53" ht="15" customHeight="1" x14ac:dyDescent="0.25">
      <c r="B38" s="105" t="s">
        <v>75</v>
      </c>
      <c r="C38" s="106">
        <v>18</v>
      </c>
      <c r="D38" s="107">
        <v>60</v>
      </c>
      <c r="E38" s="106">
        <v>45</v>
      </c>
      <c r="F38" s="107">
        <v>15</v>
      </c>
      <c r="G38" s="108">
        <v>20250</v>
      </c>
      <c r="H38" s="107"/>
      <c r="I38" s="106"/>
      <c r="J38" s="231"/>
      <c r="K38" s="232">
        <v>20250</v>
      </c>
      <c r="L38" s="126"/>
      <c r="M38" s="106"/>
      <c r="N38" s="110"/>
      <c r="O38" s="111"/>
      <c r="P38" s="112" t="s">
        <v>75</v>
      </c>
      <c r="Q38" s="113"/>
      <c r="R38" s="114"/>
      <c r="S38" s="115"/>
      <c r="T38" s="116"/>
      <c r="U38" s="113">
        <v>19200</v>
      </c>
      <c r="V38" s="114">
        <v>55000</v>
      </c>
      <c r="W38" s="106">
        <v>48000</v>
      </c>
      <c r="X38" s="124">
        <v>400</v>
      </c>
      <c r="Y38" s="117"/>
      <c r="Z38" s="114"/>
      <c r="AA38" s="120"/>
      <c r="AB38" s="116" t="s">
        <v>44</v>
      </c>
      <c r="AC38" s="126"/>
      <c r="AD38" s="106"/>
      <c r="AE38" s="115"/>
      <c r="AF38" s="125" t="s">
        <v>44</v>
      </c>
      <c r="AG38" s="118"/>
      <c r="AH38" s="112" t="s">
        <v>75</v>
      </c>
      <c r="AI38" s="113">
        <v>970</v>
      </c>
      <c r="AJ38" s="106">
        <v>1000</v>
      </c>
      <c r="AK38" s="115">
        <v>970</v>
      </c>
      <c r="AL38" s="116">
        <v>1000</v>
      </c>
      <c r="AM38" s="117">
        <v>6737.5</v>
      </c>
      <c r="AN38" s="114">
        <v>13580</v>
      </c>
      <c r="AO38" s="115">
        <v>13750</v>
      </c>
      <c r="AP38" s="116">
        <v>490</v>
      </c>
      <c r="AQ38" s="117"/>
      <c r="AR38" s="114"/>
      <c r="AS38" s="120"/>
      <c r="AT38" s="116" t="s">
        <v>44</v>
      </c>
      <c r="AU38" s="126">
        <v>2952</v>
      </c>
      <c r="AV38" s="106">
        <v>4270</v>
      </c>
      <c r="AW38" s="115">
        <v>3690</v>
      </c>
      <c r="AX38" s="116">
        <v>800</v>
      </c>
      <c r="AY38" s="121">
        <v>29859.5</v>
      </c>
      <c r="AZ38" s="114">
        <v>73850</v>
      </c>
      <c r="BA38" s="122">
        <v>66410</v>
      </c>
    </row>
    <row r="39" spans="2:53" ht="15" customHeight="1" x14ac:dyDescent="0.25">
      <c r="B39" s="105" t="s">
        <v>76</v>
      </c>
      <c r="C39" s="106">
        <v>30</v>
      </c>
      <c r="D39" s="107">
        <v>110</v>
      </c>
      <c r="E39" s="106">
        <v>90</v>
      </c>
      <c r="F39" s="107">
        <v>20</v>
      </c>
      <c r="G39" s="108">
        <v>67500</v>
      </c>
      <c r="H39" s="107"/>
      <c r="I39" s="106"/>
      <c r="J39" s="231"/>
      <c r="K39" s="232">
        <v>67500</v>
      </c>
      <c r="L39" s="126"/>
      <c r="M39" s="106"/>
      <c r="N39" s="110"/>
      <c r="O39" s="111"/>
      <c r="P39" s="112" t="s">
        <v>76</v>
      </c>
      <c r="Q39" s="113"/>
      <c r="R39" s="114"/>
      <c r="S39" s="115"/>
      <c r="T39" s="116"/>
      <c r="U39" s="113">
        <v>22400</v>
      </c>
      <c r="V39" s="114">
        <v>60000</v>
      </c>
      <c r="W39" s="106">
        <v>56000</v>
      </c>
      <c r="X39" s="124">
        <v>400</v>
      </c>
      <c r="Y39" s="117"/>
      <c r="Z39" s="114"/>
      <c r="AA39" s="120"/>
      <c r="AB39" s="116" t="s">
        <v>44</v>
      </c>
      <c r="AC39" s="126">
        <v>4104</v>
      </c>
      <c r="AD39" s="106">
        <v>5900</v>
      </c>
      <c r="AE39" s="115">
        <v>5130</v>
      </c>
      <c r="AF39" s="125">
        <v>800</v>
      </c>
      <c r="AG39" s="118"/>
      <c r="AH39" s="112" t="s">
        <v>76</v>
      </c>
      <c r="AI39" s="113"/>
      <c r="AJ39" s="106"/>
      <c r="AK39" s="115"/>
      <c r="AL39" s="116" t="s">
        <v>44</v>
      </c>
      <c r="AM39" s="117"/>
      <c r="AN39" s="114"/>
      <c r="AO39" s="115"/>
      <c r="AP39" s="116" t="s">
        <v>44</v>
      </c>
      <c r="AQ39" s="117">
        <v>1450</v>
      </c>
      <c r="AR39" s="114">
        <v>3000</v>
      </c>
      <c r="AS39" s="120">
        <v>2900</v>
      </c>
      <c r="AT39" s="116">
        <v>500</v>
      </c>
      <c r="AU39" s="126">
        <v>1102.5</v>
      </c>
      <c r="AV39" s="106">
        <v>2800</v>
      </c>
      <c r="AW39" s="115">
        <v>2450</v>
      </c>
      <c r="AX39" s="116">
        <v>450</v>
      </c>
      <c r="AY39" s="121">
        <v>29056.5</v>
      </c>
      <c r="AZ39" s="114">
        <v>71700</v>
      </c>
      <c r="BA39" s="122">
        <v>66480</v>
      </c>
    </row>
    <row r="40" spans="2:53" ht="15" customHeight="1" x14ac:dyDescent="0.25">
      <c r="B40" s="132" t="s">
        <v>77</v>
      </c>
      <c r="C40" s="133">
        <v>329</v>
      </c>
      <c r="D40" s="134">
        <v>1060</v>
      </c>
      <c r="E40" s="133">
        <v>858</v>
      </c>
      <c r="F40" s="134">
        <v>202</v>
      </c>
      <c r="G40" s="135">
        <v>316470</v>
      </c>
      <c r="H40" s="133">
        <v>0</v>
      </c>
      <c r="I40" s="134">
        <v>0</v>
      </c>
      <c r="J40" s="135">
        <v>0</v>
      </c>
      <c r="K40" s="233">
        <v>316470</v>
      </c>
      <c r="L40" s="143">
        <v>0</v>
      </c>
      <c r="M40" s="134">
        <v>0</v>
      </c>
      <c r="N40" s="137">
        <v>0</v>
      </c>
      <c r="O40" s="138"/>
      <c r="P40" s="139" t="s">
        <v>77</v>
      </c>
      <c r="Q40" s="136">
        <v>0</v>
      </c>
      <c r="R40" s="133">
        <v>0</v>
      </c>
      <c r="S40" s="140">
        <v>0</v>
      </c>
      <c r="T40" s="148"/>
      <c r="U40" s="136">
        <v>279899</v>
      </c>
      <c r="V40" s="133">
        <v>892000</v>
      </c>
      <c r="W40" s="133">
        <v>776650</v>
      </c>
      <c r="X40" s="142"/>
      <c r="Y40" s="143">
        <v>3005</v>
      </c>
      <c r="Z40" s="133">
        <v>7000</v>
      </c>
      <c r="AA40" s="140">
        <v>6480</v>
      </c>
      <c r="AB40" s="148"/>
      <c r="AC40" s="143">
        <v>103764.064</v>
      </c>
      <c r="AD40" s="133">
        <v>268450</v>
      </c>
      <c r="AE40" s="140">
        <v>193792</v>
      </c>
      <c r="AF40" s="149"/>
      <c r="AG40" s="145"/>
      <c r="AH40" s="139" t="s">
        <v>77</v>
      </c>
      <c r="AI40" s="136">
        <v>7795.72</v>
      </c>
      <c r="AJ40" s="133">
        <v>16720</v>
      </c>
      <c r="AK40" s="140">
        <v>11092</v>
      </c>
      <c r="AL40" s="148"/>
      <c r="AM40" s="143">
        <v>197096</v>
      </c>
      <c r="AN40" s="133">
        <v>396500</v>
      </c>
      <c r="AO40" s="140">
        <v>310640</v>
      </c>
      <c r="AP40" s="148"/>
      <c r="AQ40" s="143">
        <v>5391.45</v>
      </c>
      <c r="AR40" s="133">
        <v>21000</v>
      </c>
      <c r="AS40" s="140">
        <v>10810</v>
      </c>
      <c r="AT40" s="148"/>
      <c r="AU40" s="143">
        <v>3737.4</v>
      </c>
      <c r="AV40" s="133">
        <v>10300</v>
      </c>
      <c r="AW40" s="140">
        <v>9605</v>
      </c>
      <c r="AX40" s="148"/>
      <c r="AY40" s="146">
        <v>600688.63399999996</v>
      </c>
      <c r="AZ40" s="133">
        <v>1611970</v>
      </c>
      <c r="BA40" s="147">
        <v>1319069</v>
      </c>
    </row>
    <row r="41" spans="2:53" ht="15" customHeight="1" x14ac:dyDescent="0.25">
      <c r="B41" s="105" t="s">
        <v>78</v>
      </c>
      <c r="C41" s="106">
        <v>154</v>
      </c>
      <c r="D41" s="107">
        <v>355</v>
      </c>
      <c r="E41" s="106">
        <v>285</v>
      </c>
      <c r="F41" s="107">
        <v>70</v>
      </c>
      <c r="G41" s="108">
        <v>133950</v>
      </c>
      <c r="H41" s="107"/>
      <c r="I41" s="106"/>
      <c r="J41" s="231"/>
      <c r="K41" s="232">
        <v>133950</v>
      </c>
      <c r="L41" s="126"/>
      <c r="M41" s="106"/>
      <c r="N41" s="110"/>
      <c r="O41" s="111"/>
      <c r="P41" s="112" t="s">
        <v>79</v>
      </c>
      <c r="Q41" s="113"/>
      <c r="R41" s="114"/>
      <c r="S41" s="115"/>
      <c r="T41" s="116"/>
      <c r="U41" s="113">
        <v>143280</v>
      </c>
      <c r="V41" s="114">
        <v>455000</v>
      </c>
      <c r="W41" s="106">
        <v>398000</v>
      </c>
      <c r="X41" s="124">
        <v>360</v>
      </c>
      <c r="Y41" s="117"/>
      <c r="Z41" s="114"/>
      <c r="AA41" s="106"/>
      <c r="AB41" s="116" t="s">
        <v>44</v>
      </c>
      <c r="AC41" s="117">
        <v>49300</v>
      </c>
      <c r="AD41" s="114">
        <v>67000</v>
      </c>
      <c r="AE41" s="106">
        <v>58000</v>
      </c>
      <c r="AF41" s="125">
        <v>850</v>
      </c>
      <c r="AG41" s="118"/>
      <c r="AH41" s="112" t="s">
        <v>79</v>
      </c>
      <c r="AI41" s="113">
        <v>4237.2</v>
      </c>
      <c r="AJ41" s="114">
        <v>4100</v>
      </c>
      <c r="AK41" s="115">
        <v>3852</v>
      </c>
      <c r="AL41" s="116">
        <v>1099.9999999999998</v>
      </c>
      <c r="AM41" s="117">
        <v>57715</v>
      </c>
      <c r="AN41" s="114">
        <v>125000</v>
      </c>
      <c r="AO41" s="115">
        <v>119000</v>
      </c>
      <c r="AP41" s="116">
        <v>485</v>
      </c>
      <c r="AQ41" s="117">
        <v>148.4</v>
      </c>
      <c r="AR41" s="114">
        <v>300</v>
      </c>
      <c r="AS41" s="119">
        <v>280</v>
      </c>
      <c r="AT41" s="116">
        <v>530</v>
      </c>
      <c r="AU41" s="117">
        <v>2414.9</v>
      </c>
      <c r="AV41" s="114">
        <v>6800</v>
      </c>
      <c r="AW41" s="119">
        <v>6355</v>
      </c>
      <c r="AX41" s="116">
        <v>380</v>
      </c>
      <c r="AY41" s="121">
        <v>257095.5</v>
      </c>
      <c r="AZ41" s="114">
        <v>658200</v>
      </c>
      <c r="BA41" s="122">
        <v>585487</v>
      </c>
    </row>
    <row r="42" spans="2:53" ht="15" customHeight="1" x14ac:dyDescent="0.25">
      <c r="B42" s="105" t="s">
        <v>80</v>
      </c>
      <c r="C42" s="106">
        <v>25</v>
      </c>
      <c r="D42" s="107">
        <v>78</v>
      </c>
      <c r="E42" s="106">
        <v>60</v>
      </c>
      <c r="F42" s="107">
        <v>18</v>
      </c>
      <c r="G42" s="108">
        <v>27000</v>
      </c>
      <c r="H42" s="107"/>
      <c r="I42" s="106"/>
      <c r="J42" s="231"/>
      <c r="K42" s="232">
        <v>27000</v>
      </c>
      <c r="L42" s="126"/>
      <c r="M42" s="106"/>
      <c r="N42" s="110"/>
      <c r="O42" s="111"/>
      <c r="P42" s="112" t="s">
        <v>80</v>
      </c>
      <c r="Q42" s="113"/>
      <c r="R42" s="114"/>
      <c r="S42" s="115"/>
      <c r="T42" s="116"/>
      <c r="U42" s="113">
        <v>57750</v>
      </c>
      <c r="V42" s="114">
        <v>120000</v>
      </c>
      <c r="W42" s="106">
        <v>105000</v>
      </c>
      <c r="X42" s="124">
        <v>550</v>
      </c>
      <c r="Y42" s="117"/>
      <c r="Z42" s="114"/>
      <c r="AA42" s="120"/>
      <c r="AB42" s="116" t="s">
        <v>44</v>
      </c>
      <c r="AC42" s="126">
        <v>36000</v>
      </c>
      <c r="AD42" s="106">
        <v>140000</v>
      </c>
      <c r="AE42" s="115">
        <v>80000</v>
      </c>
      <c r="AF42" s="125">
        <v>450</v>
      </c>
      <c r="AG42" s="118"/>
      <c r="AH42" s="112" t="s">
        <v>80</v>
      </c>
      <c r="AI42" s="113">
        <v>1200</v>
      </c>
      <c r="AJ42" s="106">
        <v>5000</v>
      </c>
      <c r="AK42" s="115">
        <v>3000</v>
      </c>
      <c r="AL42" s="116">
        <v>400</v>
      </c>
      <c r="AM42" s="117"/>
      <c r="AN42" s="114"/>
      <c r="AO42" s="115"/>
      <c r="AP42" s="116" t="s">
        <v>44</v>
      </c>
      <c r="AQ42" s="117">
        <v>5000</v>
      </c>
      <c r="AR42" s="114">
        <v>20000</v>
      </c>
      <c r="AS42" s="120">
        <v>10000</v>
      </c>
      <c r="AT42" s="116">
        <v>500</v>
      </c>
      <c r="AU42" s="126"/>
      <c r="AV42" s="106"/>
      <c r="AW42" s="115"/>
      <c r="AX42" s="116" t="s">
        <v>44</v>
      </c>
      <c r="AY42" s="121">
        <v>99950</v>
      </c>
      <c r="AZ42" s="114">
        <v>285000</v>
      </c>
      <c r="BA42" s="122">
        <v>198000</v>
      </c>
    </row>
    <row r="43" spans="2:53" ht="15" customHeight="1" x14ac:dyDescent="0.25">
      <c r="B43" s="105" t="s">
        <v>81</v>
      </c>
      <c r="C43" s="106">
        <v>5</v>
      </c>
      <c r="D43" s="107">
        <v>22</v>
      </c>
      <c r="E43" s="106">
        <v>12</v>
      </c>
      <c r="F43" s="107">
        <v>10</v>
      </c>
      <c r="G43" s="108">
        <v>3600</v>
      </c>
      <c r="H43" s="107"/>
      <c r="I43" s="106"/>
      <c r="J43" s="231"/>
      <c r="K43" s="232">
        <v>3600</v>
      </c>
      <c r="L43" s="126"/>
      <c r="M43" s="106"/>
      <c r="N43" s="110"/>
      <c r="O43" s="111"/>
      <c r="P43" s="112" t="s">
        <v>81</v>
      </c>
      <c r="Q43" s="113"/>
      <c r="R43" s="114"/>
      <c r="S43" s="115"/>
      <c r="T43" s="116"/>
      <c r="U43" s="113">
        <v>1634</v>
      </c>
      <c r="V43" s="114">
        <v>4500</v>
      </c>
      <c r="W43" s="106">
        <v>3800</v>
      </c>
      <c r="X43" s="124">
        <v>430</v>
      </c>
      <c r="Y43" s="117"/>
      <c r="Z43" s="114"/>
      <c r="AA43" s="120"/>
      <c r="AB43" s="116" t="s">
        <v>44</v>
      </c>
      <c r="AC43" s="126">
        <v>2491</v>
      </c>
      <c r="AD43" s="106">
        <v>5000</v>
      </c>
      <c r="AE43" s="115">
        <v>4700</v>
      </c>
      <c r="AF43" s="125">
        <v>530</v>
      </c>
      <c r="AG43" s="118"/>
      <c r="AH43" s="112" t="s">
        <v>81</v>
      </c>
      <c r="AI43" s="113">
        <v>98.42</v>
      </c>
      <c r="AJ43" s="106">
        <v>150</v>
      </c>
      <c r="AK43" s="115">
        <v>140</v>
      </c>
      <c r="AL43" s="116">
        <v>703</v>
      </c>
      <c r="AM43" s="117">
        <v>600</v>
      </c>
      <c r="AN43" s="114">
        <v>1500</v>
      </c>
      <c r="AO43" s="115">
        <v>1200</v>
      </c>
      <c r="AP43" s="116">
        <v>500</v>
      </c>
      <c r="AQ43" s="117">
        <v>162.05000000000001</v>
      </c>
      <c r="AR43" s="114">
        <v>500</v>
      </c>
      <c r="AS43" s="119">
        <v>350</v>
      </c>
      <c r="AT43" s="116">
        <v>463</v>
      </c>
      <c r="AU43" s="126"/>
      <c r="AV43" s="106"/>
      <c r="AW43" s="115"/>
      <c r="AX43" s="116" t="s">
        <v>44</v>
      </c>
      <c r="AY43" s="121">
        <v>4985.47</v>
      </c>
      <c r="AZ43" s="114">
        <v>11650</v>
      </c>
      <c r="BA43" s="122">
        <v>10190</v>
      </c>
    </row>
    <row r="44" spans="2:53" ht="15" customHeight="1" x14ac:dyDescent="0.25">
      <c r="B44" s="105" t="s">
        <v>82</v>
      </c>
      <c r="C44" s="106">
        <v>38</v>
      </c>
      <c r="D44" s="107">
        <v>64</v>
      </c>
      <c r="E44" s="106">
        <v>56</v>
      </c>
      <c r="F44" s="107">
        <v>8</v>
      </c>
      <c r="G44" s="108">
        <v>17920</v>
      </c>
      <c r="H44" s="107"/>
      <c r="I44" s="106"/>
      <c r="J44" s="231"/>
      <c r="K44" s="232">
        <v>17920</v>
      </c>
      <c r="L44" s="126"/>
      <c r="M44" s="106"/>
      <c r="N44" s="110"/>
      <c r="O44" s="111"/>
      <c r="P44" s="112" t="s">
        <v>82</v>
      </c>
      <c r="Q44" s="113"/>
      <c r="R44" s="114"/>
      <c r="S44" s="115"/>
      <c r="T44" s="116"/>
      <c r="U44" s="113">
        <v>3675</v>
      </c>
      <c r="V44" s="114">
        <v>4500</v>
      </c>
      <c r="W44" s="106">
        <v>7350</v>
      </c>
      <c r="X44" s="124">
        <v>500</v>
      </c>
      <c r="Y44" s="117">
        <v>890</v>
      </c>
      <c r="Z44" s="114">
        <v>4000</v>
      </c>
      <c r="AA44" s="120">
        <v>1780</v>
      </c>
      <c r="AB44" s="116">
        <v>500</v>
      </c>
      <c r="AC44" s="126">
        <v>528</v>
      </c>
      <c r="AD44" s="106">
        <v>900</v>
      </c>
      <c r="AE44" s="115">
        <v>880</v>
      </c>
      <c r="AF44" s="125">
        <v>600</v>
      </c>
      <c r="AG44" s="118"/>
      <c r="AH44" s="112" t="s">
        <v>82</v>
      </c>
      <c r="AI44" s="113">
        <v>1182.5</v>
      </c>
      <c r="AJ44" s="106">
        <v>5300</v>
      </c>
      <c r="AK44" s="115">
        <v>2150</v>
      </c>
      <c r="AL44" s="116">
        <v>550</v>
      </c>
      <c r="AM44" s="117">
        <v>1094.5</v>
      </c>
      <c r="AN44" s="114">
        <v>5200</v>
      </c>
      <c r="AO44" s="115">
        <v>1990</v>
      </c>
      <c r="AP44" s="116">
        <v>550</v>
      </c>
      <c r="AQ44" s="117"/>
      <c r="AR44" s="114"/>
      <c r="AS44" s="120"/>
      <c r="AT44" s="116" t="s">
        <v>44</v>
      </c>
      <c r="AU44" s="126"/>
      <c r="AV44" s="106"/>
      <c r="AW44" s="115"/>
      <c r="AX44" s="116" t="s">
        <v>44</v>
      </c>
      <c r="AY44" s="121">
        <v>7370</v>
      </c>
      <c r="AZ44" s="114">
        <v>19900</v>
      </c>
      <c r="BA44" s="122">
        <v>14150</v>
      </c>
    </row>
    <row r="45" spans="2:53" ht="15" customHeight="1" x14ac:dyDescent="0.25">
      <c r="B45" s="105" t="s">
        <v>83</v>
      </c>
      <c r="C45" s="106">
        <v>16</v>
      </c>
      <c r="D45" s="107">
        <v>37</v>
      </c>
      <c r="E45" s="106">
        <v>25</v>
      </c>
      <c r="F45" s="107">
        <v>12</v>
      </c>
      <c r="G45" s="108">
        <v>6250</v>
      </c>
      <c r="H45" s="107"/>
      <c r="I45" s="106"/>
      <c r="J45" s="231"/>
      <c r="K45" s="232">
        <v>6250</v>
      </c>
      <c r="L45" s="126"/>
      <c r="M45" s="106"/>
      <c r="N45" s="110"/>
      <c r="O45" s="111"/>
      <c r="P45" s="112" t="s">
        <v>83</v>
      </c>
      <c r="Q45" s="113"/>
      <c r="R45" s="114"/>
      <c r="S45" s="115"/>
      <c r="T45" s="116"/>
      <c r="U45" s="113">
        <v>385</v>
      </c>
      <c r="V45" s="114">
        <v>12000</v>
      </c>
      <c r="W45" s="106">
        <v>11000</v>
      </c>
      <c r="X45" s="124">
        <v>35</v>
      </c>
      <c r="Y45" s="117"/>
      <c r="Z45" s="114"/>
      <c r="AA45" s="106"/>
      <c r="AB45" s="116" t="s">
        <v>44</v>
      </c>
      <c r="AC45" s="117">
        <v>280.06400000000002</v>
      </c>
      <c r="AD45" s="114">
        <v>550</v>
      </c>
      <c r="AE45" s="106">
        <v>512</v>
      </c>
      <c r="AF45" s="125">
        <v>547</v>
      </c>
      <c r="AG45" s="118"/>
      <c r="AH45" s="112" t="s">
        <v>83</v>
      </c>
      <c r="AI45" s="113">
        <v>312.60000000000002</v>
      </c>
      <c r="AJ45" s="114">
        <v>670</v>
      </c>
      <c r="AK45" s="115">
        <v>600</v>
      </c>
      <c r="AL45" s="116">
        <v>521</v>
      </c>
      <c r="AM45" s="117">
        <v>2286.5</v>
      </c>
      <c r="AN45" s="114">
        <v>4800</v>
      </c>
      <c r="AO45" s="115">
        <v>4250</v>
      </c>
      <c r="AP45" s="116">
        <v>538</v>
      </c>
      <c r="AQ45" s="117"/>
      <c r="AR45" s="114"/>
      <c r="AS45" s="120"/>
      <c r="AT45" s="116" t="s">
        <v>44</v>
      </c>
      <c r="AU45" s="117"/>
      <c r="AV45" s="114"/>
      <c r="AW45" s="119"/>
      <c r="AX45" s="116" t="s">
        <v>44</v>
      </c>
      <c r="AY45" s="121">
        <v>3264.1640000000002</v>
      </c>
      <c r="AZ45" s="114">
        <v>18020</v>
      </c>
      <c r="BA45" s="122">
        <v>16362</v>
      </c>
    </row>
    <row r="46" spans="2:53" ht="15" customHeight="1" x14ac:dyDescent="0.25">
      <c r="B46" s="105" t="s">
        <v>84</v>
      </c>
      <c r="C46" s="106">
        <v>7</v>
      </c>
      <c r="D46" s="107">
        <v>85</v>
      </c>
      <c r="E46" s="106">
        <v>85</v>
      </c>
      <c r="F46" s="107">
        <v>0</v>
      </c>
      <c r="G46" s="108">
        <v>8500</v>
      </c>
      <c r="H46" s="107"/>
      <c r="I46" s="106"/>
      <c r="J46" s="231"/>
      <c r="K46" s="232">
        <v>8500</v>
      </c>
      <c r="L46" s="126"/>
      <c r="M46" s="106"/>
      <c r="N46" s="110"/>
      <c r="O46" s="111"/>
      <c r="P46" s="112" t="s">
        <v>84</v>
      </c>
      <c r="Q46" s="113"/>
      <c r="R46" s="114"/>
      <c r="S46" s="115"/>
      <c r="T46" s="116"/>
      <c r="U46" s="113">
        <v>0</v>
      </c>
      <c r="V46" s="114">
        <v>0</v>
      </c>
      <c r="W46" s="106">
        <v>0</v>
      </c>
      <c r="X46" s="124">
        <v>0</v>
      </c>
      <c r="Y46" s="117"/>
      <c r="Z46" s="114"/>
      <c r="AA46" s="120"/>
      <c r="AB46" s="116" t="s">
        <v>44</v>
      </c>
      <c r="AC46" s="126"/>
      <c r="AD46" s="106"/>
      <c r="AE46" s="115"/>
      <c r="AF46" s="125" t="s">
        <v>44</v>
      </c>
      <c r="AG46" s="118"/>
      <c r="AH46" s="112" t="s">
        <v>84</v>
      </c>
      <c r="AI46" s="113"/>
      <c r="AJ46" s="106"/>
      <c r="AK46" s="115"/>
      <c r="AL46" s="116" t="s">
        <v>44</v>
      </c>
      <c r="AM46" s="117">
        <v>131250</v>
      </c>
      <c r="AN46" s="114">
        <v>250000</v>
      </c>
      <c r="AO46" s="115">
        <v>175000</v>
      </c>
      <c r="AP46" s="116">
        <v>750</v>
      </c>
      <c r="AQ46" s="117"/>
      <c r="AR46" s="114"/>
      <c r="AS46" s="120"/>
      <c r="AT46" s="116" t="s">
        <v>44</v>
      </c>
      <c r="AU46" s="126"/>
      <c r="AV46" s="106"/>
      <c r="AW46" s="115"/>
      <c r="AX46" s="116" t="s">
        <v>44</v>
      </c>
      <c r="AY46" s="121">
        <v>131250</v>
      </c>
      <c r="AZ46" s="114">
        <v>250000</v>
      </c>
      <c r="BA46" s="122">
        <v>175000</v>
      </c>
    </row>
    <row r="47" spans="2:53" ht="15" customHeight="1" x14ac:dyDescent="0.25">
      <c r="B47" s="105" t="s">
        <v>85</v>
      </c>
      <c r="C47" s="106">
        <v>30</v>
      </c>
      <c r="D47" s="107">
        <v>55</v>
      </c>
      <c r="E47" s="106">
        <v>50</v>
      </c>
      <c r="F47" s="107">
        <v>5</v>
      </c>
      <c r="G47" s="108">
        <v>15000</v>
      </c>
      <c r="H47" s="107"/>
      <c r="I47" s="106"/>
      <c r="J47" s="231"/>
      <c r="K47" s="232">
        <v>15000</v>
      </c>
      <c r="L47" s="126"/>
      <c r="M47" s="106"/>
      <c r="N47" s="110"/>
      <c r="O47" s="111"/>
      <c r="P47" s="112" t="s">
        <v>85</v>
      </c>
      <c r="Q47" s="113"/>
      <c r="R47" s="114"/>
      <c r="S47" s="115"/>
      <c r="T47" s="116"/>
      <c r="U47" s="113">
        <v>50000</v>
      </c>
      <c r="V47" s="114">
        <v>240000</v>
      </c>
      <c r="W47" s="106">
        <v>200000</v>
      </c>
      <c r="X47" s="124">
        <v>250</v>
      </c>
      <c r="Y47" s="117"/>
      <c r="Z47" s="114"/>
      <c r="AA47" s="106"/>
      <c r="AB47" s="116" t="s">
        <v>44</v>
      </c>
      <c r="AC47" s="117">
        <v>13050</v>
      </c>
      <c r="AD47" s="114">
        <v>50000</v>
      </c>
      <c r="AE47" s="106">
        <v>45000</v>
      </c>
      <c r="AF47" s="125">
        <v>290</v>
      </c>
      <c r="AG47" s="118"/>
      <c r="AH47" s="112" t="s">
        <v>85</v>
      </c>
      <c r="AI47" s="113">
        <v>225</v>
      </c>
      <c r="AJ47" s="114">
        <v>500</v>
      </c>
      <c r="AK47" s="115">
        <v>450</v>
      </c>
      <c r="AL47" s="116">
        <v>500</v>
      </c>
      <c r="AM47" s="117">
        <v>1800</v>
      </c>
      <c r="AN47" s="114">
        <v>5000</v>
      </c>
      <c r="AO47" s="115">
        <v>4500</v>
      </c>
      <c r="AP47" s="116">
        <v>400</v>
      </c>
      <c r="AQ47" s="117"/>
      <c r="AR47" s="114"/>
      <c r="AS47" s="120"/>
      <c r="AT47" s="116" t="s">
        <v>44</v>
      </c>
      <c r="AU47" s="117">
        <v>1120</v>
      </c>
      <c r="AV47" s="114">
        <v>3000</v>
      </c>
      <c r="AW47" s="119">
        <v>2800</v>
      </c>
      <c r="AX47" s="116">
        <v>400</v>
      </c>
      <c r="AY47" s="121">
        <v>66195</v>
      </c>
      <c r="AZ47" s="114">
        <v>298500</v>
      </c>
      <c r="BA47" s="122">
        <v>252750</v>
      </c>
    </row>
    <row r="48" spans="2:53" ht="15" customHeight="1" x14ac:dyDescent="0.25">
      <c r="B48" s="105" t="s">
        <v>86</v>
      </c>
      <c r="C48" s="106">
        <v>30</v>
      </c>
      <c r="D48" s="107">
        <v>185</v>
      </c>
      <c r="E48" s="106">
        <v>160</v>
      </c>
      <c r="F48" s="107">
        <v>25</v>
      </c>
      <c r="G48" s="108">
        <v>48000</v>
      </c>
      <c r="H48" s="107"/>
      <c r="I48" s="106"/>
      <c r="J48" s="231"/>
      <c r="K48" s="232">
        <v>48000</v>
      </c>
      <c r="L48" s="126"/>
      <c r="M48" s="106"/>
      <c r="N48" s="110"/>
      <c r="O48" s="111"/>
      <c r="P48" s="112" t="s">
        <v>86</v>
      </c>
      <c r="Q48" s="113"/>
      <c r="R48" s="114"/>
      <c r="S48" s="115"/>
      <c r="T48" s="116"/>
      <c r="U48" s="113">
        <v>0</v>
      </c>
      <c r="V48" s="114">
        <v>0</v>
      </c>
      <c r="W48" s="106">
        <v>0</v>
      </c>
      <c r="X48" s="124">
        <v>0</v>
      </c>
      <c r="Y48" s="117"/>
      <c r="Z48" s="114"/>
      <c r="AA48" s="106"/>
      <c r="AB48" s="116" t="s">
        <v>44</v>
      </c>
      <c r="AC48" s="117"/>
      <c r="AD48" s="114"/>
      <c r="AE48" s="106"/>
      <c r="AF48" s="125" t="s">
        <v>44</v>
      </c>
      <c r="AG48" s="118"/>
      <c r="AH48" s="112" t="s">
        <v>86</v>
      </c>
      <c r="AI48" s="113"/>
      <c r="AJ48" s="114"/>
      <c r="AK48" s="115"/>
      <c r="AL48" s="116" t="s">
        <v>44</v>
      </c>
      <c r="AM48" s="117">
        <v>2350</v>
      </c>
      <c r="AN48" s="114">
        <v>5000</v>
      </c>
      <c r="AO48" s="115">
        <v>4700</v>
      </c>
      <c r="AP48" s="116">
        <v>500</v>
      </c>
      <c r="AQ48" s="117"/>
      <c r="AR48" s="114"/>
      <c r="AS48" s="120"/>
      <c r="AT48" s="116" t="s">
        <v>44</v>
      </c>
      <c r="AU48" s="117"/>
      <c r="AV48" s="114"/>
      <c r="AW48" s="119"/>
      <c r="AX48" s="116" t="s">
        <v>44</v>
      </c>
      <c r="AY48" s="121">
        <v>2350</v>
      </c>
      <c r="AZ48" s="114">
        <v>5000</v>
      </c>
      <c r="BA48" s="122">
        <v>4700</v>
      </c>
    </row>
    <row r="49" spans="2:53" ht="15" customHeight="1" x14ac:dyDescent="0.25">
      <c r="B49" s="105" t="s">
        <v>87</v>
      </c>
      <c r="C49" s="106">
        <v>24</v>
      </c>
      <c r="D49" s="107">
        <v>179</v>
      </c>
      <c r="E49" s="106">
        <v>125</v>
      </c>
      <c r="F49" s="107">
        <v>54</v>
      </c>
      <c r="G49" s="108">
        <v>56250</v>
      </c>
      <c r="H49" s="107"/>
      <c r="I49" s="106"/>
      <c r="J49" s="231"/>
      <c r="K49" s="232">
        <v>56250</v>
      </c>
      <c r="L49" s="126"/>
      <c r="M49" s="106"/>
      <c r="N49" s="110"/>
      <c r="O49" s="111"/>
      <c r="P49" s="112" t="s">
        <v>87</v>
      </c>
      <c r="Q49" s="113"/>
      <c r="R49" s="114"/>
      <c r="S49" s="115"/>
      <c r="T49" s="116"/>
      <c r="U49" s="113">
        <v>23175</v>
      </c>
      <c r="V49" s="114">
        <v>56000</v>
      </c>
      <c r="W49" s="106">
        <v>51500</v>
      </c>
      <c r="X49" s="124">
        <v>450</v>
      </c>
      <c r="Y49" s="117">
        <v>2115</v>
      </c>
      <c r="Z49" s="114">
        <v>3000</v>
      </c>
      <c r="AA49" s="106">
        <v>4700</v>
      </c>
      <c r="AB49" s="116">
        <v>450</v>
      </c>
      <c r="AC49" s="117">
        <v>2115</v>
      </c>
      <c r="AD49" s="114">
        <v>5000</v>
      </c>
      <c r="AE49" s="106">
        <v>4700</v>
      </c>
      <c r="AF49" s="125">
        <v>450</v>
      </c>
      <c r="AG49" s="118"/>
      <c r="AH49" s="112" t="s">
        <v>87</v>
      </c>
      <c r="AI49" s="113">
        <v>540</v>
      </c>
      <c r="AJ49" s="114">
        <v>1000</v>
      </c>
      <c r="AK49" s="115">
        <v>900</v>
      </c>
      <c r="AL49" s="116">
        <v>600</v>
      </c>
      <c r="AM49" s="117"/>
      <c r="AN49" s="114"/>
      <c r="AO49" s="119"/>
      <c r="AP49" s="116" t="s">
        <v>44</v>
      </c>
      <c r="AQ49" s="117">
        <v>81</v>
      </c>
      <c r="AR49" s="114">
        <v>200</v>
      </c>
      <c r="AS49" s="119">
        <v>180</v>
      </c>
      <c r="AT49" s="116">
        <v>450</v>
      </c>
      <c r="AU49" s="117">
        <v>202.5</v>
      </c>
      <c r="AV49" s="114">
        <v>500</v>
      </c>
      <c r="AW49" s="119">
        <v>450</v>
      </c>
      <c r="AX49" s="116">
        <v>450</v>
      </c>
      <c r="AY49" s="121">
        <v>28228.5</v>
      </c>
      <c r="AZ49" s="114">
        <v>65700</v>
      </c>
      <c r="BA49" s="122">
        <v>62430</v>
      </c>
    </row>
    <row r="50" spans="2:53" ht="15" customHeight="1" thickBot="1" x14ac:dyDescent="0.3">
      <c r="B50" s="151"/>
      <c r="C50" s="152"/>
      <c r="D50" s="111"/>
      <c r="E50" s="152"/>
      <c r="F50" s="107"/>
      <c r="G50" s="153"/>
      <c r="H50" s="111"/>
      <c r="I50" s="152"/>
      <c r="J50" s="234"/>
      <c r="K50" s="232"/>
      <c r="L50" s="235"/>
      <c r="M50" s="152"/>
      <c r="N50" s="155"/>
      <c r="O50" s="111"/>
      <c r="P50" s="156"/>
      <c r="Q50" s="157"/>
      <c r="R50" s="158"/>
      <c r="S50" s="159"/>
      <c r="T50" s="160"/>
      <c r="U50" s="161"/>
      <c r="V50" s="162"/>
      <c r="W50" s="162"/>
      <c r="X50" s="124"/>
      <c r="Y50" s="164"/>
      <c r="Z50" s="158"/>
      <c r="AA50" s="165"/>
      <c r="AB50" s="160"/>
      <c r="AC50" s="164"/>
      <c r="AD50" s="158"/>
      <c r="AE50" s="159"/>
      <c r="AF50" s="166"/>
      <c r="AG50" s="167"/>
      <c r="AH50" s="156"/>
      <c r="AI50" s="157"/>
      <c r="AJ50" s="158"/>
      <c r="AK50" s="159"/>
      <c r="AL50" s="160"/>
      <c r="AM50" s="164"/>
      <c r="AN50" s="158"/>
      <c r="AO50" s="159"/>
      <c r="AP50" s="160"/>
      <c r="AQ50" s="164"/>
      <c r="AR50" s="158"/>
      <c r="AS50" s="168"/>
      <c r="AT50" s="160"/>
      <c r="AU50" s="164"/>
      <c r="AV50" s="158"/>
      <c r="AW50" s="159"/>
      <c r="AX50" s="160"/>
      <c r="AY50" s="169"/>
      <c r="AZ50" s="158"/>
      <c r="BA50" s="170"/>
    </row>
    <row r="51" spans="2:53" ht="15" customHeight="1" thickBot="1" x14ac:dyDescent="0.3">
      <c r="B51" s="171" t="s">
        <v>88</v>
      </c>
      <c r="C51" s="172">
        <v>1179</v>
      </c>
      <c r="D51" s="173">
        <v>6651.6399999999994</v>
      </c>
      <c r="E51" s="172">
        <v>5646</v>
      </c>
      <c r="F51" s="173">
        <v>1005.64</v>
      </c>
      <c r="G51" s="174">
        <v>9472359</v>
      </c>
      <c r="H51" s="172">
        <v>32</v>
      </c>
      <c r="I51" s="173">
        <v>123</v>
      </c>
      <c r="J51" s="174">
        <v>10197</v>
      </c>
      <c r="K51" s="236">
        <v>9482556</v>
      </c>
      <c r="L51" s="237">
        <v>71</v>
      </c>
      <c r="M51" s="172">
        <v>1153</v>
      </c>
      <c r="N51" s="178">
        <v>408775</v>
      </c>
      <c r="O51" s="179"/>
      <c r="P51" s="180" t="s">
        <v>88</v>
      </c>
      <c r="Q51" s="181">
        <v>22569350</v>
      </c>
      <c r="R51" s="182">
        <v>74000000</v>
      </c>
      <c r="S51" s="183">
        <v>38880000</v>
      </c>
      <c r="T51" s="184">
        <v>580.48739711934161</v>
      </c>
      <c r="U51" s="175">
        <v>18005615</v>
      </c>
      <c r="V51" s="172">
        <v>56491000</v>
      </c>
      <c r="W51" s="172">
        <v>42518370</v>
      </c>
      <c r="X51" s="184">
        <v>423.4784870633564</v>
      </c>
      <c r="Y51" s="185">
        <v>690428</v>
      </c>
      <c r="Z51" s="182">
        <v>1710600</v>
      </c>
      <c r="AA51" s="183">
        <v>1399230</v>
      </c>
      <c r="AB51" s="184">
        <v>493.4342459781451</v>
      </c>
      <c r="AC51" s="185">
        <v>2522316.764</v>
      </c>
      <c r="AD51" s="182">
        <v>3515250</v>
      </c>
      <c r="AE51" s="183">
        <v>2983972</v>
      </c>
      <c r="AF51" s="186">
        <v>845.28834855018738</v>
      </c>
      <c r="AG51" s="92"/>
      <c r="AH51" s="180" t="s">
        <v>88</v>
      </c>
      <c r="AI51" s="181">
        <v>527946.31999999995</v>
      </c>
      <c r="AJ51" s="182">
        <v>609220</v>
      </c>
      <c r="AK51" s="183">
        <v>538062</v>
      </c>
      <c r="AL51" s="184">
        <v>981.19978738509678</v>
      </c>
      <c r="AM51" s="185">
        <v>344625.4</v>
      </c>
      <c r="AN51" s="182">
        <v>778880</v>
      </c>
      <c r="AO51" s="183">
        <v>630690</v>
      </c>
      <c r="AP51" s="184">
        <v>546.42597789722367</v>
      </c>
      <c r="AQ51" s="185">
        <v>438773.45</v>
      </c>
      <c r="AR51" s="182">
        <v>1077430</v>
      </c>
      <c r="AS51" s="183">
        <v>928710</v>
      </c>
      <c r="AT51" s="184">
        <v>472.45474906052482</v>
      </c>
      <c r="AU51" s="185">
        <v>1211397.08</v>
      </c>
      <c r="AV51" s="182">
        <v>1436070</v>
      </c>
      <c r="AW51" s="183">
        <v>1296745</v>
      </c>
      <c r="AX51" s="184">
        <v>934.18295809893232</v>
      </c>
      <c r="AY51" s="187">
        <v>46310452.014000006</v>
      </c>
      <c r="AZ51" s="182">
        <v>139618450</v>
      </c>
      <c r="BA51" s="188">
        <v>89175779</v>
      </c>
    </row>
    <row r="52" spans="2:53" ht="13.8" thickTop="1" x14ac:dyDescent="0.25">
      <c r="B52" s="189" t="s">
        <v>127</v>
      </c>
      <c r="M52" s="238"/>
      <c r="N52" s="189"/>
      <c r="O52" s="189"/>
      <c r="P52" s="189" t="s">
        <v>127</v>
      </c>
      <c r="W52" s="189"/>
      <c r="X52" s="189"/>
      <c r="AH52" s="189" t="s">
        <v>127</v>
      </c>
      <c r="AO52" s="189"/>
      <c r="AP52" s="189"/>
    </row>
    <row r="53" spans="2:53" x14ac:dyDescent="0.25">
      <c r="B53" s="2" t="s">
        <v>95</v>
      </c>
      <c r="P53" s="2" t="s">
        <v>95</v>
      </c>
      <c r="AH53" s="2" t="s">
        <v>95</v>
      </c>
    </row>
    <row r="54" spans="2:53" x14ac:dyDescent="0.25">
      <c r="P54" s="206" t="s">
        <v>103</v>
      </c>
      <c r="Q54" s="207" t="s">
        <v>104</v>
      </c>
      <c r="R54" s="207" t="s">
        <v>116</v>
      </c>
      <c r="S54" s="207" t="s">
        <v>106</v>
      </c>
      <c r="AU54" s="8"/>
    </row>
    <row r="55" spans="2:53" x14ac:dyDescent="0.25">
      <c r="G55" s="8"/>
      <c r="H55" s="8"/>
      <c r="I55" s="8"/>
      <c r="J55" s="8"/>
      <c r="K55" s="8"/>
      <c r="P55" s="208" t="s">
        <v>107</v>
      </c>
      <c r="Q55" s="209">
        <v>0</v>
      </c>
      <c r="R55" s="209">
        <v>100</v>
      </c>
      <c r="S55" s="208">
        <v>100</v>
      </c>
      <c r="U55" s="8"/>
      <c r="W55" s="8"/>
      <c r="AH55" s="189" t="s">
        <v>112</v>
      </c>
    </row>
    <row r="56" spans="2:53" x14ac:dyDescent="0.25">
      <c r="N56" s="192"/>
      <c r="P56" s="208" t="s">
        <v>108</v>
      </c>
      <c r="Q56" s="209">
        <v>26.3</v>
      </c>
      <c r="R56" s="209">
        <v>73.7</v>
      </c>
      <c r="S56" s="208">
        <v>100</v>
      </c>
      <c r="U56" s="8"/>
      <c r="W56" s="8"/>
      <c r="AY56" s="8"/>
    </row>
    <row r="57" spans="2:53" x14ac:dyDescent="0.25">
      <c r="P57" s="208" t="s">
        <v>109</v>
      </c>
      <c r="Q57" s="209">
        <v>0</v>
      </c>
      <c r="R57" s="209">
        <v>100</v>
      </c>
      <c r="S57" s="208">
        <v>100</v>
      </c>
      <c r="W57" s="8"/>
      <c r="X57" s="8"/>
      <c r="AY57" s="8"/>
    </row>
    <row r="58" spans="2:53" x14ac:dyDescent="0.25">
      <c r="N58" s="8"/>
      <c r="P58" s="206" t="s">
        <v>110</v>
      </c>
      <c r="Q58" s="210">
        <v>13</v>
      </c>
      <c r="R58" s="210">
        <v>87</v>
      </c>
      <c r="S58" s="206">
        <v>100</v>
      </c>
      <c r="U58" s="8"/>
      <c r="W58" s="8"/>
    </row>
    <row r="59" spans="2:53" x14ac:dyDescent="0.25">
      <c r="D59" s="8"/>
      <c r="E59" s="8"/>
      <c r="F59" s="8"/>
    </row>
    <row r="60" spans="2:53" x14ac:dyDescent="0.25">
      <c r="G60" s="8"/>
      <c r="H60" s="8"/>
      <c r="I60" s="8"/>
      <c r="J60" s="8"/>
      <c r="K60" s="8"/>
      <c r="P60" s="189" t="s">
        <v>112</v>
      </c>
      <c r="U60" s="8"/>
    </row>
    <row r="61" spans="2:53" x14ac:dyDescent="0.25">
      <c r="L61" s="8"/>
    </row>
    <row r="62" spans="2:53" x14ac:dyDescent="0.25">
      <c r="L62" s="8"/>
    </row>
    <row r="64" spans="2:53" x14ac:dyDescent="0.25">
      <c r="L64" s="8"/>
    </row>
    <row r="65" spans="12:12" x14ac:dyDescent="0.25">
      <c r="L65" s="8"/>
    </row>
    <row r="66" spans="12:12" x14ac:dyDescent="0.25">
      <c r="L66" s="8"/>
    </row>
    <row r="67" spans="12:12" x14ac:dyDescent="0.25">
      <c r="L67" s="8"/>
    </row>
    <row r="68" spans="12:12" x14ac:dyDescent="0.25">
      <c r="L68" s="8"/>
    </row>
    <row r="69" spans="12:12" x14ac:dyDescent="0.25">
      <c r="L69" s="8"/>
    </row>
  </sheetData>
  <mergeCells count="38">
    <mergeCell ref="AN7:AO7"/>
    <mergeCell ref="AR7:AS7"/>
    <mergeCell ref="AV7:AW7"/>
    <mergeCell ref="AZ7:BA7"/>
    <mergeCell ref="AU6:AX6"/>
    <mergeCell ref="AY6:BA6"/>
    <mergeCell ref="D7:F7"/>
    <mergeCell ref="I7:I8"/>
    <mergeCell ref="K7:K8"/>
    <mergeCell ref="R7:S7"/>
    <mergeCell ref="V7:W7"/>
    <mergeCell ref="Z7:AA7"/>
    <mergeCell ref="AD7:AE7"/>
    <mergeCell ref="AJ7:AK7"/>
    <mergeCell ref="BC5:BD5"/>
    <mergeCell ref="C6:K6"/>
    <mergeCell ref="L6:N6"/>
    <mergeCell ref="Q6:T6"/>
    <mergeCell ref="U6:X6"/>
    <mergeCell ref="Y6:AB6"/>
    <mergeCell ref="AC6:AF6"/>
    <mergeCell ref="AI6:AL6"/>
    <mergeCell ref="AM6:AP6"/>
    <mergeCell ref="AQ6:AT6"/>
    <mergeCell ref="B4:N4"/>
    <mergeCell ref="P4:AF4"/>
    <mergeCell ref="AH4:BA4"/>
    <mergeCell ref="C5:N5"/>
    <mergeCell ref="Q5:T5"/>
    <mergeCell ref="U5:AF5"/>
    <mergeCell ref="AI5:AX5"/>
    <mergeCell ref="AY5:BA5"/>
    <mergeCell ref="B2:N2"/>
    <mergeCell ref="P2:AF2"/>
    <mergeCell ref="AH2:BA2"/>
    <mergeCell ref="B3:N3"/>
    <mergeCell ref="P3:AF3"/>
    <mergeCell ref="AH3:BA3"/>
  </mergeCells>
  <hyperlinks>
    <hyperlink ref="BC5:BD5" r:id="rId1" location="ÍNDICE!A1" display="VOLVER AL ÍNDICE" xr:uid="{E4D6A591-4A7F-40BB-BFBD-E5E9C1438160}"/>
  </hyperlinks>
  <pageMargins left="0.59055118110236204" right="0.39370078740157499" top="0.39370078740157499" bottom="0.39370078740157499" header="0" footer="0"/>
  <pageSetup scale="62" orientation="landscape" horizontalDpi="4294967293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F5A3A-4746-4D21-8D25-AC07B6FA82A4}">
  <dimension ref="B2:BD84"/>
  <sheetViews>
    <sheetView zoomScaleNormal="100" workbookViewId="0">
      <selection activeCell="G15" sqref="G15"/>
    </sheetView>
  </sheetViews>
  <sheetFormatPr baseColWidth="10" defaultColWidth="11.44140625" defaultRowHeight="13.2" x14ac:dyDescent="0.25"/>
  <cols>
    <col min="1" max="1" width="4.33203125" style="2" customWidth="1"/>
    <col min="2" max="2" width="16.88671875" style="2" customWidth="1"/>
    <col min="3" max="3" width="13.6640625" style="2" bestFit="1" customWidth="1"/>
    <col min="4" max="4" width="8.5546875" style="2" bestFit="1" customWidth="1"/>
    <col min="5" max="5" width="7.109375" style="2" bestFit="1" customWidth="1"/>
    <col min="6" max="6" width="13.6640625" style="2" bestFit="1" customWidth="1"/>
    <col min="7" max="7" width="16.5546875" style="2" bestFit="1" customWidth="1"/>
    <col min="8" max="8" width="15.5546875" style="2" customWidth="1"/>
    <col min="9" max="9" width="19" style="2" customWidth="1"/>
    <col min="10" max="10" width="16.5546875" style="2" customWidth="1"/>
    <col min="11" max="11" width="23" style="2" customWidth="1"/>
    <col min="12" max="12" width="13.6640625" style="2" bestFit="1" customWidth="1"/>
    <col min="13" max="13" width="20" style="2" customWidth="1"/>
    <col min="14" max="14" width="18.109375" style="2" customWidth="1"/>
    <col min="15" max="15" width="3.33203125" style="2" customWidth="1"/>
    <col min="16" max="16" width="19.6640625" style="2" customWidth="1"/>
    <col min="17" max="17" width="14.6640625" style="2" customWidth="1"/>
    <col min="18" max="19" width="12" style="2" customWidth="1"/>
    <col min="20" max="20" width="10.5546875" style="2" customWidth="1"/>
    <col min="21" max="21" width="14.109375" style="2" customWidth="1"/>
    <col min="22" max="23" width="10.88671875" style="2" bestFit="1" customWidth="1"/>
    <col min="24" max="24" width="10.88671875" style="2" customWidth="1"/>
    <col min="25" max="25" width="15" style="2" customWidth="1"/>
    <col min="26" max="26" width="9.44140625" style="2" customWidth="1"/>
    <col min="27" max="27" width="9.88671875" style="2" bestFit="1" customWidth="1"/>
    <col min="28" max="28" width="11.44140625" style="2"/>
    <col min="29" max="29" width="13.109375" style="2" customWidth="1"/>
    <col min="30" max="30" width="9.33203125" style="2" customWidth="1"/>
    <col min="31" max="31" width="9" style="2" customWidth="1"/>
    <col min="32" max="32" width="10.5546875" style="2" customWidth="1"/>
    <col min="33" max="33" width="1.6640625" style="2" customWidth="1"/>
    <col min="34" max="34" width="16.109375" style="2" customWidth="1"/>
    <col min="35" max="35" width="11.44140625" style="2"/>
    <col min="36" max="37" width="8.109375" style="2" bestFit="1" customWidth="1"/>
    <col min="38" max="38" width="9" style="2" customWidth="1"/>
    <col min="39" max="39" width="11" style="2" customWidth="1"/>
    <col min="40" max="40" width="9.109375" style="2" bestFit="1" customWidth="1"/>
    <col min="41" max="41" width="9.109375" style="2" customWidth="1"/>
    <col min="42" max="42" width="10.33203125" style="2" bestFit="1" customWidth="1"/>
    <col min="43" max="43" width="11.44140625" style="2"/>
    <col min="44" max="44" width="9" style="2" customWidth="1"/>
    <col min="45" max="45" width="8.33203125" style="2" customWidth="1"/>
    <col min="46" max="46" width="9.5546875" style="2" customWidth="1"/>
    <col min="47" max="47" width="11.44140625" style="2"/>
    <col min="48" max="49" width="9" style="2" customWidth="1"/>
    <col min="50" max="50" width="9.5546875" style="2" customWidth="1"/>
    <col min="51" max="51" width="12.88671875" style="2" customWidth="1"/>
    <col min="52" max="52" width="11.44140625" style="2"/>
    <col min="53" max="53" width="10.88671875" style="2" bestFit="1" customWidth="1"/>
    <col min="54" max="256" width="11.44140625" style="2"/>
    <col min="257" max="257" width="4.33203125" style="2" customWidth="1"/>
    <col min="258" max="258" width="16.88671875" style="2" customWidth="1"/>
    <col min="259" max="259" width="13.6640625" style="2" bestFit="1" customWidth="1"/>
    <col min="260" max="260" width="8.5546875" style="2" bestFit="1" customWidth="1"/>
    <col min="261" max="261" width="7.109375" style="2" bestFit="1" customWidth="1"/>
    <col min="262" max="262" width="13.6640625" style="2" bestFit="1" customWidth="1"/>
    <col min="263" max="263" width="16.5546875" style="2" bestFit="1" customWidth="1"/>
    <col min="264" max="264" width="15.5546875" style="2" customWidth="1"/>
    <col min="265" max="265" width="19" style="2" customWidth="1"/>
    <col min="266" max="266" width="16.5546875" style="2" customWidth="1"/>
    <col min="267" max="267" width="23" style="2" customWidth="1"/>
    <col min="268" max="268" width="13.6640625" style="2" bestFit="1" customWidth="1"/>
    <col min="269" max="269" width="20" style="2" customWidth="1"/>
    <col min="270" max="270" width="18.109375" style="2" customWidth="1"/>
    <col min="271" max="271" width="3.33203125" style="2" customWidth="1"/>
    <col min="272" max="272" width="19.6640625" style="2" customWidth="1"/>
    <col min="273" max="273" width="14.6640625" style="2" customWidth="1"/>
    <col min="274" max="275" width="12" style="2" customWidth="1"/>
    <col min="276" max="276" width="10.5546875" style="2" customWidth="1"/>
    <col min="277" max="277" width="14.109375" style="2" customWidth="1"/>
    <col min="278" max="279" width="10.88671875" style="2" bestFit="1" customWidth="1"/>
    <col min="280" max="280" width="10.88671875" style="2" customWidth="1"/>
    <col min="281" max="281" width="15" style="2" customWidth="1"/>
    <col min="282" max="282" width="9.44140625" style="2" customWidth="1"/>
    <col min="283" max="283" width="9.88671875" style="2" bestFit="1" customWidth="1"/>
    <col min="284" max="284" width="11.44140625" style="2"/>
    <col min="285" max="285" width="13.109375" style="2" customWidth="1"/>
    <col min="286" max="286" width="9.33203125" style="2" customWidth="1"/>
    <col min="287" max="287" width="9" style="2" customWidth="1"/>
    <col min="288" max="288" width="10.5546875" style="2" customWidth="1"/>
    <col min="289" max="289" width="1.6640625" style="2" customWidth="1"/>
    <col min="290" max="290" width="16.109375" style="2" customWidth="1"/>
    <col min="291" max="291" width="11.44140625" style="2"/>
    <col min="292" max="293" width="8.109375" style="2" bestFit="1" customWidth="1"/>
    <col min="294" max="294" width="9" style="2" customWidth="1"/>
    <col min="295" max="295" width="11" style="2" customWidth="1"/>
    <col min="296" max="296" width="9.109375" style="2" bestFit="1" customWidth="1"/>
    <col min="297" max="297" width="9.109375" style="2" customWidth="1"/>
    <col min="298" max="298" width="10.33203125" style="2" bestFit="1" customWidth="1"/>
    <col min="299" max="299" width="11.44140625" style="2"/>
    <col min="300" max="300" width="9" style="2" customWidth="1"/>
    <col min="301" max="301" width="8.33203125" style="2" customWidth="1"/>
    <col min="302" max="302" width="9.5546875" style="2" customWidth="1"/>
    <col min="303" max="303" width="11.44140625" style="2"/>
    <col min="304" max="305" width="9" style="2" customWidth="1"/>
    <col min="306" max="306" width="9.5546875" style="2" customWidth="1"/>
    <col min="307" max="307" width="12.88671875" style="2" customWidth="1"/>
    <col min="308" max="308" width="11.44140625" style="2"/>
    <col min="309" max="309" width="10.88671875" style="2" bestFit="1" customWidth="1"/>
    <col min="310" max="512" width="11.44140625" style="2"/>
    <col min="513" max="513" width="4.33203125" style="2" customWidth="1"/>
    <col min="514" max="514" width="16.88671875" style="2" customWidth="1"/>
    <col min="515" max="515" width="13.6640625" style="2" bestFit="1" customWidth="1"/>
    <col min="516" max="516" width="8.5546875" style="2" bestFit="1" customWidth="1"/>
    <col min="517" max="517" width="7.109375" style="2" bestFit="1" customWidth="1"/>
    <col min="518" max="518" width="13.6640625" style="2" bestFit="1" customWidth="1"/>
    <col min="519" max="519" width="16.5546875" style="2" bestFit="1" customWidth="1"/>
    <col min="520" max="520" width="15.5546875" style="2" customWidth="1"/>
    <col min="521" max="521" width="19" style="2" customWidth="1"/>
    <col min="522" max="522" width="16.5546875" style="2" customWidth="1"/>
    <col min="523" max="523" width="23" style="2" customWidth="1"/>
    <col min="524" max="524" width="13.6640625" style="2" bestFit="1" customWidth="1"/>
    <col min="525" max="525" width="20" style="2" customWidth="1"/>
    <col min="526" max="526" width="18.109375" style="2" customWidth="1"/>
    <col min="527" max="527" width="3.33203125" style="2" customWidth="1"/>
    <col min="528" max="528" width="19.6640625" style="2" customWidth="1"/>
    <col min="529" max="529" width="14.6640625" style="2" customWidth="1"/>
    <col min="530" max="531" width="12" style="2" customWidth="1"/>
    <col min="532" max="532" width="10.5546875" style="2" customWidth="1"/>
    <col min="533" max="533" width="14.109375" style="2" customWidth="1"/>
    <col min="534" max="535" width="10.88671875" style="2" bestFit="1" customWidth="1"/>
    <col min="536" max="536" width="10.88671875" style="2" customWidth="1"/>
    <col min="537" max="537" width="15" style="2" customWidth="1"/>
    <col min="538" max="538" width="9.44140625" style="2" customWidth="1"/>
    <col min="539" max="539" width="9.88671875" style="2" bestFit="1" customWidth="1"/>
    <col min="540" max="540" width="11.44140625" style="2"/>
    <col min="541" max="541" width="13.109375" style="2" customWidth="1"/>
    <col min="542" max="542" width="9.33203125" style="2" customWidth="1"/>
    <col min="543" max="543" width="9" style="2" customWidth="1"/>
    <col min="544" max="544" width="10.5546875" style="2" customWidth="1"/>
    <col min="545" max="545" width="1.6640625" style="2" customWidth="1"/>
    <col min="546" max="546" width="16.109375" style="2" customWidth="1"/>
    <col min="547" max="547" width="11.44140625" style="2"/>
    <col min="548" max="549" width="8.109375" style="2" bestFit="1" customWidth="1"/>
    <col min="550" max="550" width="9" style="2" customWidth="1"/>
    <col min="551" max="551" width="11" style="2" customWidth="1"/>
    <col min="552" max="552" width="9.109375" style="2" bestFit="1" customWidth="1"/>
    <col min="553" max="553" width="9.109375" style="2" customWidth="1"/>
    <col min="554" max="554" width="10.33203125" style="2" bestFit="1" customWidth="1"/>
    <col min="555" max="555" width="11.44140625" style="2"/>
    <col min="556" max="556" width="9" style="2" customWidth="1"/>
    <col min="557" max="557" width="8.33203125" style="2" customWidth="1"/>
    <col min="558" max="558" width="9.5546875" style="2" customWidth="1"/>
    <col min="559" max="559" width="11.44140625" style="2"/>
    <col min="560" max="561" width="9" style="2" customWidth="1"/>
    <col min="562" max="562" width="9.5546875" style="2" customWidth="1"/>
    <col min="563" max="563" width="12.88671875" style="2" customWidth="1"/>
    <col min="564" max="564" width="11.44140625" style="2"/>
    <col min="565" max="565" width="10.88671875" style="2" bestFit="1" customWidth="1"/>
    <col min="566" max="768" width="11.44140625" style="2"/>
    <col min="769" max="769" width="4.33203125" style="2" customWidth="1"/>
    <col min="770" max="770" width="16.88671875" style="2" customWidth="1"/>
    <col min="771" max="771" width="13.6640625" style="2" bestFit="1" customWidth="1"/>
    <col min="772" max="772" width="8.5546875" style="2" bestFit="1" customWidth="1"/>
    <col min="773" max="773" width="7.109375" style="2" bestFit="1" customWidth="1"/>
    <col min="774" max="774" width="13.6640625" style="2" bestFit="1" customWidth="1"/>
    <col min="775" max="775" width="16.5546875" style="2" bestFit="1" customWidth="1"/>
    <col min="776" max="776" width="15.5546875" style="2" customWidth="1"/>
    <col min="777" max="777" width="19" style="2" customWidth="1"/>
    <col min="778" max="778" width="16.5546875" style="2" customWidth="1"/>
    <col min="779" max="779" width="23" style="2" customWidth="1"/>
    <col min="780" max="780" width="13.6640625" style="2" bestFit="1" customWidth="1"/>
    <col min="781" max="781" width="20" style="2" customWidth="1"/>
    <col min="782" max="782" width="18.109375" style="2" customWidth="1"/>
    <col min="783" max="783" width="3.33203125" style="2" customWidth="1"/>
    <col min="784" max="784" width="19.6640625" style="2" customWidth="1"/>
    <col min="785" max="785" width="14.6640625" style="2" customWidth="1"/>
    <col min="786" max="787" width="12" style="2" customWidth="1"/>
    <col min="788" max="788" width="10.5546875" style="2" customWidth="1"/>
    <col min="789" max="789" width="14.109375" style="2" customWidth="1"/>
    <col min="790" max="791" width="10.88671875" style="2" bestFit="1" customWidth="1"/>
    <col min="792" max="792" width="10.88671875" style="2" customWidth="1"/>
    <col min="793" max="793" width="15" style="2" customWidth="1"/>
    <col min="794" max="794" width="9.44140625" style="2" customWidth="1"/>
    <col min="795" max="795" width="9.88671875" style="2" bestFit="1" customWidth="1"/>
    <col min="796" max="796" width="11.44140625" style="2"/>
    <col min="797" max="797" width="13.109375" style="2" customWidth="1"/>
    <col min="798" max="798" width="9.33203125" style="2" customWidth="1"/>
    <col min="799" max="799" width="9" style="2" customWidth="1"/>
    <col min="800" max="800" width="10.5546875" style="2" customWidth="1"/>
    <col min="801" max="801" width="1.6640625" style="2" customWidth="1"/>
    <col min="802" max="802" width="16.109375" style="2" customWidth="1"/>
    <col min="803" max="803" width="11.44140625" style="2"/>
    <col min="804" max="805" width="8.109375" style="2" bestFit="1" customWidth="1"/>
    <col min="806" max="806" width="9" style="2" customWidth="1"/>
    <col min="807" max="807" width="11" style="2" customWidth="1"/>
    <col min="808" max="808" width="9.109375" style="2" bestFit="1" customWidth="1"/>
    <col min="809" max="809" width="9.109375" style="2" customWidth="1"/>
    <col min="810" max="810" width="10.33203125" style="2" bestFit="1" customWidth="1"/>
    <col min="811" max="811" width="11.44140625" style="2"/>
    <col min="812" max="812" width="9" style="2" customWidth="1"/>
    <col min="813" max="813" width="8.33203125" style="2" customWidth="1"/>
    <col min="814" max="814" width="9.5546875" style="2" customWidth="1"/>
    <col min="815" max="815" width="11.44140625" style="2"/>
    <col min="816" max="817" width="9" style="2" customWidth="1"/>
    <col min="818" max="818" width="9.5546875" style="2" customWidth="1"/>
    <col min="819" max="819" width="12.88671875" style="2" customWidth="1"/>
    <col min="820" max="820" width="11.44140625" style="2"/>
    <col min="821" max="821" width="10.88671875" style="2" bestFit="1" customWidth="1"/>
    <col min="822" max="1024" width="11.44140625" style="2"/>
    <col min="1025" max="1025" width="4.33203125" style="2" customWidth="1"/>
    <col min="1026" max="1026" width="16.88671875" style="2" customWidth="1"/>
    <col min="1027" max="1027" width="13.6640625" style="2" bestFit="1" customWidth="1"/>
    <col min="1028" max="1028" width="8.5546875" style="2" bestFit="1" customWidth="1"/>
    <col min="1029" max="1029" width="7.109375" style="2" bestFit="1" customWidth="1"/>
    <col min="1030" max="1030" width="13.6640625" style="2" bestFit="1" customWidth="1"/>
    <col min="1031" max="1031" width="16.5546875" style="2" bestFit="1" customWidth="1"/>
    <col min="1032" max="1032" width="15.5546875" style="2" customWidth="1"/>
    <col min="1033" max="1033" width="19" style="2" customWidth="1"/>
    <col min="1034" max="1034" width="16.5546875" style="2" customWidth="1"/>
    <col min="1035" max="1035" width="23" style="2" customWidth="1"/>
    <col min="1036" max="1036" width="13.6640625" style="2" bestFit="1" customWidth="1"/>
    <col min="1037" max="1037" width="20" style="2" customWidth="1"/>
    <col min="1038" max="1038" width="18.109375" style="2" customWidth="1"/>
    <col min="1039" max="1039" width="3.33203125" style="2" customWidth="1"/>
    <col min="1040" max="1040" width="19.6640625" style="2" customWidth="1"/>
    <col min="1041" max="1041" width="14.6640625" style="2" customWidth="1"/>
    <col min="1042" max="1043" width="12" style="2" customWidth="1"/>
    <col min="1044" max="1044" width="10.5546875" style="2" customWidth="1"/>
    <col min="1045" max="1045" width="14.109375" style="2" customWidth="1"/>
    <col min="1046" max="1047" width="10.88671875" style="2" bestFit="1" customWidth="1"/>
    <col min="1048" max="1048" width="10.88671875" style="2" customWidth="1"/>
    <col min="1049" max="1049" width="15" style="2" customWidth="1"/>
    <col min="1050" max="1050" width="9.44140625" style="2" customWidth="1"/>
    <col min="1051" max="1051" width="9.88671875" style="2" bestFit="1" customWidth="1"/>
    <col min="1052" max="1052" width="11.44140625" style="2"/>
    <col min="1053" max="1053" width="13.109375" style="2" customWidth="1"/>
    <col min="1054" max="1054" width="9.33203125" style="2" customWidth="1"/>
    <col min="1055" max="1055" width="9" style="2" customWidth="1"/>
    <col min="1056" max="1056" width="10.5546875" style="2" customWidth="1"/>
    <col min="1057" max="1057" width="1.6640625" style="2" customWidth="1"/>
    <col min="1058" max="1058" width="16.109375" style="2" customWidth="1"/>
    <col min="1059" max="1059" width="11.44140625" style="2"/>
    <col min="1060" max="1061" width="8.109375" style="2" bestFit="1" customWidth="1"/>
    <col min="1062" max="1062" width="9" style="2" customWidth="1"/>
    <col min="1063" max="1063" width="11" style="2" customWidth="1"/>
    <col min="1064" max="1064" width="9.109375" style="2" bestFit="1" customWidth="1"/>
    <col min="1065" max="1065" width="9.109375" style="2" customWidth="1"/>
    <col min="1066" max="1066" width="10.33203125" style="2" bestFit="1" customWidth="1"/>
    <col min="1067" max="1067" width="11.44140625" style="2"/>
    <col min="1068" max="1068" width="9" style="2" customWidth="1"/>
    <col min="1069" max="1069" width="8.33203125" style="2" customWidth="1"/>
    <col min="1070" max="1070" width="9.5546875" style="2" customWidth="1"/>
    <col min="1071" max="1071" width="11.44140625" style="2"/>
    <col min="1072" max="1073" width="9" style="2" customWidth="1"/>
    <col min="1074" max="1074" width="9.5546875" style="2" customWidth="1"/>
    <col min="1075" max="1075" width="12.88671875" style="2" customWidth="1"/>
    <col min="1076" max="1076" width="11.44140625" style="2"/>
    <col min="1077" max="1077" width="10.88671875" style="2" bestFit="1" customWidth="1"/>
    <col min="1078" max="1280" width="11.44140625" style="2"/>
    <col min="1281" max="1281" width="4.33203125" style="2" customWidth="1"/>
    <col min="1282" max="1282" width="16.88671875" style="2" customWidth="1"/>
    <col min="1283" max="1283" width="13.6640625" style="2" bestFit="1" customWidth="1"/>
    <col min="1284" max="1284" width="8.5546875" style="2" bestFit="1" customWidth="1"/>
    <col min="1285" max="1285" width="7.109375" style="2" bestFit="1" customWidth="1"/>
    <col min="1286" max="1286" width="13.6640625" style="2" bestFit="1" customWidth="1"/>
    <col min="1287" max="1287" width="16.5546875" style="2" bestFit="1" customWidth="1"/>
    <col min="1288" max="1288" width="15.5546875" style="2" customWidth="1"/>
    <col min="1289" max="1289" width="19" style="2" customWidth="1"/>
    <col min="1290" max="1290" width="16.5546875" style="2" customWidth="1"/>
    <col min="1291" max="1291" width="23" style="2" customWidth="1"/>
    <col min="1292" max="1292" width="13.6640625" style="2" bestFit="1" customWidth="1"/>
    <col min="1293" max="1293" width="20" style="2" customWidth="1"/>
    <col min="1294" max="1294" width="18.109375" style="2" customWidth="1"/>
    <col min="1295" max="1295" width="3.33203125" style="2" customWidth="1"/>
    <col min="1296" max="1296" width="19.6640625" style="2" customWidth="1"/>
    <col min="1297" max="1297" width="14.6640625" style="2" customWidth="1"/>
    <col min="1298" max="1299" width="12" style="2" customWidth="1"/>
    <col min="1300" max="1300" width="10.5546875" style="2" customWidth="1"/>
    <col min="1301" max="1301" width="14.109375" style="2" customWidth="1"/>
    <col min="1302" max="1303" width="10.88671875" style="2" bestFit="1" customWidth="1"/>
    <col min="1304" max="1304" width="10.88671875" style="2" customWidth="1"/>
    <col min="1305" max="1305" width="15" style="2" customWidth="1"/>
    <col min="1306" max="1306" width="9.44140625" style="2" customWidth="1"/>
    <col min="1307" max="1307" width="9.88671875" style="2" bestFit="1" customWidth="1"/>
    <col min="1308" max="1308" width="11.44140625" style="2"/>
    <col min="1309" max="1309" width="13.109375" style="2" customWidth="1"/>
    <col min="1310" max="1310" width="9.33203125" style="2" customWidth="1"/>
    <col min="1311" max="1311" width="9" style="2" customWidth="1"/>
    <col min="1312" max="1312" width="10.5546875" style="2" customWidth="1"/>
    <col min="1313" max="1313" width="1.6640625" style="2" customWidth="1"/>
    <col min="1314" max="1314" width="16.109375" style="2" customWidth="1"/>
    <col min="1315" max="1315" width="11.44140625" style="2"/>
    <col min="1316" max="1317" width="8.109375" style="2" bestFit="1" customWidth="1"/>
    <col min="1318" max="1318" width="9" style="2" customWidth="1"/>
    <col min="1319" max="1319" width="11" style="2" customWidth="1"/>
    <col min="1320" max="1320" width="9.109375" style="2" bestFit="1" customWidth="1"/>
    <col min="1321" max="1321" width="9.109375" style="2" customWidth="1"/>
    <col min="1322" max="1322" width="10.33203125" style="2" bestFit="1" customWidth="1"/>
    <col min="1323" max="1323" width="11.44140625" style="2"/>
    <col min="1324" max="1324" width="9" style="2" customWidth="1"/>
    <col min="1325" max="1325" width="8.33203125" style="2" customWidth="1"/>
    <col min="1326" max="1326" width="9.5546875" style="2" customWidth="1"/>
    <col min="1327" max="1327" width="11.44140625" style="2"/>
    <col min="1328" max="1329" width="9" style="2" customWidth="1"/>
    <col min="1330" max="1330" width="9.5546875" style="2" customWidth="1"/>
    <col min="1331" max="1331" width="12.88671875" style="2" customWidth="1"/>
    <col min="1332" max="1332" width="11.44140625" style="2"/>
    <col min="1333" max="1333" width="10.88671875" style="2" bestFit="1" customWidth="1"/>
    <col min="1334" max="1536" width="11.44140625" style="2"/>
    <col min="1537" max="1537" width="4.33203125" style="2" customWidth="1"/>
    <col min="1538" max="1538" width="16.88671875" style="2" customWidth="1"/>
    <col min="1539" max="1539" width="13.6640625" style="2" bestFit="1" customWidth="1"/>
    <col min="1540" max="1540" width="8.5546875" style="2" bestFit="1" customWidth="1"/>
    <col min="1541" max="1541" width="7.109375" style="2" bestFit="1" customWidth="1"/>
    <col min="1542" max="1542" width="13.6640625" style="2" bestFit="1" customWidth="1"/>
    <col min="1543" max="1543" width="16.5546875" style="2" bestFit="1" customWidth="1"/>
    <col min="1544" max="1544" width="15.5546875" style="2" customWidth="1"/>
    <col min="1545" max="1545" width="19" style="2" customWidth="1"/>
    <col min="1546" max="1546" width="16.5546875" style="2" customWidth="1"/>
    <col min="1547" max="1547" width="23" style="2" customWidth="1"/>
    <col min="1548" max="1548" width="13.6640625" style="2" bestFit="1" customWidth="1"/>
    <col min="1549" max="1549" width="20" style="2" customWidth="1"/>
    <col min="1550" max="1550" width="18.109375" style="2" customWidth="1"/>
    <col min="1551" max="1551" width="3.33203125" style="2" customWidth="1"/>
    <col min="1552" max="1552" width="19.6640625" style="2" customWidth="1"/>
    <col min="1553" max="1553" width="14.6640625" style="2" customWidth="1"/>
    <col min="1554" max="1555" width="12" style="2" customWidth="1"/>
    <col min="1556" max="1556" width="10.5546875" style="2" customWidth="1"/>
    <col min="1557" max="1557" width="14.109375" style="2" customWidth="1"/>
    <col min="1558" max="1559" width="10.88671875" style="2" bestFit="1" customWidth="1"/>
    <col min="1560" max="1560" width="10.88671875" style="2" customWidth="1"/>
    <col min="1561" max="1561" width="15" style="2" customWidth="1"/>
    <col min="1562" max="1562" width="9.44140625" style="2" customWidth="1"/>
    <col min="1563" max="1563" width="9.88671875" style="2" bestFit="1" customWidth="1"/>
    <col min="1564" max="1564" width="11.44140625" style="2"/>
    <col min="1565" max="1565" width="13.109375" style="2" customWidth="1"/>
    <col min="1566" max="1566" width="9.33203125" style="2" customWidth="1"/>
    <col min="1567" max="1567" width="9" style="2" customWidth="1"/>
    <col min="1568" max="1568" width="10.5546875" style="2" customWidth="1"/>
    <col min="1569" max="1569" width="1.6640625" style="2" customWidth="1"/>
    <col min="1570" max="1570" width="16.109375" style="2" customWidth="1"/>
    <col min="1571" max="1571" width="11.44140625" style="2"/>
    <col min="1572" max="1573" width="8.109375" style="2" bestFit="1" customWidth="1"/>
    <col min="1574" max="1574" width="9" style="2" customWidth="1"/>
    <col min="1575" max="1575" width="11" style="2" customWidth="1"/>
    <col min="1576" max="1576" width="9.109375" style="2" bestFit="1" customWidth="1"/>
    <col min="1577" max="1577" width="9.109375" style="2" customWidth="1"/>
    <col min="1578" max="1578" width="10.33203125" style="2" bestFit="1" customWidth="1"/>
    <col min="1579" max="1579" width="11.44140625" style="2"/>
    <col min="1580" max="1580" width="9" style="2" customWidth="1"/>
    <col min="1581" max="1581" width="8.33203125" style="2" customWidth="1"/>
    <col min="1582" max="1582" width="9.5546875" style="2" customWidth="1"/>
    <col min="1583" max="1583" width="11.44140625" style="2"/>
    <col min="1584" max="1585" width="9" style="2" customWidth="1"/>
    <col min="1586" max="1586" width="9.5546875" style="2" customWidth="1"/>
    <col min="1587" max="1587" width="12.88671875" style="2" customWidth="1"/>
    <col min="1588" max="1588" width="11.44140625" style="2"/>
    <col min="1589" max="1589" width="10.88671875" style="2" bestFit="1" customWidth="1"/>
    <col min="1590" max="1792" width="11.44140625" style="2"/>
    <col min="1793" max="1793" width="4.33203125" style="2" customWidth="1"/>
    <col min="1794" max="1794" width="16.88671875" style="2" customWidth="1"/>
    <col min="1795" max="1795" width="13.6640625" style="2" bestFit="1" customWidth="1"/>
    <col min="1796" max="1796" width="8.5546875" style="2" bestFit="1" customWidth="1"/>
    <col min="1797" max="1797" width="7.109375" style="2" bestFit="1" customWidth="1"/>
    <col min="1798" max="1798" width="13.6640625" style="2" bestFit="1" customWidth="1"/>
    <col min="1799" max="1799" width="16.5546875" style="2" bestFit="1" customWidth="1"/>
    <col min="1800" max="1800" width="15.5546875" style="2" customWidth="1"/>
    <col min="1801" max="1801" width="19" style="2" customWidth="1"/>
    <col min="1802" max="1802" width="16.5546875" style="2" customWidth="1"/>
    <col min="1803" max="1803" width="23" style="2" customWidth="1"/>
    <col min="1804" max="1804" width="13.6640625" style="2" bestFit="1" customWidth="1"/>
    <col min="1805" max="1805" width="20" style="2" customWidth="1"/>
    <col min="1806" max="1806" width="18.109375" style="2" customWidth="1"/>
    <col min="1807" max="1807" width="3.33203125" style="2" customWidth="1"/>
    <col min="1808" max="1808" width="19.6640625" style="2" customWidth="1"/>
    <col min="1809" max="1809" width="14.6640625" style="2" customWidth="1"/>
    <col min="1810" max="1811" width="12" style="2" customWidth="1"/>
    <col min="1812" max="1812" width="10.5546875" style="2" customWidth="1"/>
    <col min="1813" max="1813" width="14.109375" style="2" customWidth="1"/>
    <col min="1814" max="1815" width="10.88671875" style="2" bestFit="1" customWidth="1"/>
    <col min="1816" max="1816" width="10.88671875" style="2" customWidth="1"/>
    <col min="1817" max="1817" width="15" style="2" customWidth="1"/>
    <col min="1818" max="1818" width="9.44140625" style="2" customWidth="1"/>
    <col min="1819" max="1819" width="9.88671875" style="2" bestFit="1" customWidth="1"/>
    <col min="1820" max="1820" width="11.44140625" style="2"/>
    <col min="1821" max="1821" width="13.109375" style="2" customWidth="1"/>
    <col min="1822" max="1822" width="9.33203125" style="2" customWidth="1"/>
    <col min="1823" max="1823" width="9" style="2" customWidth="1"/>
    <col min="1824" max="1824" width="10.5546875" style="2" customWidth="1"/>
    <col min="1825" max="1825" width="1.6640625" style="2" customWidth="1"/>
    <col min="1826" max="1826" width="16.109375" style="2" customWidth="1"/>
    <col min="1827" max="1827" width="11.44140625" style="2"/>
    <col min="1828" max="1829" width="8.109375" style="2" bestFit="1" customWidth="1"/>
    <col min="1830" max="1830" width="9" style="2" customWidth="1"/>
    <col min="1831" max="1831" width="11" style="2" customWidth="1"/>
    <col min="1832" max="1832" width="9.109375" style="2" bestFit="1" customWidth="1"/>
    <col min="1833" max="1833" width="9.109375" style="2" customWidth="1"/>
    <col min="1834" max="1834" width="10.33203125" style="2" bestFit="1" customWidth="1"/>
    <col min="1835" max="1835" width="11.44140625" style="2"/>
    <col min="1836" max="1836" width="9" style="2" customWidth="1"/>
    <col min="1837" max="1837" width="8.33203125" style="2" customWidth="1"/>
    <col min="1838" max="1838" width="9.5546875" style="2" customWidth="1"/>
    <col min="1839" max="1839" width="11.44140625" style="2"/>
    <col min="1840" max="1841" width="9" style="2" customWidth="1"/>
    <col min="1842" max="1842" width="9.5546875" style="2" customWidth="1"/>
    <col min="1843" max="1843" width="12.88671875" style="2" customWidth="1"/>
    <col min="1844" max="1844" width="11.44140625" style="2"/>
    <col min="1845" max="1845" width="10.88671875" style="2" bestFit="1" customWidth="1"/>
    <col min="1846" max="2048" width="11.44140625" style="2"/>
    <col min="2049" max="2049" width="4.33203125" style="2" customWidth="1"/>
    <col min="2050" max="2050" width="16.88671875" style="2" customWidth="1"/>
    <col min="2051" max="2051" width="13.6640625" style="2" bestFit="1" customWidth="1"/>
    <col min="2052" max="2052" width="8.5546875" style="2" bestFit="1" customWidth="1"/>
    <col min="2053" max="2053" width="7.109375" style="2" bestFit="1" customWidth="1"/>
    <col min="2054" max="2054" width="13.6640625" style="2" bestFit="1" customWidth="1"/>
    <col min="2055" max="2055" width="16.5546875" style="2" bestFit="1" customWidth="1"/>
    <col min="2056" max="2056" width="15.5546875" style="2" customWidth="1"/>
    <col min="2057" max="2057" width="19" style="2" customWidth="1"/>
    <col min="2058" max="2058" width="16.5546875" style="2" customWidth="1"/>
    <col min="2059" max="2059" width="23" style="2" customWidth="1"/>
    <col min="2060" max="2060" width="13.6640625" style="2" bestFit="1" customWidth="1"/>
    <col min="2061" max="2061" width="20" style="2" customWidth="1"/>
    <col min="2062" max="2062" width="18.109375" style="2" customWidth="1"/>
    <col min="2063" max="2063" width="3.33203125" style="2" customWidth="1"/>
    <col min="2064" max="2064" width="19.6640625" style="2" customWidth="1"/>
    <col min="2065" max="2065" width="14.6640625" style="2" customWidth="1"/>
    <col min="2066" max="2067" width="12" style="2" customWidth="1"/>
    <col min="2068" max="2068" width="10.5546875" style="2" customWidth="1"/>
    <col min="2069" max="2069" width="14.109375" style="2" customWidth="1"/>
    <col min="2070" max="2071" width="10.88671875" style="2" bestFit="1" customWidth="1"/>
    <col min="2072" max="2072" width="10.88671875" style="2" customWidth="1"/>
    <col min="2073" max="2073" width="15" style="2" customWidth="1"/>
    <col min="2074" max="2074" width="9.44140625" style="2" customWidth="1"/>
    <col min="2075" max="2075" width="9.88671875" style="2" bestFit="1" customWidth="1"/>
    <col min="2076" max="2076" width="11.44140625" style="2"/>
    <col min="2077" max="2077" width="13.109375" style="2" customWidth="1"/>
    <col min="2078" max="2078" width="9.33203125" style="2" customWidth="1"/>
    <col min="2079" max="2079" width="9" style="2" customWidth="1"/>
    <col min="2080" max="2080" width="10.5546875" style="2" customWidth="1"/>
    <col min="2081" max="2081" width="1.6640625" style="2" customWidth="1"/>
    <col min="2082" max="2082" width="16.109375" style="2" customWidth="1"/>
    <col min="2083" max="2083" width="11.44140625" style="2"/>
    <col min="2084" max="2085" width="8.109375" style="2" bestFit="1" customWidth="1"/>
    <col min="2086" max="2086" width="9" style="2" customWidth="1"/>
    <col min="2087" max="2087" width="11" style="2" customWidth="1"/>
    <col min="2088" max="2088" width="9.109375" style="2" bestFit="1" customWidth="1"/>
    <col min="2089" max="2089" width="9.109375" style="2" customWidth="1"/>
    <col min="2090" max="2090" width="10.33203125" style="2" bestFit="1" customWidth="1"/>
    <col min="2091" max="2091" width="11.44140625" style="2"/>
    <col min="2092" max="2092" width="9" style="2" customWidth="1"/>
    <col min="2093" max="2093" width="8.33203125" style="2" customWidth="1"/>
    <col min="2094" max="2094" width="9.5546875" style="2" customWidth="1"/>
    <col min="2095" max="2095" width="11.44140625" style="2"/>
    <col min="2096" max="2097" width="9" style="2" customWidth="1"/>
    <col min="2098" max="2098" width="9.5546875" style="2" customWidth="1"/>
    <col min="2099" max="2099" width="12.88671875" style="2" customWidth="1"/>
    <col min="2100" max="2100" width="11.44140625" style="2"/>
    <col min="2101" max="2101" width="10.88671875" style="2" bestFit="1" customWidth="1"/>
    <col min="2102" max="2304" width="11.44140625" style="2"/>
    <col min="2305" max="2305" width="4.33203125" style="2" customWidth="1"/>
    <col min="2306" max="2306" width="16.88671875" style="2" customWidth="1"/>
    <col min="2307" max="2307" width="13.6640625" style="2" bestFit="1" customWidth="1"/>
    <col min="2308" max="2308" width="8.5546875" style="2" bestFit="1" customWidth="1"/>
    <col min="2309" max="2309" width="7.109375" style="2" bestFit="1" customWidth="1"/>
    <col min="2310" max="2310" width="13.6640625" style="2" bestFit="1" customWidth="1"/>
    <col min="2311" max="2311" width="16.5546875" style="2" bestFit="1" customWidth="1"/>
    <col min="2312" max="2312" width="15.5546875" style="2" customWidth="1"/>
    <col min="2313" max="2313" width="19" style="2" customWidth="1"/>
    <col min="2314" max="2314" width="16.5546875" style="2" customWidth="1"/>
    <col min="2315" max="2315" width="23" style="2" customWidth="1"/>
    <col min="2316" max="2316" width="13.6640625" style="2" bestFit="1" customWidth="1"/>
    <col min="2317" max="2317" width="20" style="2" customWidth="1"/>
    <col min="2318" max="2318" width="18.109375" style="2" customWidth="1"/>
    <col min="2319" max="2319" width="3.33203125" style="2" customWidth="1"/>
    <col min="2320" max="2320" width="19.6640625" style="2" customWidth="1"/>
    <col min="2321" max="2321" width="14.6640625" style="2" customWidth="1"/>
    <col min="2322" max="2323" width="12" style="2" customWidth="1"/>
    <col min="2324" max="2324" width="10.5546875" style="2" customWidth="1"/>
    <col min="2325" max="2325" width="14.109375" style="2" customWidth="1"/>
    <col min="2326" max="2327" width="10.88671875" style="2" bestFit="1" customWidth="1"/>
    <col min="2328" max="2328" width="10.88671875" style="2" customWidth="1"/>
    <col min="2329" max="2329" width="15" style="2" customWidth="1"/>
    <col min="2330" max="2330" width="9.44140625" style="2" customWidth="1"/>
    <col min="2331" max="2331" width="9.88671875" style="2" bestFit="1" customWidth="1"/>
    <col min="2332" max="2332" width="11.44140625" style="2"/>
    <col min="2333" max="2333" width="13.109375" style="2" customWidth="1"/>
    <col min="2334" max="2334" width="9.33203125" style="2" customWidth="1"/>
    <col min="2335" max="2335" width="9" style="2" customWidth="1"/>
    <col min="2336" max="2336" width="10.5546875" style="2" customWidth="1"/>
    <col min="2337" max="2337" width="1.6640625" style="2" customWidth="1"/>
    <col min="2338" max="2338" width="16.109375" style="2" customWidth="1"/>
    <col min="2339" max="2339" width="11.44140625" style="2"/>
    <col min="2340" max="2341" width="8.109375" style="2" bestFit="1" customWidth="1"/>
    <col min="2342" max="2342" width="9" style="2" customWidth="1"/>
    <col min="2343" max="2343" width="11" style="2" customWidth="1"/>
    <col min="2344" max="2344" width="9.109375" style="2" bestFit="1" customWidth="1"/>
    <col min="2345" max="2345" width="9.109375" style="2" customWidth="1"/>
    <col min="2346" max="2346" width="10.33203125" style="2" bestFit="1" customWidth="1"/>
    <col min="2347" max="2347" width="11.44140625" style="2"/>
    <col min="2348" max="2348" width="9" style="2" customWidth="1"/>
    <col min="2349" max="2349" width="8.33203125" style="2" customWidth="1"/>
    <col min="2350" max="2350" width="9.5546875" style="2" customWidth="1"/>
    <col min="2351" max="2351" width="11.44140625" style="2"/>
    <col min="2352" max="2353" width="9" style="2" customWidth="1"/>
    <col min="2354" max="2354" width="9.5546875" style="2" customWidth="1"/>
    <col min="2355" max="2355" width="12.88671875" style="2" customWidth="1"/>
    <col min="2356" max="2356" width="11.44140625" style="2"/>
    <col min="2357" max="2357" width="10.88671875" style="2" bestFit="1" customWidth="1"/>
    <col min="2358" max="2560" width="11.44140625" style="2"/>
    <col min="2561" max="2561" width="4.33203125" style="2" customWidth="1"/>
    <col min="2562" max="2562" width="16.88671875" style="2" customWidth="1"/>
    <col min="2563" max="2563" width="13.6640625" style="2" bestFit="1" customWidth="1"/>
    <col min="2564" max="2564" width="8.5546875" style="2" bestFit="1" customWidth="1"/>
    <col min="2565" max="2565" width="7.109375" style="2" bestFit="1" customWidth="1"/>
    <col min="2566" max="2566" width="13.6640625" style="2" bestFit="1" customWidth="1"/>
    <col min="2567" max="2567" width="16.5546875" style="2" bestFit="1" customWidth="1"/>
    <col min="2568" max="2568" width="15.5546875" style="2" customWidth="1"/>
    <col min="2569" max="2569" width="19" style="2" customWidth="1"/>
    <col min="2570" max="2570" width="16.5546875" style="2" customWidth="1"/>
    <col min="2571" max="2571" width="23" style="2" customWidth="1"/>
    <col min="2572" max="2572" width="13.6640625" style="2" bestFit="1" customWidth="1"/>
    <col min="2573" max="2573" width="20" style="2" customWidth="1"/>
    <col min="2574" max="2574" width="18.109375" style="2" customWidth="1"/>
    <col min="2575" max="2575" width="3.33203125" style="2" customWidth="1"/>
    <col min="2576" max="2576" width="19.6640625" style="2" customWidth="1"/>
    <col min="2577" max="2577" width="14.6640625" style="2" customWidth="1"/>
    <col min="2578" max="2579" width="12" style="2" customWidth="1"/>
    <col min="2580" max="2580" width="10.5546875" style="2" customWidth="1"/>
    <col min="2581" max="2581" width="14.109375" style="2" customWidth="1"/>
    <col min="2582" max="2583" width="10.88671875" style="2" bestFit="1" customWidth="1"/>
    <col min="2584" max="2584" width="10.88671875" style="2" customWidth="1"/>
    <col min="2585" max="2585" width="15" style="2" customWidth="1"/>
    <col min="2586" max="2586" width="9.44140625" style="2" customWidth="1"/>
    <col min="2587" max="2587" width="9.88671875" style="2" bestFit="1" customWidth="1"/>
    <col min="2588" max="2588" width="11.44140625" style="2"/>
    <col min="2589" max="2589" width="13.109375" style="2" customWidth="1"/>
    <col min="2590" max="2590" width="9.33203125" style="2" customWidth="1"/>
    <col min="2591" max="2591" width="9" style="2" customWidth="1"/>
    <col min="2592" max="2592" width="10.5546875" style="2" customWidth="1"/>
    <col min="2593" max="2593" width="1.6640625" style="2" customWidth="1"/>
    <col min="2594" max="2594" width="16.109375" style="2" customWidth="1"/>
    <col min="2595" max="2595" width="11.44140625" style="2"/>
    <col min="2596" max="2597" width="8.109375" style="2" bestFit="1" customWidth="1"/>
    <col min="2598" max="2598" width="9" style="2" customWidth="1"/>
    <col min="2599" max="2599" width="11" style="2" customWidth="1"/>
    <col min="2600" max="2600" width="9.109375" style="2" bestFit="1" customWidth="1"/>
    <col min="2601" max="2601" width="9.109375" style="2" customWidth="1"/>
    <col min="2602" max="2602" width="10.33203125" style="2" bestFit="1" customWidth="1"/>
    <col min="2603" max="2603" width="11.44140625" style="2"/>
    <col min="2604" max="2604" width="9" style="2" customWidth="1"/>
    <col min="2605" max="2605" width="8.33203125" style="2" customWidth="1"/>
    <col min="2606" max="2606" width="9.5546875" style="2" customWidth="1"/>
    <col min="2607" max="2607" width="11.44140625" style="2"/>
    <col min="2608" max="2609" width="9" style="2" customWidth="1"/>
    <col min="2610" max="2610" width="9.5546875" style="2" customWidth="1"/>
    <col min="2611" max="2611" width="12.88671875" style="2" customWidth="1"/>
    <col min="2612" max="2612" width="11.44140625" style="2"/>
    <col min="2613" max="2613" width="10.88671875" style="2" bestFit="1" customWidth="1"/>
    <col min="2614" max="2816" width="11.44140625" style="2"/>
    <col min="2817" max="2817" width="4.33203125" style="2" customWidth="1"/>
    <col min="2818" max="2818" width="16.88671875" style="2" customWidth="1"/>
    <col min="2819" max="2819" width="13.6640625" style="2" bestFit="1" customWidth="1"/>
    <col min="2820" max="2820" width="8.5546875" style="2" bestFit="1" customWidth="1"/>
    <col min="2821" max="2821" width="7.109375" style="2" bestFit="1" customWidth="1"/>
    <col min="2822" max="2822" width="13.6640625" style="2" bestFit="1" customWidth="1"/>
    <col min="2823" max="2823" width="16.5546875" style="2" bestFit="1" customWidth="1"/>
    <col min="2824" max="2824" width="15.5546875" style="2" customWidth="1"/>
    <col min="2825" max="2825" width="19" style="2" customWidth="1"/>
    <col min="2826" max="2826" width="16.5546875" style="2" customWidth="1"/>
    <col min="2827" max="2827" width="23" style="2" customWidth="1"/>
    <col min="2828" max="2828" width="13.6640625" style="2" bestFit="1" customWidth="1"/>
    <col min="2829" max="2829" width="20" style="2" customWidth="1"/>
    <col min="2830" max="2830" width="18.109375" style="2" customWidth="1"/>
    <col min="2831" max="2831" width="3.33203125" style="2" customWidth="1"/>
    <col min="2832" max="2832" width="19.6640625" style="2" customWidth="1"/>
    <col min="2833" max="2833" width="14.6640625" style="2" customWidth="1"/>
    <col min="2834" max="2835" width="12" style="2" customWidth="1"/>
    <col min="2836" max="2836" width="10.5546875" style="2" customWidth="1"/>
    <col min="2837" max="2837" width="14.109375" style="2" customWidth="1"/>
    <col min="2838" max="2839" width="10.88671875" style="2" bestFit="1" customWidth="1"/>
    <col min="2840" max="2840" width="10.88671875" style="2" customWidth="1"/>
    <col min="2841" max="2841" width="15" style="2" customWidth="1"/>
    <col min="2842" max="2842" width="9.44140625" style="2" customWidth="1"/>
    <col min="2843" max="2843" width="9.88671875" style="2" bestFit="1" customWidth="1"/>
    <col min="2844" max="2844" width="11.44140625" style="2"/>
    <col min="2845" max="2845" width="13.109375" style="2" customWidth="1"/>
    <col min="2846" max="2846" width="9.33203125" style="2" customWidth="1"/>
    <col min="2847" max="2847" width="9" style="2" customWidth="1"/>
    <col min="2848" max="2848" width="10.5546875" style="2" customWidth="1"/>
    <col min="2849" max="2849" width="1.6640625" style="2" customWidth="1"/>
    <col min="2850" max="2850" width="16.109375" style="2" customWidth="1"/>
    <col min="2851" max="2851" width="11.44140625" style="2"/>
    <col min="2852" max="2853" width="8.109375" style="2" bestFit="1" customWidth="1"/>
    <col min="2854" max="2854" width="9" style="2" customWidth="1"/>
    <col min="2855" max="2855" width="11" style="2" customWidth="1"/>
    <col min="2856" max="2856" width="9.109375" style="2" bestFit="1" customWidth="1"/>
    <col min="2857" max="2857" width="9.109375" style="2" customWidth="1"/>
    <col min="2858" max="2858" width="10.33203125" style="2" bestFit="1" customWidth="1"/>
    <col min="2859" max="2859" width="11.44140625" style="2"/>
    <col min="2860" max="2860" width="9" style="2" customWidth="1"/>
    <col min="2861" max="2861" width="8.33203125" style="2" customWidth="1"/>
    <col min="2862" max="2862" width="9.5546875" style="2" customWidth="1"/>
    <col min="2863" max="2863" width="11.44140625" style="2"/>
    <col min="2864" max="2865" width="9" style="2" customWidth="1"/>
    <col min="2866" max="2866" width="9.5546875" style="2" customWidth="1"/>
    <col min="2867" max="2867" width="12.88671875" style="2" customWidth="1"/>
    <col min="2868" max="2868" width="11.44140625" style="2"/>
    <col min="2869" max="2869" width="10.88671875" style="2" bestFit="1" customWidth="1"/>
    <col min="2870" max="3072" width="11.44140625" style="2"/>
    <col min="3073" max="3073" width="4.33203125" style="2" customWidth="1"/>
    <col min="3074" max="3074" width="16.88671875" style="2" customWidth="1"/>
    <col min="3075" max="3075" width="13.6640625" style="2" bestFit="1" customWidth="1"/>
    <col min="3076" max="3076" width="8.5546875" style="2" bestFit="1" customWidth="1"/>
    <col min="3077" max="3077" width="7.109375" style="2" bestFit="1" customWidth="1"/>
    <col min="3078" max="3078" width="13.6640625" style="2" bestFit="1" customWidth="1"/>
    <col min="3079" max="3079" width="16.5546875" style="2" bestFit="1" customWidth="1"/>
    <col min="3080" max="3080" width="15.5546875" style="2" customWidth="1"/>
    <col min="3081" max="3081" width="19" style="2" customWidth="1"/>
    <col min="3082" max="3082" width="16.5546875" style="2" customWidth="1"/>
    <col min="3083" max="3083" width="23" style="2" customWidth="1"/>
    <col min="3084" max="3084" width="13.6640625" style="2" bestFit="1" customWidth="1"/>
    <col min="3085" max="3085" width="20" style="2" customWidth="1"/>
    <col min="3086" max="3086" width="18.109375" style="2" customWidth="1"/>
    <col min="3087" max="3087" width="3.33203125" style="2" customWidth="1"/>
    <col min="3088" max="3088" width="19.6640625" style="2" customWidth="1"/>
    <col min="3089" max="3089" width="14.6640625" style="2" customWidth="1"/>
    <col min="3090" max="3091" width="12" style="2" customWidth="1"/>
    <col min="3092" max="3092" width="10.5546875" style="2" customWidth="1"/>
    <col min="3093" max="3093" width="14.109375" style="2" customWidth="1"/>
    <col min="3094" max="3095" width="10.88671875" style="2" bestFit="1" customWidth="1"/>
    <col min="3096" max="3096" width="10.88671875" style="2" customWidth="1"/>
    <col min="3097" max="3097" width="15" style="2" customWidth="1"/>
    <col min="3098" max="3098" width="9.44140625" style="2" customWidth="1"/>
    <col min="3099" max="3099" width="9.88671875" style="2" bestFit="1" customWidth="1"/>
    <col min="3100" max="3100" width="11.44140625" style="2"/>
    <col min="3101" max="3101" width="13.109375" style="2" customWidth="1"/>
    <col min="3102" max="3102" width="9.33203125" style="2" customWidth="1"/>
    <col min="3103" max="3103" width="9" style="2" customWidth="1"/>
    <col min="3104" max="3104" width="10.5546875" style="2" customWidth="1"/>
    <col min="3105" max="3105" width="1.6640625" style="2" customWidth="1"/>
    <col min="3106" max="3106" width="16.109375" style="2" customWidth="1"/>
    <col min="3107" max="3107" width="11.44140625" style="2"/>
    <col min="3108" max="3109" width="8.109375" style="2" bestFit="1" customWidth="1"/>
    <col min="3110" max="3110" width="9" style="2" customWidth="1"/>
    <col min="3111" max="3111" width="11" style="2" customWidth="1"/>
    <col min="3112" max="3112" width="9.109375" style="2" bestFit="1" customWidth="1"/>
    <col min="3113" max="3113" width="9.109375" style="2" customWidth="1"/>
    <col min="3114" max="3114" width="10.33203125" style="2" bestFit="1" customWidth="1"/>
    <col min="3115" max="3115" width="11.44140625" style="2"/>
    <col min="3116" max="3116" width="9" style="2" customWidth="1"/>
    <col min="3117" max="3117" width="8.33203125" style="2" customWidth="1"/>
    <col min="3118" max="3118" width="9.5546875" style="2" customWidth="1"/>
    <col min="3119" max="3119" width="11.44140625" style="2"/>
    <col min="3120" max="3121" width="9" style="2" customWidth="1"/>
    <col min="3122" max="3122" width="9.5546875" style="2" customWidth="1"/>
    <col min="3123" max="3123" width="12.88671875" style="2" customWidth="1"/>
    <col min="3124" max="3124" width="11.44140625" style="2"/>
    <col min="3125" max="3125" width="10.88671875" style="2" bestFit="1" customWidth="1"/>
    <col min="3126" max="3328" width="11.44140625" style="2"/>
    <col min="3329" max="3329" width="4.33203125" style="2" customWidth="1"/>
    <col min="3330" max="3330" width="16.88671875" style="2" customWidth="1"/>
    <col min="3331" max="3331" width="13.6640625" style="2" bestFit="1" customWidth="1"/>
    <col min="3332" max="3332" width="8.5546875" style="2" bestFit="1" customWidth="1"/>
    <col min="3333" max="3333" width="7.109375" style="2" bestFit="1" customWidth="1"/>
    <col min="3334" max="3334" width="13.6640625" style="2" bestFit="1" customWidth="1"/>
    <col min="3335" max="3335" width="16.5546875" style="2" bestFit="1" customWidth="1"/>
    <col min="3336" max="3336" width="15.5546875" style="2" customWidth="1"/>
    <col min="3337" max="3337" width="19" style="2" customWidth="1"/>
    <col min="3338" max="3338" width="16.5546875" style="2" customWidth="1"/>
    <col min="3339" max="3339" width="23" style="2" customWidth="1"/>
    <col min="3340" max="3340" width="13.6640625" style="2" bestFit="1" customWidth="1"/>
    <col min="3341" max="3341" width="20" style="2" customWidth="1"/>
    <col min="3342" max="3342" width="18.109375" style="2" customWidth="1"/>
    <col min="3343" max="3343" width="3.33203125" style="2" customWidth="1"/>
    <col min="3344" max="3344" width="19.6640625" style="2" customWidth="1"/>
    <col min="3345" max="3345" width="14.6640625" style="2" customWidth="1"/>
    <col min="3346" max="3347" width="12" style="2" customWidth="1"/>
    <col min="3348" max="3348" width="10.5546875" style="2" customWidth="1"/>
    <col min="3349" max="3349" width="14.109375" style="2" customWidth="1"/>
    <col min="3350" max="3351" width="10.88671875" style="2" bestFit="1" customWidth="1"/>
    <col min="3352" max="3352" width="10.88671875" style="2" customWidth="1"/>
    <col min="3353" max="3353" width="15" style="2" customWidth="1"/>
    <col min="3354" max="3354" width="9.44140625" style="2" customWidth="1"/>
    <col min="3355" max="3355" width="9.88671875" style="2" bestFit="1" customWidth="1"/>
    <col min="3356" max="3356" width="11.44140625" style="2"/>
    <col min="3357" max="3357" width="13.109375" style="2" customWidth="1"/>
    <col min="3358" max="3358" width="9.33203125" style="2" customWidth="1"/>
    <col min="3359" max="3359" width="9" style="2" customWidth="1"/>
    <col min="3360" max="3360" width="10.5546875" style="2" customWidth="1"/>
    <col min="3361" max="3361" width="1.6640625" style="2" customWidth="1"/>
    <col min="3362" max="3362" width="16.109375" style="2" customWidth="1"/>
    <col min="3363" max="3363" width="11.44140625" style="2"/>
    <col min="3364" max="3365" width="8.109375" style="2" bestFit="1" customWidth="1"/>
    <col min="3366" max="3366" width="9" style="2" customWidth="1"/>
    <col min="3367" max="3367" width="11" style="2" customWidth="1"/>
    <col min="3368" max="3368" width="9.109375" style="2" bestFit="1" customWidth="1"/>
    <col min="3369" max="3369" width="9.109375" style="2" customWidth="1"/>
    <col min="3370" max="3370" width="10.33203125" style="2" bestFit="1" customWidth="1"/>
    <col min="3371" max="3371" width="11.44140625" style="2"/>
    <col min="3372" max="3372" width="9" style="2" customWidth="1"/>
    <col min="3373" max="3373" width="8.33203125" style="2" customWidth="1"/>
    <col min="3374" max="3374" width="9.5546875" style="2" customWidth="1"/>
    <col min="3375" max="3375" width="11.44140625" style="2"/>
    <col min="3376" max="3377" width="9" style="2" customWidth="1"/>
    <col min="3378" max="3378" width="9.5546875" style="2" customWidth="1"/>
    <col min="3379" max="3379" width="12.88671875" style="2" customWidth="1"/>
    <col min="3380" max="3380" width="11.44140625" style="2"/>
    <col min="3381" max="3381" width="10.88671875" style="2" bestFit="1" customWidth="1"/>
    <col min="3382" max="3584" width="11.44140625" style="2"/>
    <col min="3585" max="3585" width="4.33203125" style="2" customWidth="1"/>
    <col min="3586" max="3586" width="16.88671875" style="2" customWidth="1"/>
    <col min="3587" max="3587" width="13.6640625" style="2" bestFit="1" customWidth="1"/>
    <col min="3588" max="3588" width="8.5546875" style="2" bestFit="1" customWidth="1"/>
    <col min="3589" max="3589" width="7.109375" style="2" bestFit="1" customWidth="1"/>
    <col min="3590" max="3590" width="13.6640625" style="2" bestFit="1" customWidth="1"/>
    <col min="3591" max="3591" width="16.5546875" style="2" bestFit="1" customWidth="1"/>
    <col min="3592" max="3592" width="15.5546875" style="2" customWidth="1"/>
    <col min="3593" max="3593" width="19" style="2" customWidth="1"/>
    <col min="3594" max="3594" width="16.5546875" style="2" customWidth="1"/>
    <col min="3595" max="3595" width="23" style="2" customWidth="1"/>
    <col min="3596" max="3596" width="13.6640625" style="2" bestFit="1" customWidth="1"/>
    <col min="3597" max="3597" width="20" style="2" customWidth="1"/>
    <col min="3598" max="3598" width="18.109375" style="2" customWidth="1"/>
    <col min="3599" max="3599" width="3.33203125" style="2" customWidth="1"/>
    <col min="3600" max="3600" width="19.6640625" style="2" customWidth="1"/>
    <col min="3601" max="3601" width="14.6640625" style="2" customWidth="1"/>
    <col min="3602" max="3603" width="12" style="2" customWidth="1"/>
    <col min="3604" max="3604" width="10.5546875" style="2" customWidth="1"/>
    <col min="3605" max="3605" width="14.109375" style="2" customWidth="1"/>
    <col min="3606" max="3607" width="10.88671875" style="2" bestFit="1" customWidth="1"/>
    <col min="3608" max="3608" width="10.88671875" style="2" customWidth="1"/>
    <col min="3609" max="3609" width="15" style="2" customWidth="1"/>
    <col min="3610" max="3610" width="9.44140625" style="2" customWidth="1"/>
    <col min="3611" max="3611" width="9.88671875" style="2" bestFit="1" customWidth="1"/>
    <col min="3612" max="3612" width="11.44140625" style="2"/>
    <col min="3613" max="3613" width="13.109375" style="2" customWidth="1"/>
    <col min="3614" max="3614" width="9.33203125" style="2" customWidth="1"/>
    <col min="3615" max="3615" width="9" style="2" customWidth="1"/>
    <col min="3616" max="3616" width="10.5546875" style="2" customWidth="1"/>
    <col min="3617" max="3617" width="1.6640625" style="2" customWidth="1"/>
    <col min="3618" max="3618" width="16.109375" style="2" customWidth="1"/>
    <col min="3619" max="3619" width="11.44140625" style="2"/>
    <col min="3620" max="3621" width="8.109375" style="2" bestFit="1" customWidth="1"/>
    <col min="3622" max="3622" width="9" style="2" customWidth="1"/>
    <col min="3623" max="3623" width="11" style="2" customWidth="1"/>
    <col min="3624" max="3624" width="9.109375" style="2" bestFit="1" customWidth="1"/>
    <col min="3625" max="3625" width="9.109375" style="2" customWidth="1"/>
    <col min="3626" max="3626" width="10.33203125" style="2" bestFit="1" customWidth="1"/>
    <col min="3627" max="3627" width="11.44140625" style="2"/>
    <col min="3628" max="3628" width="9" style="2" customWidth="1"/>
    <col min="3629" max="3629" width="8.33203125" style="2" customWidth="1"/>
    <col min="3630" max="3630" width="9.5546875" style="2" customWidth="1"/>
    <col min="3631" max="3631" width="11.44140625" style="2"/>
    <col min="3632" max="3633" width="9" style="2" customWidth="1"/>
    <col min="3634" max="3634" width="9.5546875" style="2" customWidth="1"/>
    <col min="3635" max="3635" width="12.88671875" style="2" customWidth="1"/>
    <col min="3636" max="3636" width="11.44140625" style="2"/>
    <col min="3637" max="3637" width="10.88671875" style="2" bestFit="1" customWidth="1"/>
    <col min="3638" max="3840" width="11.44140625" style="2"/>
    <col min="3841" max="3841" width="4.33203125" style="2" customWidth="1"/>
    <col min="3842" max="3842" width="16.88671875" style="2" customWidth="1"/>
    <col min="3843" max="3843" width="13.6640625" style="2" bestFit="1" customWidth="1"/>
    <col min="3844" max="3844" width="8.5546875" style="2" bestFit="1" customWidth="1"/>
    <col min="3845" max="3845" width="7.109375" style="2" bestFit="1" customWidth="1"/>
    <col min="3846" max="3846" width="13.6640625" style="2" bestFit="1" customWidth="1"/>
    <col min="3847" max="3847" width="16.5546875" style="2" bestFit="1" customWidth="1"/>
    <col min="3848" max="3848" width="15.5546875" style="2" customWidth="1"/>
    <col min="3849" max="3849" width="19" style="2" customWidth="1"/>
    <col min="3850" max="3850" width="16.5546875" style="2" customWidth="1"/>
    <col min="3851" max="3851" width="23" style="2" customWidth="1"/>
    <col min="3852" max="3852" width="13.6640625" style="2" bestFit="1" customWidth="1"/>
    <col min="3853" max="3853" width="20" style="2" customWidth="1"/>
    <col min="3854" max="3854" width="18.109375" style="2" customWidth="1"/>
    <col min="3855" max="3855" width="3.33203125" style="2" customWidth="1"/>
    <col min="3856" max="3856" width="19.6640625" style="2" customWidth="1"/>
    <col min="3857" max="3857" width="14.6640625" style="2" customWidth="1"/>
    <col min="3858" max="3859" width="12" style="2" customWidth="1"/>
    <col min="3860" max="3860" width="10.5546875" style="2" customWidth="1"/>
    <col min="3861" max="3861" width="14.109375" style="2" customWidth="1"/>
    <col min="3862" max="3863" width="10.88671875" style="2" bestFit="1" customWidth="1"/>
    <col min="3864" max="3864" width="10.88671875" style="2" customWidth="1"/>
    <col min="3865" max="3865" width="15" style="2" customWidth="1"/>
    <col min="3866" max="3866" width="9.44140625" style="2" customWidth="1"/>
    <col min="3867" max="3867" width="9.88671875" style="2" bestFit="1" customWidth="1"/>
    <col min="3868" max="3868" width="11.44140625" style="2"/>
    <col min="3869" max="3869" width="13.109375" style="2" customWidth="1"/>
    <col min="3870" max="3870" width="9.33203125" style="2" customWidth="1"/>
    <col min="3871" max="3871" width="9" style="2" customWidth="1"/>
    <col min="3872" max="3872" width="10.5546875" style="2" customWidth="1"/>
    <col min="3873" max="3873" width="1.6640625" style="2" customWidth="1"/>
    <col min="3874" max="3874" width="16.109375" style="2" customWidth="1"/>
    <col min="3875" max="3875" width="11.44140625" style="2"/>
    <col min="3876" max="3877" width="8.109375" style="2" bestFit="1" customWidth="1"/>
    <col min="3878" max="3878" width="9" style="2" customWidth="1"/>
    <col min="3879" max="3879" width="11" style="2" customWidth="1"/>
    <col min="3880" max="3880" width="9.109375" style="2" bestFit="1" customWidth="1"/>
    <col min="3881" max="3881" width="9.109375" style="2" customWidth="1"/>
    <col min="3882" max="3882" width="10.33203125" style="2" bestFit="1" customWidth="1"/>
    <col min="3883" max="3883" width="11.44140625" style="2"/>
    <col min="3884" max="3884" width="9" style="2" customWidth="1"/>
    <col min="3885" max="3885" width="8.33203125" style="2" customWidth="1"/>
    <col min="3886" max="3886" width="9.5546875" style="2" customWidth="1"/>
    <col min="3887" max="3887" width="11.44140625" style="2"/>
    <col min="3888" max="3889" width="9" style="2" customWidth="1"/>
    <col min="3890" max="3890" width="9.5546875" style="2" customWidth="1"/>
    <col min="3891" max="3891" width="12.88671875" style="2" customWidth="1"/>
    <col min="3892" max="3892" width="11.44140625" style="2"/>
    <col min="3893" max="3893" width="10.88671875" style="2" bestFit="1" customWidth="1"/>
    <col min="3894" max="4096" width="11.44140625" style="2"/>
    <col min="4097" max="4097" width="4.33203125" style="2" customWidth="1"/>
    <col min="4098" max="4098" width="16.88671875" style="2" customWidth="1"/>
    <col min="4099" max="4099" width="13.6640625" style="2" bestFit="1" customWidth="1"/>
    <col min="4100" max="4100" width="8.5546875" style="2" bestFit="1" customWidth="1"/>
    <col min="4101" max="4101" width="7.109375" style="2" bestFit="1" customWidth="1"/>
    <col min="4102" max="4102" width="13.6640625" style="2" bestFit="1" customWidth="1"/>
    <col min="4103" max="4103" width="16.5546875" style="2" bestFit="1" customWidth="1"/>
    <col min="4104" max="4104" width="15.5546875" style="2" customWidth="1"/>
    <col min="4105" max="4105" width="19" style="2" customWidth="1"/>
    <col min="4106" max="4106" width="16.5546875" style="2" customWidth="1"/>
    <col min="4107" max="4107" width="23" style="2" customWidth="1"/>
    <col min="4108" max="4108" width="13.6640625" style="2" bestFit="1" customWidth="1"/>
    <col min="4109" max="4109" width="20" style="2" customWidth="1"/>
    <col min="4110" max="4110" width="18.109375" style="2" customWidth="1"/>
    <col min="4111" max="4111" width="3.33203125" style="2" customWidth="1"/>
    <col min="4112" max="4112" width="19.6640625" style="2" customWidth="1"/>
    <col min="4113" max="4113" width="14.6640625" style="2" customWidth="1"/>
    <col min="4114" max="4115" width="12" style="2" customWidth="1"/>
    <col min="4116" max="4116" width="10.5546875" style="2" customWidth="1"/>
    <col min="4117" max="4117" width="14.109375" style="2" customWidth="1"/>
    <col min="4118" max="4119" width="10.88671875" style="2" bestFit="1" customWidth="1"/>
    <col min="4120" max="4120" width="10.88671875" style="2" customWidth="1"/>
    <col min="4121" max="4121" width="15" style="2" customWidth="1"/>
    <col min="4122" max="4122" width="9.44140625" style="2" customWidth="1"/>
    <col min="4123" max="4123" width="9.88671875" style="2" bestFit="1" customWidth="1"/>
    <col min="4124" max="4124" width="11.44140625" style="2"/>
    <col min="4125" max="4125" width="13.109375" style="2" customWidth="1"/>
    <col min="4126" max="4126" width="9.33203125" style="2" customWidth="1"/>
    <col min="4127" max="4127" width="9" style="2" customWidth="1"/>
    <col min="4128" max="4128" width="10.5546875" style="2" customWidth="1"/>
    <col min="4129" max="4129" width="1.6640625" style="2" customWidth="1"/>
    <col min="4130" max="4130" width="16.109375" style="2" customWidth="1"/>
    <col min="4131" max="4131" width="11.44140625" style="2"/>
    <col min="4132" max="4133" width="8.109375" style="2" bestFit="1" customWidth="1"/>
    <col min="4134" max="4134" width="9" style="2" customWidth="1"/>
    <col min="4135" max="4135" width="11" style="2" customWidth="1"/>
    <col min="4136" max="4136" width="9.109375" style="2" bestFit="1" customWidth="1"/>
    <col min="4137" max="4137" width="9.109375" style="2" customWidth="1"/>
    <col min="4138" max="4138" width="10.33203125" style="2" bestFit="1" customWidth="1"/>
    <col min="4139" max="4139" width="11.44140625" style="2"/>
    <col min="4140" max="4140" width="9" style="2" customWidth="1"/>
    <col min="4141" max="4141" width="8.33203125" style="2" customWidth="1"/>
    <col min="4142" max="4142" width="9.5546875" style="2" customWidth="1"/>
    <col min="4143" max="4143" width="11.44140625" style="2"/>
    <col min="4144" max="4145" width="9" style="2" customWidth="1"/>
    <col min="4146" max="4146" width="9.5546875" style="2" customWidth="1"/>
    <col min="4147" max="4147" width="12.88671875" style="2" customWidth="1"/>
    <col min="4148" max="4148" width="11.44140625" style="2"/>
    <col min="4149" max="4149" width="10.88671875" style="2" bestFit="1" customWidth="1"/>
    <col min="4150" max="4352" width="11.44140625" style="2"/>
    <col min="4353" max="4353" width="4.33203125" style="2" customWidth="1"/>
    <col min="4354" max="4354" width="16.88671875" style="2" customWidth="1"/>
    <col min="4355" max="4355" width="13.6640625" style="2" bestFit="1" customWidth="1"/>
    <col min="4356" max="4356" width="8.5546875" style="2" bestFit="1" customWidth="1"/>
    <col min="4357" max="4357" width="7.109375" style="2" bestFit="1" customWidth="1"/>
    <col min="4358" max="4358" width="13.6640625" style="2" bestFit="1" customWidth="1"/>
    <col min="4359" max="4359" width="16.5546875" style="2" bestFit="1" customWidth="1"/>
    <col min="4360" max="4360" width="15.5546875" style="2" customWidth="1"/>
    <col min="4361" max="4361" width="19" style="2" customWidth="1"/>
    <col min="4362" max="4362" width="16.5546875" style="2" customWidth="1"/>
    <col min="4363" max="4363" width="23" style="2" customWidth="1"/>
    <col min="4364" max="4364" width="13.6640625" style="2" bestFit="1" customWidth="1"/>
    <col min="4365" max="4365" width="20" style="2" customWidth="1"/>
    <col min="4366" max="4366" width="18.109375" style="2" customWidth="1"/>
    <col min="4367" max="4367" width="3.33203125" style="2" customWidth="1"/>
    <col min="4368" max="4368" width="19.6640625" style="2" customWidth="1"/>
    <col min="4369" max="4369" width="14.6640625" style="2" customWidth="1"/>
    <col min="4370" max="4371" width="12" style="2" customWidth="1"/>
    <col min="4372" max="4372" width="10.5546875" style="2" customWidth="1"/>
    <col min="4373" max="4373" width="14.109375" style="2" customWidth="1"/>
    <col min="4374" max="4375" width="10.88671875" style="2" bestFit="1" customWidth="1"/>
    <col min="4376" max="4376" width="10.88671875" style="2" customWidth="1"/>
    <col min="4377" max="4377" width="15" style="2" customWidth="1"/>
    <col min="4378" max="4378" width="9.44140625" style="2" customWidth="1"/>
    <col min="4379" max="4379" width="9.88671875" style="2" bestFit="1" customWidth="1"/>
    <col min="4380" max="4380" width="11.44140625" style="2"/>
    <col min="4381" max="4381" width="13.109375" style="2" customWidth="1"/>
    <col min="4382" max="4382" width="9.33203125" style="2" customWidth="1"/>
    <col min="4383" max="4383" width="9" style="2" customWidth="1"/>
    <col min="4384" max="4384" width="10.5546875" style="2" customWidth="1"/>
    <col min="4385" max="4385" width="1.6640625" style="2" customWidth="1"/>
    <col min="4386" max="4386" width="16.109375" style="2" customWidth="1"/>
    <col min="4387" max="4387" width="11.44140625" style="2"/>
    <col min="4388" max="4389" width="8.109375" style="2" bestFit="1" customWidth="1"/>
    <col min="4390" max="4390" width="9" style="2" customWidth="1"/>
    <col min="4391" max="4391" width="11" style="2" customWidth="1"/>
    <col min="4392" max="4392" width="9.109375" style="2" bestFit="1" customWidth="1"/>
    <col min="4393" max="4393" width="9.109375" style="2" customWidth="1"/>
    <col min="4394" max="4394" width="10.33203125" style="2" bestFit="1" customWidth="1"/>
    <col min="4395" max="4395" width="11.44140625" style="2"/>
    <col min="4396" max="4396" width="9" style="2" customWidth="1"/>
    <col min="4397" max="4397" width="8.33203125" style="2" customWidth="1"/>
    <col min="4398" max="4398" width="9.5546875" style="2" customWidth="1"/>
    <col min="4399" max="4399" width="11.44140625" style="2"/>
    <col min="4400" max="4401" width="9" style="2" customWidth="1"/>
    <col min="4402" max="4402" width="9.5546875" style="2" customWidth="1"/>
    <col min="4403" max="4403" width="12.88671875" style="2" customWidth="1"/>
    <col min="4404" max="4404" width="11.44140625" style="2"/>
    <col min="4405" max="4405" width="10.88671875" style="2" bestFit="1" customWidth="1"/>
    <col min="4406" max="4608" width="11.44140625" style="2"/>
    <col min="4609" max="4609" width="4.33203125" style="2" customWidth="1"/>
    <col min="4610" max="4610" width="16.88671875" style="2" customWidth="1"/>
    <col min="4611" max="4611" width="13.6640625" style="2" bestFit="1" customWidth="1"/>
    <col min="4612" max="4612" width="8.5546875" style="2" bestFit="1" customWidth="1"/>
    <col min="4613" max="4613" width="7.109375" style="2" bestFit="1" customWidth="1"/>
    <col min="4614" max="4614" width="13.6640625" style="2" bestFit="1" customWidth="1"/>
    <col min="4615" max="4615" width="16.5546875" style="2" bestFit="1" customWidth="1"/>
    <col min="4616" max="4616" width="15.5546875" style="2" customWidth="1"/>
    <col min="4617" max="4617" width="19" style="2" customWidth="1"/>
    <col min="4618" max="4618" width="16.5546875" style="2" customWidth="1"/>
    <col min="4619" max="4619" width="23" style="2" customWidth="1"/>
    <col min="4620" max="4620" width="13.6640625" style="2" bestFit="1" customWidth="1"/>
    <col min="4621" max="4621" width="20" style="2" customWidth="1"/>
    <col min="4622" max="4622" width="18.109375" style="2" customWidth="1"/>
    <col min="4623" max="4623" width="3.33203125" style="2" customWidth="1"/>
    <col min="4624" max="4624" width="19.6640625" style="2" customWidth="1"/>
    <col min="4625" max="4625" width="14.6640625" style="2" customWidth="1"/>
    <col min="4626" max="4627" width="12" style="2" customWidth="1"/>
    <col min="4628" max="4628" width="10.5546875" style="2" customWidth="1"/>
    <col min="4629" max="4629" width="14.109375" style="2" customWidth="1"/>
    <col min="4630" max="4631" width="10.88671875" style="2" bestFit="1" customWidth="1"/>
    <col min="4632" max="4632" width="10.88671875" style="2" customWidth="1"/>
    <col min="4633" max="4633" width="15" style="2" customWidth="1"/>
    <col min="4634" max="4634" width="9.44140625" style="2" customWidth="1"/>
    <col min="4635" max="4635" width="9.88671875" style="2" bestFit="1" customWidth="1"/>
    <col min="4636" max="4636" width="11.44140625" style="2"/>
    <col min="4637" max="4637" width="13.109375" style="2" customWidth="1"/>
    <col min="4638" max="4638" width="9.33203125" style="2" customWidth="1"/>
    <col min="4639" max="4639" width="9" style="2" customWidth="1"/>
    <col min="4640" max="4640" width="10.5546875" style="2" customWidth="1"/>
    <col min="4641" max="4641" width="1.6640625" style="2" customWidth="1"/>
    <col min="4642" max="4642" width="16.109375" style="2" customWidth="1"/>
    <col min="4643" max="4643" width="11.44140625" style="2"/>
    <col min="4644" max="4645" width="8.109375" style="2" bestFit="1" customWidth="1"/>
    <col min="4646" max="4646" width="9" style="2" customWidth="1"/>
    <col min="4647" max="4647" width="11" style="2" customWidth="1"/>
    <col min="4648" max="4648" width="9.109375" style="2" bestFit="1" customWidth="1"/>
    <col min="4649" max="4649" width="9.109375" style="2" customWidth="1"/>
    <col min="4650" max="4650" width="10.33203125" style="2" bestFit="1" customWidth="1"/>
    <col min="4651" max="4651" width="11.44140625" style="2"/>
    <col min="4652" max="4652" width="9" style="2" customWidth="1"/>
    <col min="4653" max="4653" width="8.33203125" style="2" customWidth="1"/>
    <col min="4654" max="4654" width="9.5546875" style="2" customWidth="1"/>
    <col min="4655" max="4655" width="11.44140625" style="2"/>
    <col min="4656" max="4657" width="9" style="2" customWidth="1"/>
    <col min="4658" max="4658" width="9.5546875" style="2" customWidth="1"/>
    <col min="4659" max="4659" width="12.88671875" style="2" customWidth="1"/>
    <col min="4660" max="4660" width="11.44140625" style="2"/>
    <col min="4661" max="4661" width="10.88671875" style="2" bestFit="1" customWidth="1"/>
    <col min="4662" max="4864" width="11.44140625" style="2"/>
    <col min="4865" max="4865" width="4.33203125" style="2" customWidth="1"/>
    <col min="4866" max="4866" width="16.88671875" style="2" customWidth="1"/>
    <col min="4867" max="4867" width="13.6640625" style="2" bestFit="1" customWidth="1"/>
    <col min="4868" max="4868" width="8.5546875" style="2" bestFit="1" customWidth="1"/>
    <col min="4869" max="4869" width="7.109375" style="2" bestFit="1" customWidth="1"/>
    <col min="4870" max="4870" width="13.6640625" style="2" bestFit="1" customWidth="1"/>
    <col min="4871" max="4871" width="16.5546875" style="2" bestFit="1" customWidth="1"/>
    <col min="4872" max="4872" width="15.5546875" style="2" customWidth="1"/>
    <col min="4873" max="4873" width="19" style="2" customWidth="1"/>
    <col min="4874" max="4874" width="16.5546875" style="2" customWidth="1"/>
    <col min="4875" max="4875" width="23" style="2" customWidth="1"/>
    <col min="4876" max="4876" width="13.6640625" style="2" bestFit="1" customWidth="1"/>
    <col min="4877" max="4877" width="20" style="2" customWidth="1"/>
    <col min="4878" max="4878" width="18.109375" style="2" customWidth="1"/>
    <col min="4879" max="4879" width="3.33203125" style="2" customWidth="1"/>
    <col min="4880" max="4880" width="19.6640625" style="2" customWidth="1"/>
    <col min="4881" max="4881" width="14.6640625" style="2" customWidth="1"/>
    <col min="4882" max="4883" width="12" style="2" customWidth="1"/>
    <col min="4884" max="4884" width="10.5546875" style="2" customWidth="1"/>
    <col min="4885" max="4885" width="14.109375" style="2" customWidth="1"/>
    <col min="4886" max="4887" width="10.88671875" style="2" bestFit="1" customWidth="1"/>
    <col min="4888" max="4888" width="10.88671875" style="2" customWidth="1"/>
    <col min="4889" max="4889" width="15" style="2" customWidth="1"/>
    <col min="4890" max="4890" width="9.44140625" style="2" customWidth="1"/>
    <col min="4891" max="4891" width="9.88671875" style="2" bestFit="1" customWidth="1"/>
    <col min="4892" max="4892" width="11.44140625" style="2"/>
    <col min="4893" max="4893" width="13.109375" style="2" customWidth="1"/>
    <col min="4894" max="4894" width="9.33203125" style="2" customWidth="1"/>
    <col min="4895" max="4895" width="9" style="2" customWidth="1"/>
    <col min="4896" max="4896" width="10.5546875" style="2" customWidth="1"/>
    <col min="4897" max="4897" width="1.6640625" style="2" customWidth="1"/>
    <col min="4898" max="4898" width="16.109375" style="2" customWidth="1"/>
    <col min="4899" max="4899" width="11.44140625" style="2"/>
    <col min="4900" max="4901" width="8.109375" style="2" bestFit="1" customWidth="1"/>
    <col min="4902" max="4902" width="9" style="2" customWidth="1"/>
    <col min="4903" max="4903" width="11" style="2" customWidth="1"/>
    <col min="4904" max="4904" width="9.109375" style="2" bestFit="1" customWidth="1"/>
    <col min="4905" max="4905" width="9.109375" style="2" customWidth="1"/>
    <col min="4906" max="4906" width="10.33203125" style="2" bestFit="1" customWidth="1"/>
    <col min="4907" max="4907" width="11.44140625" style="2"/>
    <col min="4908" max="4908" width="9" style="2" customWidth="1"/>
    <col min="4909" max="4909" width="8.33203125" style="2" customWidth="1"/>
    <col min="4910" max="4910" width="9.5546875" style="2" customWidth="1"/>
    <col min="4911" max="4911" width="11.44140625" style="2"/>
    <col min="4912" max="4913" width="9" style="2" customWidth="1"/>
    <col min="4914" max="4914" width="9.5546875" style="2" customWidth="1"/>
    <col min="4915" max="4915" width="12.88671875" style="2" customWidth="1"/>
    <col min="4916" max="4916" width="11.44140625" style="2"/>
    <col min="4917" max="4917" width="10.88671875" style="2" bestFit="1" customWidth="1"/>
    <col min="4918" max="5120" width="11.44140625" style="2"/>
    <col min="5121" max="5121" width="4.33203125" style="2" customWidth="1"/>
    <col min="5122" max="5122" width="16.88671875" style="2" customWidth="1"/>
    <col min="5123" max="5123" width="13.6640625" style="2" bestFit="1" customWidth="1"/>
    <col min="5124" max="5124" width="8.5546875" style="2" bestFit="1" customWidth="1"/>
    <col min="5125" max="5125" width="7.109375" style="2" bestFit="1" customWidth="1"/>
    <col min="5126" max="5126" width="13.6640625" style="2" bestFit="1" customWidth="1"/>
    <col min="5127" max="5127" width="16.5546875" style="2" bestFit="1" customWidth="1"/>
    <col min="5128" max="5128" width="15.5546875" style="2" customWidth="1"/>
    <col min="5129" max="5129" width="19" style="2" customWidth="1"/>
    <col min="5130" max="5130" width="16.5546875" style="2" customWidth="1"/>
    <col min="5131" max="5131" width="23" style="2" customWidth="1"/>
    <col min="5132" max="5132" width="13.6640625" style="2" bestFit="1" customWidth="1"/>
    <col min="5133" max="5133" width="20" style="2" customWidth="1"/>
    <col min="5134" max="5134" width="18.109375" style="2" customWidth="1"/>
    <col min="5135" max="5135" width="3.33203125" style="2" customWidth="1"/>
    <col min="5136" max="5136" width="19.6640625" style="2" customWidth="1"/>
    <col min="5137" max="5137" width="14.6640625" style="2" customWidth="1"/>
    <col min="5138" max="5139" width="12" style="2" customWidth="1"/>
    <col min="5140" max="5140" width="10.5546875" style="2" customWidth="1"/>
    <col min="5141" max="5141" width="14.109375" style="2" customWidth="1"/>
    <col min="5142" max="5143" width="10.88671875" style="2" bestFit="1" customWidth="1"/>
    <col min="5144" max="5144" width="10.88671875" style="2" customWidth="1"/>
    <col min="5145" max="5145" width="15" style="2" customWidth="1"/>
    <col min="5146" max="5146" width="9.44140625" style="2" customWidth="1"/>
    <col min="5147" max="5147" width="9.88671875" style="2" bestFit="1" customWidth="1"/>
    <col min="5148" max="5148" width="11.44140625" style="2"/>
    <col min="5149" max="5149" width="13.109375" style="2" customWidth="1"/>
    <col min="5150" max="5150" width="9.33203125" style="2" customWidth="1"/>
    <col min="5151" max="5151" width="9" style="2" customWidth="1"/>
    <col min="5152" max="5152" width="10.5546875" style="2" customWidth="1"/>
    <col min="5153" max="5153" width="1.6640625" style="2" customWidth="1"/>
    <col min="5154" max="5154" width="16.109375" style="2" customWidth="1"/>
    <col min="5155" max="5155" width="11.44140625" style="2"/>
    <col min="5156" max="5157" width="8.109375" style="2" bestFit="1" customWidth="1"/>
    <col min="5158" max="5158" width="9" style="2" customWidth="1"/>
    <col min="5159" max="5159" width="11" style="2" customWidth="1"/>
    <col min="5160" max="5160" width="9.109375" style="2" bestFit="1" customWidth="1"/>
    <col min="5161" max="5161" width="9.109375" style="2" customWidth="1"/>
    <col min="5162" max="5162" width="10.33203125" style="2" bestFit="1" customWidth="1"/>
    <col min="5163" max="5163" width="11.44140625" style="2"/>
    <col min="5164" max="5164" width="9" style="2" customWidth="1"/>
    <col min="5165" max="5165" width="8.33203125" style="2" customWidth="1"/>
    <col min="5166" max="5166" width="9.5546875" style="2" customWidth="1"/>
    <col min="5167" max="5167" width="11.44140625" style="2"/>
    <col min="5168" max="5169" width="9" style="2" customWidth="1"/>
    <col min="5170" max="5170" width="9.5546875" style="2" customWidth="1"/>
    <col min="5171" max="5171" width="12.88671875" style="2" customWidth="1"/>
    <col min="5172" max="5172" width="11.44140625" style="2"/>
    <col min="5173" max="5173" width="10.88671875" style="2" bestFit="1" customWidth="1"/>
    <col min="5174" max="5376" width="11.44140625" style="2"/>
    <col min="5377" max="5377" width="4.33203125" style="2" customWidth="1"/>
    <col min="5378" max="5378" width="16.88671875" style="2" customWidth="1"/>
    <col min="5379" max="5379" width="13.6640625" style="2" bestFit="1" customWidth="1"/>
    <col min="5380" max="5380" width="8.5546875" style="2" bestFit="1" customWidth="1"/>
    <col min="5381" max="5381" width="7.109375" style="2" bestFit="1" customWidth="1"/>
    <col min="5382" max="5382" width="13.6640625" style="2" bestFit="1" customWidth="1"/>
    <col min="5383" max="5383" width="16.5546875" style="2" bestFit="1" customWidth="1"/>
    <col min="5384" max="5384" width="15.5546875" style="2" customWidth="1"/>
    <col min="5385" max="5385" width="19" style="2" customWidth="1"/>
    <col min="5386" max="5386" width="16.5546875" style="2" customWidth="1"/>
    <col min="5387" max="5387" width="23" style="2" customWidth="1"/>
    <col min="5388" max="5388" width="13.6640625" style="2" bestFit="1" customWidth="1"/>
    <col min="5389" max="5389" width="20" style="2" customWidth="1"/>
    <col min="5390" max="5390" width="18.109375" style="2" customWidth="1"/>
    <col min="5391" max="5391" width="3.33203125" style="2" customWidth="1"/>
    <col min="5392" max="5392" width="19.6640625" style="2" customWidth="1"/>
    <col min="5393" max="5393" width="14.6640625" style="2" customWidth="1"/>
    <col min="5394" max="5395" width="12" style="2" customWidth="1"/>
    <col min="5396" max="5396" width="10.5546875" style="2" customWidth="1"/>
    <col min="5397" max="5397" width="14.109375" style="2" customWidth="1"/>
    <col min="5398" max="5399" width="10.88671875" style="2" bestFit="1" customWidth="1"/>
    <col min="5400" max="5400" width="10.88671875" style="2" customWidth="1"/>
    <col min="5401" max="5401" width="15" style="2" customWidth="1"/>
    <col min="5402" max="5402" width="9.44140625" style="2" customWidth="1"/>
    <col min="5403" max="5403" width="9.88671875" style="2" bestFit="1" customWidth="1"/>
    <col min="5404" max="5404" width="11.44140625" style="2"/>
    <col min="5405" max="5405" width="13.109375" style="2" customWidth="1"/>
    <col min="5406" max="5406" width="9.33203125" style="2" customWidth="1"/>
    <col min="5407" max="5407" width="9" style="2" customWidth="1"/>
    <col min="5408" max="5408" width="10.5546875" style="2" customWidth="1"/>
    <col min="5409" max="5409" width="1.6640625" style="2" customWidth="1"/>
    <col min="5410" max="5410" width="16.109375" style="2" customWidth="1"/>
    <col min="5411" max="5411" width="11.44140625" style="2"/>
    <col min="5412" max="5413" width="8.109375" style="2" bestFit="1" customWidth="1"/>
    <col min="5414" max="5414" width="9" style="2" customWidth="1"/>
    <col min="5415" max="5415" width="11" style="2" customWidth="1"/>
    <col min="5416" max="5416" width="9.109375" style="2" bestFit="1" customWidth="1"/>
    <col min="5417" max="5417" width="9.109375" style="2" customWidth="1"/>
    <col min="5418" max="5418" width="10.33203125" style="2" bestFit="1" customWidth="1"/>
    <col min="5419" max="5419" width="11.44140625" style="2"/>
    <col min="5420" max="5420" width="9" style="2" customWidth="1"/>
    <col min="5421" max="5421" width="8.33203125" style="2" customWidth="1"/>
    <col min="5422" max="5422" width="9.5546875" style="2" customWidth="1"/>
    <col min="5423" max="5423" width="11.44140625" style="2"/>
    <col min="5424" max="5425" width="9" style="2" customWidth="1"/>
    <col min="5426" max="5426" width="9.5546875" style="2" customWidth="1"/>
    <col min="5427" max="5427" width="12.88671875" style="2" customWidth="1"/>
    <col min="5428" max="5428" width="11.44140625" style="2"/>
    <col min="5429" max="5429" width="10.88671875" style="2" bestFit="1" customWidth="1"/>
    <col min="5430" max="5632" width="11.44140625" style="2"/>
    <col min="5633" max="5633" width="4.33203125" style="2" customWidth="1"/>
    <col min="5634" max="5634" width="16.88671875" style="2" customWidth="1"/>
    <col min="5635" max="5635" width="13.6640625" style="2" bestFit="1" customWidth="1"/>
    <col min="5636" max="5636" width="8.5546875" style="2" bestFit="1" customWidth="1"/>
    <col min="5637" max="5637" width="7.109375" style="2" bestFit="1" customWidth="1"/>
    <col min="5638" max="5638" width="13.6640625" style="2" bestFit="1" customWidth="1"/>
    <col min="5639" max="5639" width="16.5546875" style="2" bestFit="1" customWidth="1"/>
    <col min="5640" max="5640" width="15.5546875" style="2" customWidth="1"/>
    <col min="5641" max="5641" width="19" style="2" customWidth="1"/>
    <col min="5642" max="5642" width="16.5546875" style="2" customWidth="1"/>
    <col min="5643" max="5643" width="23" style="2" customWidth="1"/>
    <col min="5644" max="5644" width="13.6640625" style="2" bestFit="1" customWidth="1"/>
    <col min="5645" max="5645" width="20" style="2" customWidth="1"/>
    <col min="5646" max="5646" width="18.109375" style="2" customWidth="1"/>
    <col min="5647" max="5647" width="3.33203125" style="2" customWidth="1"/>
    <col min="5648" max="5648" width="19.6640625" style="2" customWidth="1"/>
    <col min="5649" max="5649" width="14.6640625" style="2" customWidth="1"/>
    <col min="5650" max="5651" width="12" style="2" customWidth="1"/>
    <col min="5652" max="5652" width="10.5546875" style="2" customWidth="1"/>
    <col min="5653" max="5653" width="14.109375" style="2" customWidth="1"/>
    <col min="5654" max="5655" width="10.88671875" style="2" bestFit="1" customWidth="1"/>
    <col min="5656" max="5656" width="10.88671875" style="2" customWidth="1"/>
    <col min="5657" max="5657" width="15" style="2" customWidth="1"/>
    <col min="5658" max="5658" width="9.44140625" style="2" customWidth="1"/>
    <col min="5659" max="5659" width="9.88671875" style="2" bestFit="1" customWidth="1"/>
    <col min="5660" max="5660" width="11.44140625" style="2"/>
    <col min="5661" max="5661" width="13.109375" style="2" customWidth="1"/>
    <col min="5662" max="5662" width="9.33203125" style="2" customWidth="1"/>
    <col min="5663" max="5663" width="9" style="2" customWidth="1"/>
    <col min="5664" max="5664" width="10.5546875" style="2" customWidth="1"/>
    <col min="5665" max="5665" width="1.6640625" style="2" customWidth="1"/>
    <col min="5666" max="5666" width="16.109375" style="2" customWidth="1"/>
    <col min="5667" max="5667" width="11.44140625" style="2"/>
    <col min="5668" max="5669" width="8.109375" style="2" bestFit="1" customWidth="1"/>
    <col min="5670" max="5670" width="9" style="2" customWidth="1"/>
    <col min="5671" max="5671" width="11" style="2" customWidth="1"/>
    <col min="5672" max="5672" width="9.109375" style="2" bestFit="1" customWidth="1"/>
    <col min="5673" max="5673" width="9.109375" style="2" customWidth="1"/>
    <col min="5674" max="5674" width="10.33203125" style="2" bestFit="1" customWidth="1"/>
    <col min="5675" max="5675" width="11.44140625" style="2"/>
    <col min="5676" max="5676" width="9" style="2" customWidth="1"/>
    <col min="5677" max="5677" width="8.33203125" style="2" customWidth="1"/>
    <col min="5678" max="5678" width="9.5546875" style="2" customWidth="1"/>
    <col min="5679" max="5679" width="11.44140625" style="2"/>
    <col min="5680" max="5681" width="9" style="2" customWidth="1"/>
    <col min="5682" max="5682" width="9.5546875" style="2" customWidth="1"/>
    <col min="5683" max="5683" width="12.88671875" style="2" customWidth="1"/>
    <col min="5684" max="5684" width="11.44140625" style="2"/>
    <col min="5685" max="5685" width="10.88671875" style="2" bestFit="1" customWidth="1"/>
    <col min="5686" max="5888" width="11.44140625" style="2"/>
    <col min="5889" max="5889" width="4.33203125" style="2" customWidth="1"/>
    <col min="5890" max="5890" width="16.88671875" style="2" customWidth="1"/>
    <col min="5891" max="5891" width="13.6640625" style="2" bestFit="1" customWidth="1"/>
    <col min="5892" max="5892" width="8.5546875" style="2" bestFit="1" customWidth="1"/>
    <col min="5893" max="5893" width="7.109375" style="2" bestFit="1" customWidth="1"/>
    <col min="5894" max="5894" width="13.6640625" style="2" bestFit="1" customWidth="1"/>
    <col min="5895" max="5895" width="16.5546875" style="2" bestFit="1" customWidth="1"/>
    <col min="5896" max="5896" width="15.5546875" style="2" customWidth="1"/>
    <col min="5897" max="5897" width="19" style="2" customWidth="1"/>
    <col min="5898" max="5898" width="16.5546875" style="2" customWidth="1"/>
    <col min="5899" max="5899" width="23" style="2" customWidth="1"/>
    <col min="5900" max="5900" width="13.6640625" style="2" bestFit="1" customWidth="1"/>
    <col min="5901" max="5901" width="20" style="2" customWidth="1"/>
    <col min="5902" max="5902" width="18.109375" style="2" customWidth="1"/>
    <col min="5903" max="5903" width="3.33203125" style="2" customWidth="1"/>
    <col min="5904" max="5904" width="19.6640625" style="2" customWidth="1"/>
    <col min="5905" max="5905" width="14.6640625" style="2" customWidth="1"/>
    <col min="5906" max="5907" width="12" style="2" customWidth="1"/>
    <col min="5908" max="5908" width="10.5546875" style="2" customWidth="1"/>
    <col min="5909" max="5909" width="14.109375" style="2" customWidth="1"/>
    <col min="5910" max="5911" width="10.88671875" style="2" bestFit="1" customWidth="1"/>
    <col min="5912" max="5912" width="10.88671875" style="2" customWidth="1"/>
    <col min="5913" max="5913" width="15" style="2" customWidth="1"/>
    <col min="5914" max="5914" width="9.44140625" style="2" customWidth="1"/>
    <col min="5915" max="5915" width="9.88671875" style="2" bestFit="1" customWidth="1"/>
    <col min="5916" max="5916" width="11.44140625" style="2"/>
    <col min="5917" max="5917" width="13.109375" style="2" customWidth="1"/>
    <col min="5918" max="5918" width="9.33203125" style="2" customWidth="1"/>
    <col min="5919" max="5919" width="9" style="2" customWidth="1"/>
    <col min="5920" max="5920" width="10.5546875" style="2" customWidth="1"/>
    <col min="5921" max="5921" width="1.6640625" style="2" customWidth="1"/>
    <col min="5922" max="5922" width="16.109375" style="2" customWidth="1"/>
    <col min="5923" max="5923" width="11.44140625" style="2"/>
    <col min="5924" max="5925" width="8.109375" style="2" bestFit="1" customWidth="1"/>
    <col min="5926" max="5926" width="9" style="2" customWidth="1"/>
    <col min="5927" max="5927" width="11" style="2" customWidth="1"/>
    <col min="5928" max="5928" width="9.109375" style="2" bestFit="1" customWidth="1"/>
    <col min="5929" max="5929" width="9.109375" style="2" customWidth="1"/>
    <col min="5930" max="5930" width="10.33203125" style="2" bestFit="1" customWidth="1"/>
    <col min="5931" max="5931" width="11.44140625" style="2"/>
    <col min="5932" max="5932" width="9" style="2" customWidth="1"/>
    <col min="5933" max="5933" width="8.33203125" style="2" customWidth="1"/>
    <col min="5934" max="5934" width="9.5546875" style="2" customWidth="1"/>
    <col min="5935" max="5935" width="11.44140625" style="2"/>
    <col min="5936" max="5937" width="9" style="2" customWidth="1"/>
    <col min="5938" max="5938" width="9.5546875" style="2" customWidth="1"/>
    <col min="5939" max="5939" width="12.88671875" style="2" customWidth="1"/>
    <col min="5940" max="5940" width="11.44140625" style="2"/>
    <col min="5941" max="5941" width="10.88671875" style="2" bestFit="1" customWidth="1"/>
    <col min="5942" max="6144" width="11.44140625" style="2"/>
    <col min="6145" max="6145" width="4.33203125" style="2" customWidth="1"/>
    <col min="6146" max="6146" width="16.88671875" style="2" customWidth="1"/>
    <col min="6147" max="6147" width="13.6640625" style="2" bestFit="1" customWidth="1"/>
    <col min="6148" max="6148" width="8.5546875" style="2" bestFit="1" customWidth="1"/>
    <col min="6149" max="6149" width="7.109375" style="2" bestFit="1" customWidth="1"/>
    <col min="6150" max="6150" width="13.6640625" style="2" bestFit="1" customWidth="1"/>
    <col min="6151" max="6151" width="16.5546875" style="2" bestFit="1" customWidth="1"/>
    <col min="6152" max="6152" width="15.5546875" style="2" customWidth="1"/>
    <col min="6153" max="6153" width="19" style="2" customWidth="1"/>
    <col min="6154" max="6154" width="16.5546875" style="2" customWidth="1"/>
    <col min="6155" max="6155" width="23" style="2" customWidth="1"/>
    <col min="6156" max="6156" width="13.6640625" style="2" bestFit="1" customWidth="1"/>
    <col min="6157" max="6157" width="20" style="2" customWidth="1"/>
    <col min="6158" max="6158" width="18.109375" style="2" customWidth="1"/>
    <col min="6159" max="6159" width="3.33203125" style="2" customWidth="1"/>
    <col min="6160" max="6160" width="19.6640625" style="2" customWidth="1"/>
    <col min="6161" max="6161" width="14.6640625" style="2" customWidth="1"/>
    <col min="6162" max="6163" width="12" style="2" customWidth="1"/>
    <col min="6164" max="6164" width="10.5546875" style="2" customWidth="1"/>
    <col min="6165" max="6165" width="14.109375" style="2" customWidth="1"/>
    <col min="6166" max="6167" width="10.88671875" style="2" bestFit="1" customWidth="1"/>
    <col min="6168" max="6168" width="10.88671875" style="2" customWidth="1"/>
    <col min="6169" max="6169" width="15" style="2" customWidth="1"/>
    <col min="6170" max="6170" width="9.44140625" style="2" customWidth="1"/>
    <col min="6171" max="6171" width="9.88671875" style="2" bestFit="1" customWidth="1"/>
    <col min="6172" max="6172" width="11.44140625" style="2"/>
    <col min="6173" max="6173" width="13.109375" style="2" customWidth="1"/>
    <col min="6174" max="6174" width="9.33203125" style="2" customWidth="1"/>
    <col min="6175" max="6175" width="9" style="2" customWidth="1"/>
    <col min="6176" max="6176" width="10.5546875" style="2" customWidth="1"/>
    <col min="6177" max="6177" width="1.6640625" style="2" customWidth="1"/>
    <col min="6178" max="6178" width="16.109375" style="2" customWidth="1"/>
    <col min="6179" max="6179" width="11.44140625" style="2"/>
    <col min="6180" max="6181" width="8.109375" style="2" bestFit="1" customWidth="1"/>
    <col min="6182" max="6182" width="9" style="2" customWidth="1"/>
    <col min="6183" max="6183" width="11" style="2" customWidth="1"/>
    <col min="6184" max="6184" width="9.109375" style="2" bestFit="1" customWidth="1"/>
    <col min="6185" max="6185" width="9.109375" style="2" customWidth="1"/>
    <col min="6186" max="6186" width="10.33203125" style="2" bestFit="1" customWidth="1"/>
    <col min="6187" max="6187" width="11.44140625" style="2"/>
    <col min="6188" max="6188" width="9" style="2" customWidth="1"/>
    <col min="6189" max="6189" width="8.33203125" style="2" customWidth="1"/>
    <col min="6190" max="6190" width="9.5546875" style="2" customWidth="1"/>
    <col min="6191" max="6191" width="11.44140625" style="2"/>
    <col min="6192" max="6193" width="9" style="2" customWidth="1"/>
    <col min="6194" max="6194" width="9.5546875" style="2" customWidth="1"/>
    <col min="6195" max="6195" width="12.88671875" style="2" customWidth="1"/>
    <col min="6196" max="6196" width="11.44140625" style="2"/>
    <col min="6197" max="6197" width="10.88671875" style="2" bestFit="1" customWidth="1"/>
    <col min="6198" max="6400" width="11.44140625" style="2"/>
    <col min="6401" max="6401" width="4.33203125" style="2" customWidth="1"/>
    <col min="6402" max="6402" width="16.88671875" style="2" customWidth="1"/>
    <col min="6403" max="6403" width="13.6640625" style="2" bestFit="1" customWidth="1"/>
    <col min="6404" max="6404" width="8.5546875" style="2" bestFit="1" customWidth="1"/>
    <col min="6405" max="6405" width="7.109375" style="2" bestFit="1" customWidth="1"/>
    <col min="6406" max="6406" width="13.6640625" style="2" bestFit="1" customWidth="1"/>
    <col min="6407" max="6407" width="16.5546875" style="2" bestFit="1" customWidth="1"/>
    <col min="6408" max="6408" width="15.5546875" style="2" customWidth="1"/>
    <col min="6409" max="6409" width="19" style="2" customWidth="1"/>
    <col min="6410" max="6410" width="16.5546875" style="2" customWidth="1"/>
    <col min="6411" max="6411" width="23" style="2" customWidth="1"/>
    <col min="6412" max="6412" width="13.6640625" style="2" bestFit="1" customWidth="1"/>
    <col min="6413" max="6413" width="20" style="2" customWidth="1"/>
    <col min="6414" max="6414" width="18.109375" style="2" customWidth="1"/>
    <col min="6415" max="6415" width="3.33203125" style="2" customWidth="1"/>
    <col min="6416" max="6416" width="19.6640625" style="2" customWidth="1"/>
    <col min="6417" max="6417" width="14.6640625" style="2" customWidth="1"/>
    <col min="6418" max="6419" width="12" style="2" customWidth="1"/>
    <col min="6420" max="6420" width="10.5546875" style="2" customWidth="1"/>
    <col min="6421" max="6421" width="14.109375" style="2" customWidth="1"/>
    <col min="6422" max="6423" width="10.88671875" style="2" bestFit="1" customWidth="1"/>
    <col min="6424" max="6424" width="10.88671875" style="2" customWidth="1"/>
    <col min="6425" max="6425" width="15" style="2" customWidth="1"/>
    <col min="6426" max="6426" width="9.44140625" style="2" customWidth="1"/>
    <col min="6427" max="6427" width="9.88671875" style="2" bestFit="1" customWidth="1"/>
    <col min="6428" max="6428" width="11.44140625" style="2"/>
    <col min="6429" max="6429" width="13.109375" style="2" customWidth="1"/>
    <col min="6430" max="6430" width="9.33203125" style="2" customWidth="1"/>
    <col min="6431" max="6431" width="9" style="2" customWidth="1"/>
    <col min="6432" max="6432" width="10.5546875" style="2" customWidth="1"/>
    <col min="6433" max="6433" width="1.6640625" style="2" customWidth="1"/>
    <col min="6434" max="6434" width="16.109375" style="2" customWidth="1"/>
    <col min="6435" max="6435" width="11.44140625" style="2"/>
    <col min="6436" max="6437" width="8.109375" style="2" bestFit="1" customWidth="1"/>
    <col min="6438" max="6438" width="9" style="2" customWidth="1"/>
    <col min="6439" max="6439" width="11" style="2" customWidth="1"/>
    <col min="6440" max="6440" width="9.109375" style="2" bestFit="1" customWidth="1"/>
    <col min="6441" max="6441" width="9.109375" style="2" customWidth="1"/>
    <col min="6442" max="6442" width="10.33203125" style="2" bestFit="1" customWidth="1"/>
    <col min="6443" max="6443" width="11.44140625" style="2"/>
    <col min="6444" max="6444" width="9" style="2" customWidth="1"/>
    <col min="6445" max="6445" width="8.33203125" style="2" customWidth="1"/>
    <col min="6446" max="6446" width="9.5546875" style="2" customWidth="1"/>
    <col min="6447" max="6447" width="11.44140625" style="2"/>
    <col min="6448" max="6449" width="9" style="2" customWidth="1"/>
    <col min="6450" max="6450" width="9.5546875" style="2" customWidth="1"/>
    <col min="6451" max="6451" width="12.88671875" style="2" customWidth="1"/>
    <col min="6452" max="6452" width="11.44140625" style="2"/>
    <col min="6453" max="6453" width="10.88671875" style="2" bestFit="1" customWidth="1"/>
    <col min="6454" max="6656" width="11.44140625" style="2"/>
    <col min="6657" max="6657" width="4.33203125" style="2" customWidth="1"/>
    <col min="6658" max="6658" width="16.88671875" style="2" customWidth="1"/>
    <col min="6659" max="6659" width="13.6640625" style="2" bestFit="1" customWidth="1"/>
    <col min="6660" max="6660" width="8.5546875" style="2" bestFit="1" customWidth="1"/>
    <col min="6661" max="6661" width="7.109375" style="2" bestFit="1" customWidth="1"/>
    <col min="6662" max="6662" width="13.6640625" style="2" bestFit="1" customWidth="1"/>
    <col min="6663" max="6663" width="16.5546875" style="2" bestFit="1" customWidth="1"/>
    <col min="6664" max="6664" width="15.5546875" style="2" customWidth="1"/>
    <col min="6665" max="6665" width="19" style="2" customWidth="1"/>
    <col min="6666" max="6666" width="16.5546875" style="2" customWidth="1"/>
    <col min="6667" max="6667" width="23" style="2" customWidth="1"/>
    <col min="6668" max="6668" width="13.6640625" style="2" bestFit="1" customWidth="1"/>
    <col min="6669" max="6669" width="20" style="2" customWidth="1"/>
    <col min="6670" max="6670" width="18.109375" style="2" customWidth="1"/>
    <col min="6671" max="6671" width="3.33203125" style="2" customWidth="1"/>
    <col min="6672" max="6672" width="19.6640625" style="2" customWidth="1"/>
    <col min="6673" max="6673" width="14.6640625" style="2" customWidth="1"/>
    <col min="6674" max="6675" width="12" style="2" customWidth="1"/>
    <col min="6676" max="6676" width="10.5546875" style="2" customWidth="1"/>
    <col min="6677" max="6677" width="14.109375" style="2" customWidth="1"/>
    <col min="6678" max="6679" width="10.88671875" style="2" bestFit="1" customWidth="1"/>
    <col min="6680" max="6680" width="10.88671875" style="2" customWidth="1"/>
    <col min="6681" max="6681" width="15" style="2" customWidth="1"/>
    <col min="6682" max="6682" width="9.44140625" style="2" customWidth="1"/>
    <col min="6683" max="6683" width="9.88671875" style="2" bestFit="1" customWidth="1"/>
    <col min="6684" max="6684" width="11.44140625" style="2"/>
    <col min="6685" max="6685" width="13.109375" style="2" customWidth="1"/>
    <col min="6686" max="6686" width="9.33203125" style="2" customWidth="1"/>
    <col min="6687" max="6687" width="9" style="2" customWidth="1"/>
    <col min="6688" max="6688" width="10.5546875" style="2" customWidth="1"/>
    <col min="6689" max="6689" width="1.6640625" style="2" customWidth="1"/>
    <col min="6690" max="6690" width="16.109375" style="2" customWidth="1"/>
    <col min="6691" max="6691" width="11.44140625" style="2"/>
    <col min="6692" max="6693" width="8.109375" style="2" bestFit="1" customWidth="1"/>
    <col min="6694" max="6694" width="9" style="2" customWidth="1"/>
    <col min="6695" max="6695" width="11" style="2" customWidth="1"/>
    <col min="6696" max="6696" width="9.109375" style="2" bestFit="1" customWidth="1"/>
    <col min="6697" max="6697" width="9.109375" style="2" customWidth="1"/>
    <col min="6698" max="6698" width="10.33203125" style="2" bestFit="1" customWidth="1"/>
    <col min="6699" max="6699" width="11.44140625" style="2"/>
    <col min="6700" max="6700" width="9" style="2" customWidth="1"/>
    <col min="6701" max="6701" width="8.33203125" style="2" customWidth="1"/>
    <col min="6702" max="6702" width="9.5546875" style="2" customWidth="1"/>
    <col min="6703" max="6703" width="11.44140625" style="2"/>
    <col min="6704" max="6705" width="9" style="2" customWidth="1"/>
    <col min="6706" max="6706" width="9.5546875" style="2" customWidth="1"/>
    <col min="6707" max="6707" width="12.88671875" style="2" customWidth="1"/>
    <col min="6708" max="6708" width="11.44140625" style="2"/>
    <col min="6709" max="6709" width="10.88671875" style="2" bestFit="1" customWidth="1"/>
    <col min="6710" max="6912" width="11.44140625" style="2"/>
    <col min="6913" max="6913" width="4.33203125" style="2" customWidth="1"/>
    <col min="6914" max="6914" width="16.88671875" style="2" customWidth="1"/>
    <col min="6915" max="6915" width="13.6640625" style="2" bestFit="1" customWidth="1"/>
    <col min="6916" max="6916" width="8.5546875" style="2" bestFit="1" customWidth="1"/>
    <col min="6917" max="6917" width="7.109375" style="2" bestFit="1" customWidth="1"/>
    <col min="6918" max="6918" width="13.6640625" style="2" bestFit="1" customWidth="1"/>
    <col min="6919" max="6919" width="16.5546875" style="2" bestFit="1" customWidth="1"/>
    <col min="6920" max="6920" width="15.5546875" style="2" customWidth="1"/>
    <col min="6921" max="6921" width="19" style="2" customWidth="1"/>
    <col min="6922" max="6922" width="16.5546875" style="2" customWidth="1"/>
    <col min="6923" max="6923" width="23" style="2" customWidth="1"/>
    <col min="6924" max="6924" width="13.6640625" style="2" bestFit="1" customWidth="1"/>
    <col min="6925" max="6925" width="20" style="2" customWidth="1"/>
    <col min="6926" max="6926" width="18.109375" style="2" customWidth="1"/>
    <col min="6927" max="6927" width="3.33203125" style="2" customWidth="1"/>
    <col min="6928" max="6928" width="19.6640625" style="2" customWidth="1"/>
    <col min="6929" max="6929" width="14.6640625" style="2" customWidth="1"/>
    <col min="6930" max="6931" width="12" style="2" customWidth="1"/>
    <col min="6932" max="6932" width="10.5546875" style="2" customWidth="1"/>
    <col min="6933" max="6933" width="14.109375" style="2" customWidth="1"/>
    <col min="6934" max="6935" width="10.88671875" style="2" bestFit="1" customWidth="1"/>
    <col min="6936" max="6936" width="10.88671875" style="2" customWidth="1"/>
    <col min="6937" max="6937" width="15" style="2" customWidth="1"/>
    <col min="6938" max="6938" width="9.44140625" style="2" customWidth="1"/>
    <col min="6939" max="6939" width="9.88671875" style="2" bestFit="1" customWidth="1"/>
    <col min="6940" max="6940" width="11.44140625" style="2"/>
    <col min="6941" max="6941" width="13.109375" style="2" customWidth="1"/>
    <col min="6942" max="6942" width="9.33203125" style="2" customWidth="1"/>
    <col min="6943" max="6943" width="9" style="2" customWidth="1"/>
    <col min="6944" max="6944" width="10.5546875" style="2" customWidth="1"/>
    <col min="6945" max="6945" width="1.6640625" style="2" customWidth="1"/>
    <col min="6946" max="6946" width="16.109375" style="2" customWidth="1"/>
    <col min="6947" max="6947" width="11.44140625" style="2"/>
    <col min="6948" max="6949" width="8.109375" style="2" bestFit="1" customWidth="1"/>
    <col min="6950" max="6950" width="9" style="2" customWidth="1"/>
    <col min="6951" max="6951" width="11" style="2" customWidth="1"/>
    <col min="6952" max="6952" width="9.109375" style="2" bestFit="1" customWidth="1"/>
    <col min="6953" max="6953" width="9.109375" style="2" customWidth="1"/>
    <col min="6954" max="6954" width="10.33203125" style="2" bestFit="1" customWidth="1"/>
    <col min="6955" max="6955" width="11.44140625" style="2"/>
    <col min="6956" max="6956" width="9" style="2" customWidth="1"/>
    <col min="6957" max="6957" width="8.33203125" style="2" customWidth="1"/>
    <col min="6958" max="6958" width="9.5546875" style="2" customWidth="1"/>
    <col min="6959" max="6959" width="11.44140625" style="2"/>
    <col min="6960" max="6961" width="9" style="2" customWidth="1"/>
    <col min="6962" max="6962" width="9.5546875" style="2" customWidth="1"/>
    <col min="6963" max="6963" width="12.88671875" style="2" customWidth="1"/>
    <col min="6964" max="6964" width="11.44140625" style="2"/>
    <col min="6965" max="6965" width="10.88671875" style="2" bestFit="1" customWidth="1"/>
    <col min="6966" max="7168" width="11.44140625" style="2"/>
    <col min="7169" max="7169" width="4.33203125" style="2" customWidth="1"/>
    <col min="7170" max="7170" width="16.88671875" style="2" customWidth="1"/>
    <col min="7171" max="7171" width="13.6640625" style="2" bestFit="1" customWidth="1"/>
    <col min="7172" max="7172" width="8.5546875" style="2" bestFit="1" customWidth="1"/>
    <col min="7173" max="7173" width="7.109375" style="2" bestFit="1" customWidth="1"/>
    <col min="7174" max="7174" width="13.6640625" style="2" bestFit="1" customWidth="1"/>
    <col min="7175" max="7175" width="16.5546875" style="2" bestFit="1" customWidth="1"/>
    <col min="7176" max="7176" width="15.5546875" style="2" customWidth="1"/>
    <col min="7177" max="7177" width="19" style="2" customWidth="1"/>
    <col min="7178" max="7178" width="16.5546875" style="2" customWidth="1"/>
    <col min="7179" max="7179" width="23" style="2" customWidth="1"/>
    <col min="7180" max="7180" width="13.6640625" style="2" bestFit="1" customWidth="1"/>
    <col min="7181" max="7181" width="20" style="2" customWidth="1"/>
    <col min="7182" max="7182" width="18.109375" style="2" customWidth="1"/>
    <col min="7183" max="7183" width="3.33203125" style="2" customWidth="1"/>
    <col min="7184" max="7184" width="19.6640625" style="2" customWidth="1"/>
    <col min="7185" max="7185" width="14.6640625" style="2" customWidth="1"/>
    <col min="7186" max="7187" width="12" style="2" customWidth="1"/>
    <col min="7188" max="7188" width="10.5546875" style="2" customWidth="1"/>
    <col min="7189" max="7189" width="14.109375" style="2" customWidth="1"/>
    <col min="7190" max="7191" width="10.88671875" style="2" bestFit="1" customWidth="1"/>
    <col min="7192" max="7192" width="10.88671875" style="2" customWidth="1"/>
    <col min="7193" max="7193" width="15" style="2" customWidth="1"/>
    <col min="7194" max="7194" width="9.44140625" style="2" customWidth="1"/>
    <col min="7195" max="7195" width="9.88671875" style="2" bestFit="1" customWidth="1"/>
    <col min="7196" max="7196" width="11.44140625" style="2"/>
    <col min="7197" max="7197" width="13.109375" style="2" customWidth="1"/>
    <col min="7198" max="7198" width="9.33203125" style="2" customWidth="1"/>
    <col min="7199" max="7199" width="9" style="2" customWidth="1"/>
    <col min="7200" max="7200" width="10.5546875" style="2" customWidth="1"/>
    <col min="7201" max="7201" width="1.6640625" style="2" customWidth="1"/>
    <col min="7202" max="7202" width="16.109375" style="2" customWidth="1"/>
    <col min="7203" max="7203" width="11.44140625" style="2"/>
    <col min="7204" max="7205" width="8.109375" style="2" bestFit="1" customWidth="1"/>
    <col min="7206" max="7206" width="9" style="2" customWidth="1"/>
    <col min="7207" max="7207" width="11" style="2" customWidth="1"/>
    <col min="7208" max="7208" width="9.109375" style="2" bestFit="1" customWidth="1"/>
    <col min="7209" max="7209" width="9.109375" style="2" customWidth="1"/>
    <col min="7210" max="7210" width="10.33203125" style="2" bestFit="1" customWidth="1"/>
    <col min="7211" max="7211" width="11.44140625" style="2"/>
    <col min="7212" max="7212" width="9" style="2" customWidth="1"/>
    <col min="7213" max="7213" width="8.33203125" style="2" customWidth="1"/>
    <col min="7214" max="7214" width="9.5546875" style="2" customWidth="1"/>
    <col min="7215" max="7215" width="11.44140625" style="2"/>
    <col min="7216" max="7217" width="9" style="2" customWidth="1"/>
    <col min="7218" max="7218" width="9.5546875" style="2" customWidth="1"/>
    <col min="7219" max="7219" width="12.88671875" style="2" customWidth="1"/>
    <col min="7220" max="7220" width="11.44140625" style="2"/>
    <col min="7221" max="7221" width="10.88671875" style="2" bestFit="1" customWidth="1"/>
    <col min="7222" max="7424" width="11.44140625" style="2"/>
    <col min="7425" max="7425" width="4.33203125" style="2" customWidth="1"/>
    <col min="7426" max="7426" width="16.88671875" style="2" customWidth="1"/>
    <col min="7427" max="7427" width="13.6640625" style="2" bestFit="1" customWidth="1"/>
    <col min="7428" max="7428" width="8.5546875" style="2" bestFit="1" customWidth="1"/>
    <col min="7429" max="7429" width="7.109375" style="2" bestFit="1" customWidth="1"/>
    <col min="7430" max="7430" width="13.6640625" style="2" bestFit="1" customWidth="1"/>
    <col min="7431" max="7431" width="16.5546875" style="2" bestFit="1" customWidth="1"/>
    <col min="7432" max="7432" width="15.5546875" style="2" customWidth="1"/>
    <col min="7433" max="7433" width="19" style="2" customWidth="1"/>
    <col min="7434" max="7434" width="16.5546875" style="2" customWidth="1"/>
    <col min="7435" max="7435" width="23" style="2" customWidth="1"/>
    <col min="7436" max="7436" width="13.6640625" style="2" bestFit="1" customWidth="1"/>
    <col min="7437" max="7437" width="20" style="2" customWidth="1"/>
    <col min="7438" max="7438" width="18.109375" style="2" customWidth="1"/>
    <col min="7439" max="7439" width="3.33203125" style="2" customWidth="1"/>
    <col min="7440" max="7440" width="19.6640625" style="2" customWidth="1"/>
    <col min="7441" max="7441" width="14.6640625" style="2" customWidth="1"/>
    <col min="7442" max="7443" width="12" style="2" customWidth="1"/>
    <col min="7444" max="7444" width="10.5546875" style="2" customWidth="1"/>
    <col min="7445" max="7445" width="14.109375" style="2" customWidth="1"/>
    <col min="7446" max="7447" width="10.88671875" style="2" bestFit="1" customWidth="1"/>
    <col min="7448" max="7448" width="10.88671875" style="2" customWidth="1"/>
    <col min="7449" max="7449" width="15" style="2" customWidth="1"/>
    <col min="7450" max="7450" width="9.44140625" style="2" customWidth="1"/>
    <col min="7451" max="7451" width="9.88671875" style="2" bestFit="1" customWidth="1"/>
    <col min="7452" max="7452" width="11.44140625" style="2"/>
    <col min="7453" max="7453" width="13.109375" style="2" customWidth="1"/>
    <col min="7454" max="7454" width="9.33203125" style="2" customWidth="1"/>
    <col min="7455" max="7455" width="9" style="2" customWidth="1"/>
    <col min="7456" max="7456" width="10.5546875" style="2" customWidth="1"/>
    <col min="7457" max="7457" width="1.6640625" style="2" customWidth="1"/>
    <col min="7458" max="7458" width="16.109375" style="2" customWidth="1"/>
    <col min="7459" max="7459" width="11.44140625" style="2"/>
    <col min="7460" max="7461" width="8.109375" style="2" bestFit="1" customWidth="1"/>
    <col min="7462" max="7462" width="9" style="2" customWidth="1"/>
    <col min="7463" max="7463" width="11" style="2" customWidth="1"/>
    <col min="7464" max="7464" width="9.109375" style="2" bestFit="1" customWidth="1"/>
    <col min="7465" max="7465" width="9.109375" style="2" customWidth="1"/>
    <col min="7466" max="7466" width="10.33203125" style="2" bestFit="1" customWidth="1"/>
    <col min="7467" max="7467" width="11.44140625" style="2"/>
    <col min="7468" max="7468" width="9" style="2" customWidth="1"/>
    <col min="7469" max="7469" width="8.33203125" style="2" customWidth="1"/>
    <col min="7470" max="7470" width="9.5546875" style="2" customWidth="1"/>
    <col min="7471" max="7471" width="11.44140625" style="2"/>
    <col min="7472" max="7473" width="9" style="2" customWidth="1"/>
    <col min="7474" max="7474" width="9.5546875" style="2" customWidth="1"/>
    <col min="7475" max="7475" width="12.88671875" style="2" customWidth="1"/>
    <col min="7476" max="7476" width="11.44140625" style="2"/>
    <col min="7477" max="7477" width="10.88671875" style="2" bestFit="1" customWidth="1"/>
    <col min="7478" max="7680" width="11.44140625" style="2"/>
    <col min="7681" max="7681" width="4.33203125" style="2" customWidth="1"/>
    <col min="7682" max="7682" width="16.88671875" style="2" customWidth="1"/>
    <col min="7683" max="7683" width="13.6640625" style="2" bestFit="1" customWidth="1"/>
    <col min="7684" max="7684" width="8.5546875" style="2" bestFit="1" customWidth="1"/>
    <col min="7685" max="7685" width="7.109375" style="2" bestFit="1" customWidth="1"/>
    <col min="7686" max="7686" width="13.6640625" style="2" bestFit="1" customWidth="1"/>
    <col min="7687" max="7687" width="16.5546875" style="2" bestFit="1" customWidth="1"/>
    <col min="7688" max="7688" width="15.5546875" style="2" customWidth="1"/>
    <col min="7689" max="7689" width="19" style="2" customWidth="1"/>
    <col min="7690" max="7690" width="16.5546875" style="2" customWidth="1"/>
    <col min="7691" max="7691" width="23" style="2" customWidth="1"/>
    <col min="7692" max="7692" width="13.6640625" style="2" bestFit="1" customWidth="1"/>
    <col min="7693" max="7693" width="20" style="2" customWidth="1"/>
    <col min="7694" max="7694" width="18.109375" style="2" customWidth="1"/>
    <col min="7695" max="7695" width="3.33203125" style="2" customWidth="1"/>
    <col min="7696" max="7696" width="19.6640625" style="2" customWidth="1"/>
    <col min="7697" max="7697" width="14.6640625" style="2" customWidth="1"/>
    <col min="7698" max="7699" width="12" style="2" customWidth="1"/>
    <col min="7700" max="7700" width="10.5546875" style="2" customWidth="1"/>
    <col min="7701" max="7701" width="14.109375" style="2" customWidth="1"/>
    <col min="7702" max="7703" width="10.88671875" style="2" bestFit="1" customWidth="1"/>
    <col min="7704" max="7704" width="10.88671875" style="2" customWidth="1"/>
    <col min="7705" max="7705" width="15" style="2" customWidth="1"/>
    <col min="7706" max="7706" width="9.44140625" style="2" customWidth="1"/>
    <col min="7707" max="7707" width="9.88671875" style="2" bestFit="1" customWidth="1"/>
    <col min="7708" max="7708" width="11.44140625" style="2"/>
    <col min="7709" max="7709" width="13.109375" style="2" customWidth="1"/>
    <col min="7710" max="7710" width="9.33203125" style="2" customWidth="1"/>
    <col min="7711" max="7711" width="9" style="2" customWidth="1"/>
    <col min="7712" max="7712" width="10.5546875" style="2" customWidth="1"/>
    <col min="7713" max="7713" width="1.6640625" style="2" customWidth="1"/>
    <col min="7714" max="7714" width="16.109375" style="2" customWidth="1"/>
    <col min="7715" max="7715" width="11.44140625" style="2"/>
    <col min="7716" max="7717" width="8.109375" style="2" bestFit="1" customWidth="1"/>
    <col min="7718" max="7718" width="9" style="2" customWidth="1"/>
    <col min="7719" max="7719" width="11" style="2" customWidth="1"/>
    <col min="7720" max="7720" width="9.109375" style="2" bestFit="1" customWidth="1"/>
    <col min="7721" max="7721" width="9.109375" style="2" customWidth="1"/>
    <col min="7722" max="7722" width="10.33203125" style="2" bestFit="1" customWidth="1"/>
    <col min="7723" max="7723" width="11.44140625" style="2"/>
    <col min="7724" max="7724" width="9" style="2" customWidth="1"/>
    <col min="7725" max="7725" width="8.33203125" style="2" customWidth="1"/>
    <col min="7726" max="7726" width="9.5546875" style="2" customWidth="1"/>
    <col min="7727" max="7727" width="11.44140625" style="2"/>
    <col min="7728" max="7729" width="9" style="2" customWidth="1"/>
    <col min="7730" max="7730" width="9.5546875" style="2" customWidth="1"/>
    <col min="7731" max="7731" width="12.88671875" style="2" customWidth="1"/>
    <col min="7732" max="7732" width="11.44140625" style="2"/>
    <col min="7733" max="7733" width="10.88671875" style="2" bestFit="1" customWidth="1"/>
    <col min="7734" max="7936" width="11.44140625" style="2"/>
    <col min="7937" max="7937" width="4.33203125" style="2" customWidth="1"/>
    <col min="7938" max="7938" width="16.88671875" style="2" customWidth="1"/>
    <col min="7939" max="7939" width="13.6640625" style="2" bestFit="1" customWidth="1"/>
    <col min="7940" max="7940" width="8.5546875" style="2" bestFit="1" customWidth="1"/>
    <col min="7941" max="7941" width="7.109375" style="2" bestFit="1" customWidth="1"/>
    <col min="7942" max="7942" width="13.6640625" style="2" bestFit="1" customWidth="1"/>
    <col min="7943" max="7943" width="16.5546875" style="2" bestFit="1" customWidth="1"/>
    <col min="7944" max="7944" width="15.5546875" style="2" customWidth="1"/>
    <col min="7945" max="7945" width="19" style="2" customWidth="1"/>
    <col min="7946" max="7946" width="16.5546875" style="2" customWidth="1"/>
    <col min="7947" max="7947" width="23" style="2" customWidth="1"/>
    <col min="7948" max="7948" width="13.6640625" style="2" bestFit="1" customWidth="1"/>
    <col min="7949" max="7949" width="20" style="2" customWidth="1"/>
    <col min="7950" max="7950" width="18.109375" style="2" customWidth="1"/>
    <col min="7951" max="7951" width="3.33203125" style="2" customWidth="1"/>
    <col min="7952" max="7952" width="19.6640625" style="2" customWidth="1"/>
    <col min="7953" max="7953" width="14.6640625" style="2" customWidth="1"/>
    <col min="7954" max="7955" width="12" style="2" customWidth="1"/>
    <col min="7956" max="7956" width="10.5546875" style="2" customWidth="1"/>
    <col min="7957" max="7957" width="14.109375" style="2" customWidth="1"/>
    <col min="7958" max="7959" width="10.88671875" style="2" bestFit="1" customWidth="1"/>
    <col min="7960" max="7960" width="10.88671875" style="2" customWidth="1"/>
    <col min="7961" max="7961" width="15" style="2" customWidth="1"/>
    <col min="7962" max="7962" width="9.44140625" style="2" customWidth="1"/>
    <col min="7963" max="7963" width="9.88671875" style="2" bestFit="1" customWidth="1"/>
    <col min="7964" max="7964" width="11.44140625" style="2"/>
    <col min="7965" max="7965" width="13.109375" style="2" customWidth="1"/>
    <col min="7966" max="7966" width="9.33203125" style="2" customWidth="1"/>
    <col min="7967" max="7967" width="9" style="2" customWidth="1"/>
    <col min="7968" max="7968" width="10.5546875" style="2" customWidth="1"/>
    <col min="7969" max="7969" width="1.6640625" style="2" customWidth="1"/>
    <col min="7970" max="7970" width="16.109375" style="2" customWidth="1"/>
    <col min="7971" max="7971" width="11.44140625" style="2"/>
    <col min="7972" max="7973" width="8.109375" style="2" bestFit="1" customWidth="1"/>
    <col min="7974" max="7974" width="9" style="2" customWidth="1"/>
    <col min="7975" max="7975" width="11" style="2" customWidth="1"/>
    <col min="7976" max="7976" width="9.109375" style="2" bestFit="1" customWidth="1"/>
    <col min="7977" max="7977" width="9.109375" style="2" customWidth="1"/>
    <col min="7978" max="7978" width="10.33203125" style="2" bestFit="1" customWidth="1"/>
    <col min="7979" max="7979" width="11.44140625" style="2"/>
    <col min="7980" max="7980" width="9" style="2" customWidth="1"/>
    <col min="7981" max="7981" width="8.33203125" style="2" customWidth="1"/>
    <col min="7982" max="7982" width="9.5546875" style="2" customWidth="1"/>
    <col min="7983" max="7983" width="11.44140625" style="2"/>
    <col min="7984" max="7985" width="9" style="2" customWidth="1"/>
    <col min="7986" max="7986" width="9.5546875" style="2" customWidth="1"/>
    <col min="7987" max="7987" width="12.88671875" style="2" customWidth="1"/>
    <col min="7988" max="7988" width="11.44140625" style="2"/>
    <col min="7989" max="7989" width="10.88671875" style="2" bestFit="1" customWidth="1"/>
    <col min="7990" max="8192" width="11.44140625" style="2"/>
    <col min="8193" max="8193" width="4.33203125" style="2" customWidth="1"/>
    <col min="8194" max="8194" width="16.88671875" style="2" customWidth="1"/>
    <col min="8195" max="8195" width="13.6640625" style="2" bestFit="1" customWidth="1"/>
    <col min="8196" max="8196" width="8.5546875" style="2" bestFit="1" customWidth="1"/>
    <col min="8197" max="8197" width="7.109375" style="2" bestFit="1" customWidth="1"/>
    <col min="8198" max="8198" width="13.6640625" style="2" bestFit="1" customWidth="1"/>
    <col min="8199" max="8199" width="16.5546875" style="2" bestFit="1" customWidth="1"/>
    <col min="8200" max="8200" width="15.5546875" style="2" customWidth="1"/>
    <col min="8201" max="8201" width="19" style="2" customWidth="1"/>
    <col min="8202" max="8202" width="16.5546875" style="2" customWidth="1"/>
    <col min="8203" max="8203" width="23" style="2" customWidth="1"/>
    <col min="8204" max="8204" width="13.6640625" style="2" bestFit="1" customWidth="1"/>
    <col min="8205" max="8205" width="20" style="2" customWidth="1"/>
    <col min="8206" max="8206" width="18.109375" style="2" customWidth="1"/>
    <col min="8207" max="8207" width="3.33203125" style="2" customWidth="1"/>
    <col min="8208" max="8208" width="19.6640625" style="2" customWidth="1"/>
    <col min="8209" max="8209" width="14.6640625" style="2" customWidth="1"/>
    <col min="8210" max="8211" width="12" style="2" customWidth="1"/>
    <col min="8212" max="8212" width="10.5546875" style="2" customWidth="1"/>
    <col min="8213" max="8213" width="14.109375" style="2" customWidth="1"/>
    <col min="8214" max="8215" width="10.88671875" style="2" bestFit="1" customWidth="1"/>
    <col min="8216" max="8216" width="10.88671875" style="2" customWidth="1"/>
    <col min="8217" max="8217" width="15" style="2" customWidth="1"/>
    <col min="8218" max="8218" width="9.44140625" style="2" customWidth="1"/>
    <col min="8219" max="8219" width="9.88671875" style="2" bestFit="1" customWidth="1"/>
    <col min="8220" max="8220" width="11.44140625" style="2"/>
    <col min="8221" max="8221" width="13.109375" style="2" customWidth="1"/>
    <col min="8222" max="8222" width="9.33203125" style="2" customWidth="1"/>
    <col min="8223" max="8223" width="9" style="2" customWidth="1"/>
    <col min="8224" max="8224" width="10.5546875" style="2" customWidth="1"/>
    <col min="8225" max="8225" width="1.6640625" style="2" customWidth="1"/>
    <col min="8226" max="8226" width="16.109375" style="2" customWidth="1"/>
    <col min="8227" max="8227" width="11.44140625" style="2"/>
    <col min="8228" max="8229" width="8.109375" style="2" bestFit="1" customWidth="1"/>
    <col min="8230" max="8230" width="9" style="2" customWidth="1"/>
    <col min="8231" max="8231" width="11" style="2" customWidth="1"/>
    <col min="8232" max="8232" width="9.109375" style="2" bestFit="1" customWidth="1"/>
    <col min="8233" max="8233" width="9.109375" style="2" customWidth="1"/>
    <col min="8234" max="8234" width="10.33203125" style="2" bestFit="1" customWidth="1"/>
    <col min="8235" max="8235" width="11.44140625" style="2"/>
    <col min="8236" max="8236" width="9" style="2" customWidth="1"/>
    <col min="8237" max="8237" width="8.33203125" style="2" customWidth="1"/>
    <col min="8238" max="8238" width="9.5546875" style="2" customWidth="1"/>
    <col min="8239" max="8239" width="11.44140625" style="2"/>
    <col min="8240" max="8241" width="9" style="2" customWidth="1"/>
    <col min="8242" max="8242" width="9.5546875" style="2" customWidth="1"/>
    <col min="8243" max="8243" width="12.88671875" style="2" customWidth="1"/>
    <col min="8244" max="8244" width="11.44140625" style="2"/>
    <col min="8245" max="8245" width="10.88671875" style="2" bestFit="1" customWidth="1"/>
    <col min="8246" max="8448" width="11.44140625" style="2"/>
    <col min="8449" max="8449" width="4.33203125" style="2" customWidth="1"/>
    <col min="8450" max="8450" width="16.88671875" style="2" customWidth="1"/>
    <col min="8451" max="8451" width="13.6640625" style="2" bestFit="1" customWidth="1"/>
    <col min="8452" max="8452" width="8.5546875" style="2" bestFit="1" customWidth="1"/>
    <col min="8453" max="8453" width="7.109375" style="2" bestFit="1" customWidth="1"/>
    <col min="8454" max="8454" width="13.6640625" style="2" bestFit="1" customWidth="1"/>
    <col min="8455" max="8455" width="16.5546875" style="2" bestFit="1" customWidth="1"/>
    <col min="8456" max="8456" width="15.5546875" style="2" customWidth="1"/>
    <col min="8457" max="8457" width="19" style="2" customWidth="1"/>
    <col min="8458" max="8458" width="16.5546875" style="2" customWidth="1"/>
    <col min="8459" max="8459" width="23" style="2" customWidth="1"/>
    <col min="8460" max="8460" width="13.6640625" style="2" bestFit="1" customWidth="1"/>
    <col min="8461" max="8461" width="20" style="2" customWidth="1"/>
    <col min="8462" max="8462" width="18.109375" style="2" customWidth="1"/>
    <col min="8463" max="8463" width="3.33203125" style="2" customWidth="1"/>
    <col min="8464" max="8464" width="19.6640625" style="2" customWidth="1"/>
    <col min="8465" max="8465" width="14.6640625" style="2" customWidth="1"/>
    <col min="8466" max="8467" width="12" style="2" customWidth="1"/>
    <col min="8468" max="8468" width="10.5546875" style="2" customWidth="1"/>
    <col min="8469" max="8469" width="14.109375" style="2" customWidth="1"/>
    <col min="8470" max="8471" width="10.88671875" style="2" bestFit="1" customWidth="1"/>
    <col min="8472" max="8472" width="10.88671875" style="2" customWidth="1"/>
    <col min="8473" max="8473" width="15" style="2" customWidth="1"/>
    <col min="8474" max="8474" width="9.44140625" style="2" customWidth="1"/>
    <col min="8475" max="8475" width="9.88671875" style="2" bestFit="1" customWidth="1"/>
    <col min="8476" max="8476" width="11.44140625" style="2"/>
    <col min="8477" max="8477" width="13.109375" style="2" customWidth="1"/>
    <col min="8478" max="8478" width="9.33203125" style="2" customWidth="1"/>
    <col min="8479" max="8479" width="9" style="2" customWidth="1"/>
    <col min="8480" max="8480" width="10.5546875" style="2" customWidth="1"/>
    <col min="8481" max="8481" width="1.6640625" style="2" customWidth="1"/>
    <col min="8482" max="8482" width="16.109375" style="2" customWidth="1"/>
    <col min="8483" max="8483" width="11.44140625" style="2"/>
    <col min="8484" max="8485" width="8.109375" style="2" bestFit="1" customWidth="1"/>
    <col min="8486" max="8486" width="9" style="2" customWidth="1"/>
    <col min="8487" max="8487" width="11" style="2" customWidth="1"/>
    <col min="8488" max="8488" width="9.109375" style="2" bestFit="1" customWidth="1"/>
    <col min="8489" max="8489" width="9.109375" style="2" customWidth="1"/>
    <col min="8490" max="8490" width="10.33203125" style="2" bestFit="1" customWidth="1"/>
    <col min="8491" max="8491" width="11.44140625" style="2"/>
    <col min="8492" max="8492" width="9" style="2" customWidth="1"/>
    <col min="8493" max="8493" width="8.33203125" style="2" customWidth="1"/>
    <col min="8494" max="8494" width="9.5546875" style="2" customWidth="1"/>
    <col min="8495" max="8495" width="11.44140625" style="2"/>
    <col min="8496" max="8497" width="9" style="2" customWidth="1"/>
    <col min="8498" max="8498" width="9.5546875" style="2" customWidth="1"/>
    <col min="8499" max="8499" width="12.88671875" style="2" customWidth="1"/>
    <col min="8500" max="8500" width="11.44140625" style="2"/>
    <col min="8501" max="8501" width="10.88671875" style="2" bestFit="1" customWidth="1"/>
    <col min="8502" max="8704" width="11.44140625" style="2"/>
    <col min="8705" max="8705" width="4.33203125" style="2" customWidth="1"/>
    <col min="8706" max="8706" width="16.88671875" style="2" customWidth="1"/>
    <col min="8707" max="8707" width="13.6640625" style="2" bestFit="1" customWidth="1"/>
    <col min="8708" max="8708" width="8.5546875" style="2" bestFit="1" customWidth="1"/>
    <col min="8709" max="8709" width="7.109375" style="2" bestFit="1" customWidth="1"/>
    <col min="8710" max="8710" width="13.6640625" style="2" bestFit="1" customWidth="1"/>
    <col min="8711" max="8711" width="16.5546875" style="2" bestFit="1" customWidth="1"/>
    <col min="8712" max="8712" width="15.5546875" style="2" customWidth="1"/>
    <col min="8713" max="8713" width="19" style="2" customWidth="1"/>
    <col min="8714" max="8714" width="16.5546875" style="2" customWidth="1"/>
    <col min="8715" max="8715" width="23" style="2" customWidth="1"/>
    <col min="8716" max="8716" width="13.6640625" style="2" bestFit="1" customWidth="1"/>
    <col min="8717" max="8717" width="20" style="2" customWidth="1"/>
    <col min="8718" max="8718" width="18.109375" style="2" customWidth="1"/>
    <col min="8719" max="8719" width="3.33203125" style="2" customWidth="1"/>
    <col min="8720" max="8720" width="19.6640625" style="2" customWidth="1"/>
    <col min="8721" max="8721" width="14.6640625" style="2" customWidth="1"/>
    <col min="8722" max="8723" width="12" style="2" customWidth="1"/>
    <col min="8724" max="8724" width="10.5546875" style="2" customWidth="1"/>
    <col min="8725" max="8725" width="14.109375" style="2" customWidth="1"/>
    <col min="8726" max="8727" width="10.88671875" style="2" bestFit="1" customWidth="1"/>
    <col min="8728" max="8728" width="10.88671875" style="2" customWidth="1"/>
    <col min="8729" max="8729" width="15" style="2" customWidth="1"/>
    <col min="8730" max="8730" width="9.44140625" style="2" customWidth="1"/>
    <col min="8731" max="8731" width="9.88671875" style="2" bestFit="1" customWidth="1"/>
    <col min="8732" max="8732" width="11.44140625" style="2"/>
    <col min="8733" max="8733" width="13.109375" style="2" customWidth="1"/>
    <col min="8734" max="8734" width="9.33203125" style="2" customWidth="1"/>
    <col min="8735" max="8735" width="9" style="2" customWidth="1"/>
    <col min="8736" max="8736" width="10.5546875" style="2" customWidth="1"/>
    <col min="8737" max="8737" width="1.6640625" style="2" customWidth="1"/>
    <col min="8738" max="8738" width="16.109375" style="2" customWidth="1"/>
    <col min="8739" max="8739" width="11.44140625" style="2"/>
    <col min="8740" max="8741" width="8.109375" style="2" bestFit="1" customWidth="1"/>
    <col min="8742" max="8742" width="9" style="2" customWidth="1"/>
    <col min="8743" max="8743" width="11" style="2" customWidth="1"/>
    <col min="8744" max="8744" width="9.109375" style="2" bestFit="1" customWidth="1"/>
    <col min="8745" max="8745" width="9.109375" style="2" customWidth="1"/>
    <col min="8746" max="8746" width="10.33203125" style="2" bestFit="1" customWidth="1"/>
    <col min="8747" max="8747" width="11.44140625" style="2"/>
    <col min="8748" max="8748" width="9" style="2" customWidth="1"/>
    <col min="8749" max="8749" width="8.33203125" style="2" customWidth="1"/>
    <col min="8750" max="8750" width="9.5546875" style="2" customWidth="1"/>
    <col min="8751" max="8751" width="11.44140625" style="2"/>
    <col min="8752" max="8753" width="9" style="2" customWidth="1"/>
    <col min="8754" max="8754" width="9.5546875" style="2" customWidth="1"/>
    <col min="8755" max="8755" width="12.88671875" style="2" customWidth="1"/>
    <col min="8756" max="8756" width="11.44140625" style="2"/>
    <col min="8757" max="8757" width="10.88671875" style="2" bestFit="1" customWidth="1"/>
    <col min="8758" max="8960" width="11.44140625" style="2"/>
    <col min="8961" max="8961" width="4.33203125" style="2" customWidth="1"/>
    <col min="8962" max="8962" width="16.88671875" style="2" customWidth="1"/>
    <col min="8963" max="8963" width="13.6640625" style="2" bestFit="1" customWidth="1"/>
    <col min="8964" max="8964" width="8.5546875" style="2" bestFit="1" customWidth="1"/>
    <col min="8965" max="8965" width="7.109375" style="2" bestFit="1" customWidth="1"/>
    <col min="8966" max="8966" width="13.6640625" style="2" bestFit="1" customWidth="1"/>
    <col min="8967" max="8967" width="16.5546875" style="2" bestFit="1" customWidth="1"/>
    <col min="8968" max="8968" width="15.5546875" style="2" customWidth="1"/>
    <col min="8969" max="8969" width="19" style="2" customWidth="1"/>
    <col min="8970" max="8970" width="16.5546875" style="2" customWidth="1"/>
    <col min="8971" max="8971" width="23" style="2" customWidth="1"/>
    <col min="8972" max="8972" width="13.6640625" style="2" bestFit="1" customWidth="1"/>
    <col min="8973" max="8973" width="20" style="2" customWidth="1"/>
    <col min="8974" max="8974" width="18.109375" style="2" customWidth="1"/>
    <col min="8975" max="8975" width="3.33203125" style="2" customWidth="1"/>
    <col min="8976" max="8976" width="19.6640625" style="2" customWidth="1"/>
    <col min="8977" max="8977" width="14.6640625" style="2" customWidth="1"/>
    <col min="8978" max="8979" width="12" style="2" customWidth="1"/>
    <col min="8980" max="8980" width="10.5546875" style="2" customWidth="1"/>
    <col min="8981" max="8981" width="14.109375" style="2" customWidth="1"/>
    <col min="8982" max="8983" width="10.88671875" style="2" bestFit="1" customWidth="1"/>
    <col min="8984" max="8984" width="10.88671875" style="2" customWidth="1"/>
    <col min="8985" max="8985" width="15" style="2" customWidth="1"/>
    <col min="8986" max="8986" width="9.44140625" style="2" customWidth="1"/>
    <col min="8987" max="8987" width="9.88671875" style="2" bestFit="1" customWidth="1"/>
    <col min="8988" max="8988" width="11.44140625" style="2"/>
    <col min="8989" max="8989" width="13.109375" style="2" customWidth="1"/>
    <col min="8990" max="8990" width="9.33203125" style="2" customWidth="1"/>
    <col min="8991" max="8991" width="9" style="2" customWidth="1"/>
    <col min="8992" max="8992" width="10.5546875" style="2" customWidth="1"/>
    <col min="8993" max="8993" width="1.6640625" style="2" customWidth="1"/>
    <col min="8994" max="8994" width="16.109375" style="2" customWidth="1"/>
    <col min="8995" max="8995" width="11.44140625" style="2"/>
    <col min="8996" max="8997" width="8.109375" style="2" bestFit="1" customWidth="1"/>
    <col min="8998" max="8998" width="9" style="2" customWidth="1"/>
    <col min="8999" max="8999" width="11" style="2" customWidth="1"/>
    <col min="9000" max="9000" width="9.109375" style="2" bestFit="1" customWidth="1"/>
    <col min="9001" max="9001" width="9.109375" style="2" customWidth="1"/>
    <col min="9002" max="9002" width="10.33203125" style="2" bestFit="1" customWidth="1"/>
    <col min="9003" max="9003" width="11.44140625" style="2"/>
    <col min="9004" max="9004" width="9" style="2" customWidth="1"/>
    <col min="9005" max="9005" width="8.33203125" style="2" customWidth="1"/>
    <col min="9006" max="9006" width="9.5546875" style="2" customWidth="1"/>
    <col min="9007" max="9007" width="11.44140625" style="2"/>
    <col min="9008" max="9009" width="9" style="2" customWidth="1"/>
    <col min="9010" max="9010" width="9.5546875" style="2" customWidth="1"/>
    <col min="9011" max="9011" width="12.88671875" style="2" customWidth="1"/>
    <col min="9012" max="9012" width="11.44140625" style="2"/>
    <col min="9013" max="9013" width="10.88671875" style="2" bestFit="1" customWidth="1"/>
    <col min="9014" max="9216" width="11.44140625" style="2"/>
    <col min="9217" max="9217" width="4.33203125" style="2" customWidth="1"/>
    <col min="9218" max="9218" width="16.88671875" style="2" customWidth="1"/>
    <col min="9219" max="9219" width="13.6640625" style="2" bestFit="1" customWidth="1"/>
    <col min="9220" max="9220" width="8.5546875" style="2" bestFit="1" customWidth="1"/>
    <col min="9221" max="9221" width="7.109375" style="2" bestFit="1" customWidth="1"/>
    <col min="9222" max="9222" width="13.6640625" style="2" bestFit="1" customWidth="1"/>
    <col min="9223" max="9223" width="16.5546875" style="2" bestFit="1" customWidth="1"/>
    <col min="9224" max="9224" width="15.5546875" style="2" customWidth="1"/>
    <col min="9225" max="9225" width="19" style="2" customWidth="1"/>
    <col min="9226" max="9226" width="16.5546875" style="2" customWidth="1"/>
    <col min="9227" max="9227" width="23" style="2" customWidth="1"/>
    <col min="9228" max="9228" width="13.6640625" style="2" bestFit="1" customWidth="1"/>
    <col min="9229" max="9229" width="20" style="2" customWidth="1"/>
    <col min="9230" max="9230" width="18.109375" style="2" customWidth="1"/>
    <col min="9231" max="9231" width="3.33203125" style="2" customWidth="1"/>
    <col min="9232" max="9232" width="19.6640625" style="2" customWidth="1"/>
    <col min="9233" max="9233" width="14.6640625" style="2" customWidth="1"/>
    <col min="9234" max="9235" width="12" style="2" customWidth="1"/>
    <col min="9236" max="9236" width="10.5546875" style="2" customWidth="1"/>
    <col min="9237" max="9237" width="14.109375" style="2" customWidth="1"/>
    <col min="9238" max="9239" width="10.88671875" style="2" bestFit="1" customWidth="1"/>
    <col min="9240" max="9240" width="10.88671875" style="2" customWidth="1"/>
    <col min="9241" max="9241" width="15" style="2" customWidth="1"/>
    <col min="9242" max="9242" width="9.44140625" style="2" customWidth="1"/>
    <col min="9243" max="9243" width="9.88671875" style="2" bestFit="1" customWidth="1"/>
    <col min="9244" max="9244" width="11.44140625" style="2"/>
    <col min="9245" max="9245" width="13.109375" style="2" customWidth="1"/>
    <col min="9246" max="9246" width="9.33203125" style="2" customWidth="1"/>
    <col min="9247" max="9247" width="9" style="2" customWidth="1"/>
    <col min="9248" max="9248" width="10.5546875" style="2" customWidth="1"/>
    <col min="9249" max="9249" width="1.6640625" style="2" customWidth="1"/>
    <col min="9250" max="9250" width="16.109375" style="2" customWidth="1"/>
    <col min="9251" max="9251" width="11.44140625" style="2"/>
    <col min="9252" max="9253" width="8.109375" style="2" bestFit="1" customWidth="1"/>
    <col min="9254" max="9254" width="9" style="2" customWidth="1"/>
    <col min="9255" max="9255" width="11" style="2" customWidth="1"/>
    <col min="9256" max="9256" width="9.109375" style="2" bestFit="1" customWidth="1"/>
    <col min="9257" max="9257" width="9.109375" style="2" customWidth="1"/>
    <col min="9258" max="9258" width="10.33203125" style="2" bestFit="1" customWidth="1"/>
    <col min="9259" max="9259" width="11.44140625" style="2"/>
    <col min="9260" max="9260" width="9" style="2" customWidth="1"/>
    <col min="9261" max="9261" width="8.33203125" style="2" customWidth="1"/>
    <col min="9262" max="9262" width="9.5546875" style="2" customWidth="1"/>
    <col min="9263" max="9263" width="11.44140625" style="2"/>
    <col min="9264" max="9265" width="9" style="2" customWidth="1"/>
    <col min="9266" max="9266" width="9.5546875" style="2" customWidth="1"/>
    <col min="9267" max="9267" width="12.88671875" style="2" customWidth="1"/>
    <col min="9268" max="9268" width="11.44140625" style="2"/>
    <col min="9269" max="9269" width="10.88671875" style="2" bestFit="1" customWidth="1"/>
    <col min="9270" max="9472" width="11.44140625" style="2"/>
    <col min="9473" max="9473" width="4.33203125" style="2" customWidth="1"/>
    <col min="9474" max="9474" width="16.88671875" style="2" customWidth="1"/>
    <col min="9475" max="9475" width="13.6640625" style="2" bestFit="1" customWidth="1"/>
    <col min="9476" max="9476" width="8.5546875" style="2" bestFit="1" customWidth="1"/>
    <col min="9477" max="9477" width="7.109375" style="2" bestFit="1" customWidth="1"/>
    <col min="9478" max="9478" width="13.6640625" style="2" bestFit="1" customWidth="1"/>
    <col min="9479" max="9479" width="16.5546875" style="2" bestFit="1" customWidth="1"/>
    <col min="9480" max="9480" width="15.5546875" style="2" customWidth="1"/>
    <col min="9481" max="9481" width="19" style="2" customWidth="1"/>
    <col min="9482" max="9482" width="16.5546875" style="2" customWidth="1"/>
    <col min="9483" max="9483" width="23" style="2" customWidth="1"/>
    <col min="9484" max="9484" width="13.6640625" style="2" bestFit="1" customWidth="1"/>
    <col min="9485" max="9485" width="20" style="2" customWidth="1"/>
    <col min="9486" max="9486" width="18.109375" style="2" customWidth="1"/>
    <col min="9487" max="9487" width="3.33203125" style="2" customWidth="1"/>
    <col min="9488" max="9488" width="19.6640625" style="2" customWidth="1"/>
    <col min="9489" max="9489" width="14.6640625" style="2" customWidth="1"/>
    <col min="9490" max="9491" width="12" style="2" customWidth="1"/>
    <col min="9492" max="9492" width="10.5546875" style="2" customWidth="1"/>
    <col min="9493" max="9493" width="14.109375" style="2" customWidth="1"/>
    <col min="9494" max="9495" width="10.88671875" style="2" bestFit="1" customWidth="1"/>
    <col min="9496" max="9496" width="10.88671875" style="2" customWidth="1"/>
    <col min="9497" max="9497" width="15" style="2" customWidth="1"/>
    <col min="9498" max="9498" width="9.44140625" style="2" customWidth="1"/>
    <col min="9499" max="9499" width="9.88671875" style="2" bestFit="1" customWidth="1"/>
    <col min="9500" max="9500" width="11.44140625" style="2"/>
    <col min="9501" max="9501" width="13.109375" style="2" customWidth="1"/>
    <col min="9502" max="9502" width="9.33203125" style="2" customWidth="1"/>
    <col min="9503" max="9503" width="9" style="2" customWidth="1"/>
    <col min="9504" max="9504" width="10.5546875" style="2" customWidth="1"/>
    <col min="9505" max="9505" width="1.6640625" style="2" customWidth="1"/>
    <col min="9506" max="9506" width="16.109375" style="2" customWidth="1"/>
    <col min="9507" max="9507" width="11.44140625" style="2"/>
    <col min="9508" max="9509" width="8.109375" style="2" bestFit="1" customWidth="1"/>
    <col min="9510" max="9510" width="9" style="2" customWidth="1"/>
    <col min="9511" max="9511" width="11" style="2" customWidth="1"/>
    <col min="9512" max="9512" width="9.109375" style="2" bestFit="1" customWidth="1"/>
    <col min="9513" max="9513" width="9.109375" style="2" customWidth="1"/>
    <col min="9514" max="9514" width="10.33203125" style="2" bestFit="1" customWidth="1"/>
    <col min="9515" max="9515" width="11.44140625" style="2"/>
    <col min="9516" max="9516" width="9" style="2" customWidth="1"/>
    <col min="9517" max="9517" width="8.33203125" style="2" customWidth="1"/>
    <col min="9518" max="9518" width="9.5546875" style="2" customWidth="1"/>
    <col min="9519" max="9519" width="11.44140625" style="2"/>
    <col min="9520" max="9521" width="9" style="2" customWidth="1"/>
    <col min="9522" max="9522" width="9.5546875" style="2" customWidth="1"/>
    <col min="9523" max="9523" width="12.88671875" style="2" customWidth="1"/>
    <col min="9524" max="9524" width="11.44140625" style="2"/>
    <col min="9525" max="9525" width="10.88671875" style="2" bestFit="1" customWidth="1"/>
    <col min="9526" max="9728" width="11.44140625" style="2"/>
    <col min="9729" max="9729" width="4.33203125" style="2" customWidth="1"/>
    <col min="9730" max="9730" width="16.88671875" style="2" customWidth="1"/>
    <col min="9731" max="9731" width="13.6640625" style="2" bestFit="1" customWidth="1"/>
    <col min="9732" max="9732" width="8.5546875" style="2" bestFit="1" customWidth="1"/>
    <col min="9733" max="9733" width="7.109375" style="2" bestFit="1" customWidth="1"/>
    <col min="9734" max="9734" width="13.6640625" style="2" bestFit="1" customWidth="1"/>
    <col min="9735" max="9735" width="16.5546875" style="2" bestFit="1" customWidth="1"/>
    <col min="9736" max="9736" width="15.5546875" style="2" customWidth="1"/>
    <col min="9737" max="9737" width="19" style="2" customWidth="1"/>
    <col min="9738" max="9738" width="16.5546875" style="2" customWidth="1"/>
    <col min="9739" max="9739" width="23" style="2" customWidth="1"/>
    <col min="9740" max="9740" width="13.6640625" style="2" bestFit="1" customWidth="1"/>
    <col min="9741" max="9741" width="20" style="2" customWidth="1"/>
    <col min="9742" max="9742" width="18.109375" style="2" customWidth="1"/>
    <col min="9743" max="9743" width="3.33203125" style="2" customWidth="1"/>
    <col min="9744" max="9744" width="19.6640625" style="2" customWidth="1"/>
    <col min="9745" max="9745" width="14.6640625" style="2" customWidth="1"/>
    <col min="9746" max="9747" width="12" style="2" customWidth="1"/>
    <col min="9748" max="9748" width="10.5546875" style="2" customWidth="1"/>
    <col min="9749" max="9749" width="14.109375" style="2" customWidth="1"/>
    <col min="9750" max="9751" width="10.88671875" style="2" bestFit="1" customWidth="1"/>
    <col min="9752" max="9752" width="10.88671875" style="2" customWidth="1"/>
    <col min="9753" max="9753" width="15" style="2" customWidth="1"/>
    <col min="9754" max="9754" width="9.44140625" style="2" customWidth="1"/>
    <col min="9755" max="9755" width="9.88671875" style="2" bestFit="1" customWidth="1"/>
    <col min="9756" max="9756" width="11.44140625" style="2"/>
    <col min="9757" max="9757" width="13.109375" style="2" customWidth="1"/>
    <col min="9758" max="9758" width="9.33203125" style="2" customWidth="1"/>
    <col min="9759" max="9759" width="9" style="2" customWidth="1"/>
    <col min="9760" max="9760" width="10.5546875" style="2" customWidth="1"/>
    <col min="9761" max="9761" width="1.6640625" style="2" customWidth="1"/>
    <col min="9762" max="9762" width="16.109375" style="2" customWidth="1"/>
    <col min="9763" max="9763" width="11.44140625" style="2"/>
    <col min="9764" max="9765" width="8.109375" style="2" bestFit="1" customWidth="1"/>
    <col min="9766" max="9766" width="9" style="2" customWidth="1"/>
    <col min="9767" max="9767" width="11" style="2" customWidth="1"/>
    <col min="9768" max="9768" width="9.109375" style="2" bestFit="1" customWidth="1"/>
    <col min="9769" max="9769" width="9.109375" style="2" customWidth="1"/>
    <col min="9770" max="9770" width="10.33203125" style="2" bestFit="1" customWidth="1"/>
    <col min="9771" max="9771" width="11.44140625" style="2"/>
    <col min="9772" max="9772" width="9" style="2" customWidth="1"/>
    <col min="9773" max="9773" width="8.33203125" style="2" customWidth="1"/>
    <col min="9774" max="9774" width="9.5546875" style="2" customWidth="1"/>
    <col min="9775" max="9775" width="11.44140625" style="2"/>
    <col min="9776" max="9777" width="9" style="2" customWidth="1"/>
    <col min="9778" max="9778" width="9.5546875" style="2" customWidth="1"/>
    <col min="9779" max="9779" width="12.88671875" style="2" customWidth="1"/>
    <col min="9780" max="9780" width="11.44140625" style="2"/>
    <col min="9781" max="9781" width="10.88671875" style="2" bestFit="1" customWidth="1"/>
    <col min="9782" max="9984" width="11.44140625" style="2"/>
    <col min="9985" max="9985" width="4.33203125" style="2" customWidth="1"/>
    <col min="9986" max="9986" width="16.88671875" style="2" customWidth="1"/>
    <col min="9987" max="9987" width="13.6640625" style="2" bestFit="1" customWidth="1"/>
    <col min="9988" max="9988" width="8.5546875" style="2" bestFit="1" customWidth="1"/>
    <col min="9989" max="9989" width="7.109375" style="2" bestFit="1" customWidth="1"/>
    <col min="9990" max="9990" width="13.6640625" style="2" bestFit="1" customWidth="1"/>
    <col min="9991" max="9991" width="16.5546875" style="2" bestFit="1" customWidth="1"/>
    <col min="9992" max="9992" width="15.5546875" style="2" customWidth="1"/>
    <col min="9993" max="9993" width="19" style="2" customWidth="1"/>
    <col min="9994" max="9994" width="16.5546875" style="2" customWidth="1"/>
    <col min="9995" max="9995" width="23" style="2" customWidth="1"/>
    <col min="9996" max="9996" width="13.6640625" style="2" bestFit="1" customWidth="1"/>
    <col min="9997" max="9997" width="20" style="2" customWidth="1"/>
    <col min="9998" max="9998" width="18.109375" style="2" customWidth="1"/>
    <col min="9999" max="9999" width="3.33203125" style="2" customWidth="1"/>
    <col min="10000" max="10000" width="19.6640625" style="2" customWidth="1"/>
    <col min="10001" max="10001" width="14.6640625" style="2" customWidth="1"/>
    <col min="10002" max="10003" width="12" style="2" customWidth="1"/>
    <col min="10004" max="10004" width="10.5546875" style="2" customWidth="1"/>
    <col min="10005" max="10005" width="14.109375" style="2" customWidth="1"/>
    <col min="10006" max="10007" width="10.88671875" style="2" bestFit="1" customWidth="1"/>
    <col min="10008" max="10008" width="10.88671875" style="2" customWidth="1"/>
    <col min="10009" max="10009" width="15" style="2" customWidth="1"/>
    <col min="10010" max="10010" width="9.44140625" style="2" customWidth="1"/>
    <col min="10011" max="10011" width="9.88671875" style="2" bestFit="1" customWidth="1"/>
    <col min="10012" max="10012" width="11.44140625" style="2"/>
    <col min="10013" max="10013" width="13.109375" style="2" customWidth="1"/>
    <col min="10014" max="10014" width="9.33203125" style="2" customWidth="1"/>
    <col min="10015" max="10015" width="9" style="2" customWidth="1"/>
    <col min="10016" max="10016" width="10.5546875" style="2" customWidth="1"/>
    <col min="10017" max="10017" width="1.6640625" style="2" customWidth="1"/>
    <col min="10018" max="10018" width="16.109375" style="2" customWidth="1"/>
    <col min="10019" max="10019" width="11.44140625" style="2"/>
    <col min="10020" max="10021" width="8.109375" style="2" bestFit="1" customWidth="1"/>
    <col min="10022" max="10022" width="9" style="2" customWidth="1"/>
    <col min="10023" max="10023" width="11" style="2" customWidth="1"/>
    <col min="10024" max="10024" width="9.109375" style="2" bestFit="1" customWidth="1"/>
    <col min="10025" max="10025" width="9.109375" style="2" customWidth="1"/>
    <col min="10026" max="10026" width="10.33203125" style="2" bestFit="1" customWidth="1"/>
    <col min="10027" max="10027" width="11.44140625" style="2"/>
    <col min="10028" max="10028" width="9" style="2" customWidth="1"/>
    <col min="10029" max="10029" width="8.33203125" style="2" customWidth="1"/>
    <col min="10030" max="10030" width="9.5546875" style="2" customWidth="1"/>
    <col min="10031" max="10031" width="11.44140625" style="2"/>
    <col min="10032" max="10033" width="9" style="2" customWidth="1"/>
    <col min="10034" max="10034" width="9.5546875" style="2" customWidth="1"/>
    <col min="10035" max="10035" width="12.88671875" style="2" customWidth="1"/>
    <col min="10036" max="10036" width="11.44140625" style="2"/>
    <col min="10037" max="10037" width="10.88671875" style="2" bestFit="1" customWidth="1"/>
    <col min="10038" max="10240" width="11.44140625" style="2"/>
    <col min="10241" max="10241" width="4.33203125" style="2" customWidth="1"/>
    <col min="10242" max="10242" width="16.88671875" style="2" customWidth="1"/>
    <col min="10243" max="10243" width="13.6640625" style="2" bestFit="1" customWidth="1"/>
    <col min="10244" max="10244" width="8.5546875" style="2" bestFit="1" customWidth="1"/>
    <col min="10245" max="10245" width="7.109375" style="2" bestFit="1" customWidth="1"/>
    <col min="10246" max="10246" width="13.6640625" style="2" bestFit="1" customWidth="1"/>
    <col min="10247" max="10247" width="16.5546875" style="2" bestFit="1" customWidth="1"/>
    <col min="10248" max="10248" width="15.5546875" style="2" customWidth="1"/>
    <col min="10249" max="10249" width="19" style="2" customWidth="1"/>
    <col min="10250" max="10250" width="16.5546875" style="2" customWidth="1"/>
    <col min="10251" max="10251" width="23" style="2" customWidth="1"/>
    <col min="10252" max="10252" width="13.6640625" style="2" bestFit="1" customWidth="1"/>
    <col min="10253" max="10253" width="20" style="2" customWidth="1"/>
    <col min="10254" max="10254" width="18.109375" style="2" customWidth="1"/>
    <col min="10255" max="10255" width="3.33203125" style="2" customWidth="1"/>
    <col min="10256" max="10256" width="19.6640625" style="2" customWidth="1"/>
    <col min="10257" max="10257" width="14.6640625" style="2" customWidth="1"/>
    <col min="10258" max="10259" width="12" style="2" customWidth="1"/>
    <col min="10260" max="10260" width="10.5546875" style="2" customWidth="1"/>
    <col min="10261" max="10261" width="14.109375" style="2" customWidth="1"/>
    <col min="10262" max="10263" width="10.88671875" style="2" bestFit="1" customWidth="1"/>
    <col min="10264" max="10264" width="10.88671875" style="2" customWidth="1"/>
    <col min="10265" max="10265" width="15" style="2" customWidth="1"/>
    <col min="10266" max="10266" width="9.44140625" style="2" customWidth="1"/>
    <col min="10267" max="10267" width="9.88671875" style="2" bestFit="1" customWidth="1"/>
    <col min="10268" max="10268" width="11.44140625" style="2"/>
    <col min="10269" max="10269" width="13.109375" style="2" customWidth="1"/>
    <col min="10270" max="10270" width="9.33203125" style="2" customWidth="1"/>
    <col min="10271" max="10271" width="9" style="2" customWidth="1"/>
    <col min="10272" max="10272" width="10.5546875" style="2" customWidth="1"/>
    <col min="10273" max="10273" width="1.6640625" style="2" customWidth="1"/>
    <col min="10274" max="10274" width="16.109375" style="2" customWidth="1"/>
    <col min="10275" max="10275" width="11.44140625" style="2"/>
    <col min="10276" max="10277" width="8.109375" style="2" bestFit="1" customWidth="1"/>
    <col min="10278" max="10278" width="9" style="2" customWidth="1"/>
    <col min="10279" max="10279" width="11" style="2" customWidth="1"/>
    <col min="10280" max="10280" width="9.109375" style="2" bestFit="1" customWidth="1"/>
    <col min="10281" max="10281" width="9.109375" style="2" customWidth="1"/>
    <col min="10282" max="10282" width="10.33203125" style="2" bestFit="1" customWidth="1"/>
    <col min="10283" max="10283" width="11.44140625" style="2"/>
    <col min="10284" max="10284" width="9" style="2" customWidth="1"/>
    <col min="10285" max="10285" width="8.33203125" style="2" customWidth="1"/>
    <col min="10286" max="10286" width="9.5546875" style="2" customWidth="1"/>
    <col min="10287" max="10287" width="11.44140625" style="2"/>
    <col min="10288" max="10289" width="9" style="2" customWidth="1"/>
    <col min="10290" max="10290" width="9.5546875" style="2" customWidth="1"/>
    <col min="10291" max="10291" width="12.88671875" style="2" customWidth="1"/>
    <col min="10292" max="10292" width="11.44140625" style="2"/>
    <col min="10293" max="10293" width="10.88671875" style="2" bestFit="1" customWidth="1"/>
    <col min="10294" max="10496" width="11.44140625" style="2"/>
    <col min="10497" max="10497" width="4.33203125" style="2" customWidth="1"/>
    <col min="10498" max="10498" width="16.88671875" style="2" customWidth="1"/>
    <col min="10499" max="10499" width="13.6640625" style="2" bestFit="1" customWidth="1"/>
    <col min="10500" max="10500" width="8.5546875" style="2" bestFit="1" customWidth="1"/>
    <col min="10501" max="10501" width="7.109375" style="2" bestFit="1" customWidth="1"/>
    <col min="10502" max="10502" width="13.6640625" style="2" bestFit="1" customWidth="1"/>
    <col min="10503" max="10503" width="16.5546875" style="2" bestFit="1" customWidth="1"/>
    <col min="10504" max="10504" width="15.5546875" style="2" customWidth="1"/>
    <col min="10505" max="10505" width="19" style="2" customWidth="1"/>
    <col min="10506" max="10506" width="16.5546875" style="2" customWidth="1"/>
    <col min="10507" max="10507" width="23" style="2" customWidth="1"/>
    <col min="10508" max="10508" width="13.6640625" style="2" bestFit="1" customWidth="1"/>
    <col min="10509" max="10509" width="20" style="2" customWidth="1"/>
    <col min="10510" max="10510" width="18.109375" style="2" customWidth="1"/>
    <col min="10511" max="10511" width="3.33203125" style="2" customWidth="1"/>
    <col min="10512" max="10512" width="19.6640625" style="2" customWidth="1"/>
    <col min="10513" max="10513" width="14.6640625" style="2" customWidth="1"/>
    <col min="10514" max="10515" width="12" style="2" customWidth="1"/>
    <col min="10516" max="10516" width="10.5546875" style="2" customWidth="1"/>
    <col min="10517" max="10517" width="14.109375" style="2" customWidth="1"/>
    <col min="10518" max="10519" width="10.88671875" style="2" bestFit="1" customWidth="1"/>
    <col min="10520" max="10520" width="10.88671875" style="2" customWidth="1"/>
    <col min="10521" max="10521" width="15" style="2" customWidth="1"/>
    <col min="10522" max="10522" width="9.44140625" style="2" customWidth="1"/>
    <col min="10523" max="10523" width="9.88671875" style="2" bestFit="1" customWidth="1"/>
    <col min="10524" max="10524" width="11.44140625" style="2"/>
    <col min="10525" max="10525" width="13.109375" style="2" customWidth="1"/>
    <col min="10526" max="10526" width="9.33203125" style="2" customWidth="1"/>
    <col min="10527" max="10527" width="9" style="2" customWidth="1"/>
    <col min="10528" max="10528" width="10.5546875" style="2" customWidth="1"/>
    <col min="10529" max="10529" width="1.6640625" style="2" customWidth="1"/>
    <col min="10530" max="10530" width="16.109375" style="2" customWidth="1"/>
    <col min="10531" max="10531" width="11.44140625" style="2"/>
    <col min="10532" max="10533" width="8.109375" style="2" bestFit="1" customWidth="1"/>
    <col min="10534" max="10534" width="9" style="2" customWidth="1"/>
    <col min="10535" max="10535" width="11" style="2" customWidth="1"/>
    <col min="10536" max="10536" width="9.109375" style="2" bestFit="1" customWidth="1"/>
    <col min="10537" max="10537" width="9.109375" style="2" customWidth="1"/>
    <col min="10538" max="10538" width="10.33203125" style="2" bestFit="1" customWidth="1"/>
    <col min="10539" max="10539" width="11.44140625" style="2"/>
    <col min="10540" max="10540" width="9" style="2" customWidth="1"/>
    <col min="10541" max="10541" width="8.33203125" style="2" customWidth="1"/>
    <col min="10542" max="10542" width="9.5546875" style="2" customWidth="1"/>
    <col min="10543" max="10543" width="11.44140625" style="2"/>
    <col min="10544" max="10545" width="9" style="2" customWidth="1"/>
    <col min="10546" max="10546" width="9.5546875" style="2" customWidth="1"/>
    <col min="10547" max="10547" width="12.88671875" style="2" customWidth="1"/>
    <col min="10548" max="10548" width="11.44140625" style="2"/>
    <col min="10549" max="10549" width="10.88671875" style="2" bestFit="1" customWidth="1"/>
    <col min="10550" max="10752" width="11.44140625" style="2"/>
    <col min="10753" max="10753" width="4.33203125" style="2" customWidth="1"/>
    <col min="10754" max="10754" width="16.88671875" style="2" customWidth="1"/>
    <col min="10755" max="10755" width="13.6640625" style="2" bestFit="1" customWidth="1"/>
    <col min="10756" max="10756" width="8.5546875" style="2" bestFit="1" customWidth="1"/>
    <col min="10757" max="10757" width="7.109375" style="2" bestFit="1" customWidth="1"/>
    <col min="10758" max="10758" width="13.6640625" style="2" bestFit="1" customWidth="1"/>
    <col min="10759" max="10759" width="16.5546875" style="2" bestFit="1" customWidth="1"/>
    <col min="10760" max="10760" width="15.5546875" style="2" customWidth="1"/>
    <col min="10761" max="10761" width="19" style="2" customWidth="1"/>
    <col min="10762" max="10762" width="16.5546875" style="2" customWidth="1"/>
    <col min="10763" max="10763" width="23" style="2" customWidth="1"/>
    <col min="10764" max="10764" width="13.6640625" style="2" bestFit="1" customWidth="1"/>
    <col min="10765" max="10765" width="20" style="2" customWidth="1"/>
    <col min="10766" max="10766" width="18.109375" style="2" customWidth="1"/>
    <col min="10767" max="10767" width="3.33203125" style="2" customWidth="1"/>
    <col min="10768" max="10768" width="19.6640625" style="2" customWidth="1"/>
    <col min="10769" max="10769" width="14.6640625" style="2" customWidth="1"/>
    <col min="10770" max="10771" width="12" style="2" customWidth="1"/>
    <col min="10772" max="10772" width="10.5546875" style="2" customWidth="1"/>
    <col min="10773" max="10773" width="14.109375" style="2" customWidth="1"/>
    <col min="10774" max="10775" width="10.88671875" style="2" bestFit="1" customWidth="1"/>
    <col min="10776" max="10776" width="10.88671875" style="2" customWidth="1"/>
    <col min="10777" max="10777" width="15" style="2" customWidth="1"/>
    <col min="10778" max="10778" width="9.44140625" style="2" customWidth="1"/>
    <col min="10779" max="10779" width="9.88671875" style="2" bestFit="1" customWidth="1"/>
    <col min="10780" max="10780" width="11.44140625" style="2"/>
    <col min="10781" max="10781" width="13.109375" style="2" customWidth="1"/>
    <col min="10782" max="10782" width="9.33203125" style="2" customWidth="1"/>
    <col min="10783" max="10783" width="9" style="2" customWidth="1"/>
    <col min="10784" max="10784" width="10.5546875" style="2" customWidth="1"/>
    <col min="10785" max="10785" width="1.6640625" style="2" customWidth="1"/>
    <col min="10786" max="10786" width="16.109375" style="2" customWidth="1"/>
    <col min="10787" max="10787" width="11.44140625" style="2"/>
    <col min="10788" max="10789" width="8.109375" style="2" bestFit="1" customWidth="1"/>
    <col min="10790" max="10790" width="9" style="2" customWidth="1"/>
    <col min="10791" max="10791" width="11" style="2" customWidth="1"/>
    <col min="10792" max="10792" width="9.109375" style="2" bestFit="1" customWidth="1"/>
    <col min="10793" max="10793" width="9.109375" style="2" customWidth="1"/>
    <col min="10794" max="10794" width="10.33203125" style="2" bestFit="1" customWidth="1"/>
    <col min="10795" max="10795" width="11.44140625" style="2"/>
    <col min="10796" max="10796" width="9" style="2" customWidth="1"/>
    <col min="10797" max="10797" width="8.33203125" style="2" customWidth="1"/>
    <col min="10798" max="10798" width="9.5546875" style="2" customWidth="1"/>
    <col min="10799" max="10799" width="11.44140625" style="2"/>
    <col min="10800" max="10801" width="9" style="2" customWidth="1"/>
    <col min="10802" max="10802" width="9.5546875" style="2" customWidth="1"/>
    <col min="10803" max="10803" width="12.88671875" style="2" customWidth="1"/>
    <col min="10804" max="10804" width="11.44140625" style="2"/>
    <col min="10805" max="10805" width="10.88671875" style="2" bestFit="1" customWidth="1"/>
    <col min="10806" max="11008" width="11.44140625" style="2"/>
    <col min="11009" max="11009" width="4.33203125" style="2" customWidth="1"/>
    <col min="11010" max="11010" width="16.88671875" style="2" customWidth="1"/>
    <col min="11011" max="11011" width="13.6640625" style="2" bestFit="1" customWidth="1"/>
    <col min="11012" max="11012" width="8.5546875" style="2" bestFit="1" customWidth="1"/>
    <col min="11013" max="11013" width="7.109375" style="2" bestFit="1" customWidth="1"/>
    <col min="11014" max="11014" width="13.6640625" style="2" bestFit="1" customWidth="1"/>
    <col min="11015" max="11015" width="16.5546875" style="2" bestFit="1" customWidth="1"/>
    <col min="11016" max="11016" width="15.5546875" style="2" customWidth="1"/>
    <col min="11017" max="11017" width="19" style="2" customWidth="1"/>
    <col min="11018" max="11018" width="16.5546875" style="2" customWidth="1"/>
    <col min="11019" max="11019" width="23" style="2" customWidth="1"/>
    <col min="11020" max="11020" width="13.6640625" style="2" bestFit="1" customWidth="1"/>
    <col min="11021" max="11021" width="20" style="2" customWidth="1"/>
    <col min="11022" max="11022" width="18.109375" style="2" customWidth="1"/>
    <col min="11023" max="11023" width="3.33203125" style="2" customWidth="1"/>
    <col min="11024" max="11024" width="19.6640625" style="2" customWidth="1"/>
    <col min="11025" max="11025" width="14.6640625" style="2" customWidth="1"/>
    <col min="11026" max="11027" width="12" style="2" customWidth="1"/>
    <col min="11028" max="11028" width="10.5546875" style="2" customWidth="1"/>
    <col min="11029" max="11029" width="14.109375" style="2" customWidth="1"/>
    <col min="11030" max="11031" width="10.88671875" style="2" bestFit="1" customWidth="1"/>
    <col min="11032" max="11032" width="10.88671875" style="2" customWidth="1"/>
    <col min="11033" max="11033" width="15" style="2" customWidth="1"/>
    <col min="11034" max="11034" width="9.44140625" style="2" customWidth="1"/>
    <col min="11035" max="11035" width="9.88671875" style="2" bestFit="1" customWidth="1"/>
    <col min="11036" max="11036" width="11.44140625" style="2"/>
    <col min="11037" max="11037" width="13.109375" style="2" customWidth="1"/>
    <col min="11038" max="11038" width="9.33203125" style="2" customWidth="1"/>
    <col min="11039" max="11039" width="9" style="2" customWidth="1"/>
    <col min="11040" max="11040" width="10.5546875" style="2" customWidth="1"/>
    <col min="11041" max="11041" width="1.6640625" style="2" customWidth="1"/>
    <col min="11042" max="11042" width="16.109375" style="2" customWidth="1"/>
    <col min="11043" max="11043" width="11.44140625" style="2"/>
    <col min="11044" max="11045" width="8.109375" style="2" bestFit="1" customWidth="1"/>
    <col min="11046" max="11046" width="9" style="2" customWidth="1"/>
    <col min="11047" max="11047" width="11" style="2" customWidth="1"/>
    <col min="11048" max="11048" width="9.109375" style="2" bestFit="1" customWidth="1"/>
    <col min="11049" max="11049" width="9.109375" style="2" customWidth="1"/>
    <col min="11050" max="11050" width="10.33203125" style="2" bestFit="1" customWidth="1"/>
    <col min="11051" max="11051" width="11.44140625" style="2"/>
    <col min="11052" max="11052" width="9" style="2" customWidth="1"/>
    <col min="11053" max="11053" width="8.33203125" style="2" customWidth="1"/>
    <col min="11054" max="11054" width="9.5546875" style="2" customWidth="1"/>
    <col min="11055" max="11055" width="11.44140625" style="2"/>
    <col min="11056" max="11057" width="9" style="2" customWidth="1"/>
    <col min="11058" max="11058" width="9.5546875" style="2" customWidth="1"/>
    <col min="11059" max="11059" width="12.88671875" style="2" customWidth="1"/>
    <col min="11060" max="11060" width="11.44140625" style="2"/>
    <col min="11061" max="11061" width="10.88671875" style="2" bestFit="1" customWidth="1"/>
    <col min="11062" max="11264" width="11.44140625" style="2"/>
    <col min="11265" max="11265" width="4.33203125" style="2" customWidth="1"/>
    <col min="11266" max="11266" width="16.88671875" style="2" customWidth="1"/>
    <col min="11267" max="11267" width="13.6640625" style="2" bestFit="1" customWidth="1"/>
    <col min="11268" max="11268" width="8.5546875" style="2" bestFit="1" customWidth="1"/>
    <col min="11269" max="11269" width="7.109375" style="2" bestFit="1" customWidth="1"/>
    <col min="11270" max="11270" width="13.6640625" style="2" bestFit="1" customWidth="1"/>
    <col min="11271" max="11271" width="16.5546875" style="2" bestFit="1" customWidth="1"/>
    <col min="11272" max="11272" width="15.5546875" style="2" customWidth="1"/>
    <col min="11273" max="11273" width="19" style="2" customWidth="1"/>
    <col min="11274" max="11274" width="16.5546875" style="2" customWidth="1"/>
    <col min="11275" max="11275" width="23" style="2" customWidth="1"/>
    <col min="11276" max="11276" width="13.6640625" style="2" bestFit="1" customWidth="1"/>
    <col min="11277" max="11277" width="20" style="2" customWidth="1"/>
    <col min="11278" max="11278" width="18.109375" style="2" customWidth="1"/>
    <col min="11279" max="11279" width="3.33203125" style="2" customWidth="1"/>
    <col min="11280" max="11280" width="19.6640625" style="2" customWidth="1"/>
    <col min="11281" max="11281" width="14.6640625" style="2" customWidth="1"/>
    <col min="11282" max="11283" width="12" style="2" customWidth="1"/>
    <col min="11284" max="11284" width="10.5546875" style="2" customWidth="1"/>
    <col min="11285" max="11285" width="14.109375" style="2" customWidth="1"/>
    <col min="11286" max="11287" width="10.88671875" style="2" bestFit="1" customWidth="1"/>
    <col min="11288" max="11288" width="10.88671875" style="2" customWidth="1"/>
    <col min="11289" max="11289" width="15" style="2" customWidth="1"/>
    <col min="11290" max="11290" width="9.44140625" style="2" customWidth="1"/>
    <col min="11291" max="11291" width="9.88671875" style="2" bestFit="1" customWidth="1"/>
    <col min="11292" max="11292" width="11.44140625" style="2"/>
    <col min="11293" max="11293" width="13.109375" style="2" customWidth="1"/>
    <col min="11294" max="11294" width="9.33203125" style="2" customWidth="1"/>
    <col min="11295" max="11295" width="9" style="2" customWidth="1"/>
    <col min="11296" max="11296" width="10.5546875" style="2" customWidth="1"/>
    <col min="11297" max="11297" width="1.6640625" style="2" customWidth="1"/>
    <col min="11298" max="11298" width="16.109375" style="2" customWidth="1"/>
    <col min="11299" max="11299" width="11.44140625" style="2"/>
    <col min="11300" max="11301" width="8.109375" style="2" bestFit="1" customWidth="1"/>
    <col min="11302" max="11302" width="9" style="2" customWidth="1"/>
    <col min="11303" max="11303" width="11" style="2" customWidth="1"/>
    <col min="11304" max="11304" width="9.109375" style="2" bestFit="1" customWidth="1"/>
    <col min="11305" max="11305" width="9.109375" style="2" customWidth="1"/>
    <col min="11306" max="11306" width="10.33203125" style="2" bestFit="1" customWidth="1"/>
    <col min="11307" max="11307" width="11.44140625" style="2"/>
    <col min="11308" max="11308" width="9" style="2" customWidth="1"/>
    <col min="11309" max="11309" width="8.33203125" style="2" customWidth="1"/>
    <col min="11310" max="11310" width="9.5546875" style="2" customWidth="1"/>
    <col min="11311" max="11311" width="11.44140625" style="2"/>
    <col min="11312" max="11313" width="9" style="2" customWidth="1"/>
    <col min="11314" max="11314" width="9.5546875" style="2" customWidth="1"/>
    <col min="11315" max="11315" width="12.88671875" style="2" customWidth="1"/>
    <col min="11316" max="11316" width="11.44140625" style="2"/>
    <col min="11317" max="11317" width="10.88671875" style="2" bestFit="1" customWidth="1"/>
    <col min="11318" max="11520" width="11.44140625" style="2"/>
    <col min="11521" max="11521" width="4.33203125" style="2" customWidth="1"/>
    <col min="11522" max="11522" width="16.88671875" style="2" customWidth="1"/>
    <col min="11523" max="11523" width="13.6640625" style="2" bestFit="1" customWidth="1"/>
    <col min="11524" max="11524" width="8.5546875" style="2" bestFit="1" customWidth="1"/>
    <col min="11525" max="11525" width="7.109375" style="2" bestFit="1" customWidth="1"/>
    <col min="11526" max="11526" width="13.6640625" style="2" bestFit="1" customWidth="1"/>
    <col min="11527" max="11527" width="16.5546875" style="2" bestFit="1" customWidth="1"/>
    <col min="11528" max="11528" width="15.5546875" style="2" customWidth="1"/>
    <col min="11529" max="11529" width="19" style="2" customWidth="1"/>
    <col min="11530" max="11530" width="16.5546875" style="2" customWidth="1"/>
    <col min="11531" max="11531" width="23" style="2" customWidth="1"/>
    <col min="11532" max="11532" width="13.6640625" style="2" bestFit="1" customWidth="1"/>
    <col min="11533" max="11533" width="20" style="2" customWidth="1"/>
    <col min="11534" max="11534" width="18.109375" style="2" customWidth="1"/>
    <col min="11535" max="11535" width="3.33203125" style="2" customWidth="1"/>
    <col min="11536" max="11536" width="19.6640625" style="2" customWidth="1"/>
    <col min="11537" max="11537" width="14.6640625" style="2" customWidth="1"/>
    <col min="11538" max="11539" width="12" style="2" customWidth="1"/>
    <col min="11540" max="11540" width="10.5546875" style="2" customWidth="1"/>
    <col min="11541" max="11541" width="14.109375" style="2" customWidth="1"/>
    <col min="11542" max="11543" width="10.88671875" style="2" bestFit="1" customWidth="1"/>
    <col min="11544" max="11544" width="10.88671875" style="2" customWidth="1"/>
    <col min="11545" max="11545" width="15" style="2" customWidth="1"/>
    <col min="11546" max="11546" width="9.44140625" style="2" customWidth="1"/>
    <col min="11547" max="11547" width="9.88671875" style="2" bestFit="1" customWidth="1"/>
    <col min="11548" max="11548" width="11.44140625" style="2"/>
    <col min="11549" max="11549" width="13.109375" style="2" customWidth="1"/>
    <col min="11550" max="11550" width="9.33203125" style="2" customWidth="1"/>
    <col min="11551" max="11551" width="9" style="2" customWidth="1"/>
    <col min="11552" max="11552" width="10.5546875" style="2" customWidth="1"/>
    <col min="11553" max="11553" width="1.6640625" style="2" customWidth="1"/>
    <col min="11554" max="11554" width="16.109375" style="2" customWidth="1"/>
    <col min="11555" max="11555" width="11.44140625" style="2"/>
    <col min="11556" max="11557" width="8.109375" style="2" bestFit="1" customWidth="1"/>
    <col min="11558" max="11558" width="9" style="2" customWidth="1"/>
    <col min="11559" max="11559" width="11" style="2" customWidth="1"/>
    <col min="11560" max="11560" width="9.109375" style="2" bestFit="1" customWidth="1"/>
    <col min="11561" max="11561" width="9.109375" style="2" customWidth="1"/>
    <col min="11562" max="11562" width="10.33203125" style="2" bestFit="1" customWidth="1"/>
    <col min="11563" max="11563" width="11.44140625" style="2"/>
    <col min="11564" max="11564" width="9" style="2" customWidth="1"/>
    <col min="11565" max="11565" width="8.33203125" style="2" customWidth="1"/>
    <col min="11566" max="11566" width="9.5546875" style="2" customWidth="1"/>
    <col min="11567" max="11567" width="11.44140625" style="2"/>
    <col min="11568" max="11569" width="9" style="2" customWidth="1"/>
    <col min="11570" max="11570" width="9.5546875" style="2" customWidth="1"/>
    <col min="11571" max="11571" width="12.88671875" style="2" customWidth="1"/>
    <col min="11572" max="11572" width="11.44140625" style="2"/>
    <col min="11573" max="11573" width="10.88671875" style="2" bestFit="1" customWidth="1"/>
    <col min="11574" max="11776" width="11.44140625" style="2"/>
    <col min="11777" max="11777" width="4.33203125" style="2" customWidth="1"/>
    <col min="11778" max="11778" width="16.88671875" style="2" customWidth="1"/>
    <col min="11779" max="11779" width="13.6640625" style="2" bestFit="1" customWidth="1"/>
    <col min="11780" max="11780" width="8.5546875" style="2" bestFit="1" customWidth="1"/>
    <col min="11781" max="11781" width="7.109375" style="2" bestFit="1" customWidth="1"/>
    <col min="11782" max="11782" width="13.6640625" style="2" bestFit="1" customWidth="1"/>
    <col min="11783" max="11783" width="16.5546875" style="2" bestFit="1" customWidth="1"/>
    <col min="11784" max="11784" width="15.5546875" style="2" customWidth="1"/>
    <col min="11785" max="11785" width="19" style="2" customWidth="1"/>
    <col min="11786" max="11786" width="16.5546875" style="2" customWidth="1"/>
    <col min="11787" max="11787" width="23" style="2" customWidth="1"/>
    <col min="11788" max="11788" width="13.6640625" style="2" bestFit="1" customWidth="1"/>
    <col min="11789" max="11789" width="20" style="2" customWidth="1"/>
    <col min="11790" max="11790" width="18.109375" style="2" customWidth="1"/>
    <col min="11791" max="11791" width="3.33203125" style="2" customWidth="1"/>
    <col min="11792" max="11792" width="19.6640625" style="2" customWidth="1"/>
    <col min="11793" max="11793" width="14.6640625" style="2" customWidth="1"/>
    <col min="11794" max="11795" width="12" style="2" customWidth="1"/>
    <col min="11796" max="11796" width="10.5546875" style="2" customWidth="1"/>
    <col min="11797" max="11797" width="14.109375" style="2" customWidth="1"/>
    <col min="11798" max="11799" width="10.88671875" style="2" bestFit="1" customWidth="1"/>
    <col min="11800" max="11800" width="10.88671875" style="2" customWidth="1"/>
    <col min="11801" max="11801" width="15" style="2" customWidth="1"/>
    <col min="11802" max="11802" width="9.44140625" style="2" customWidth="1"/>
    <col min="11803" max="11803" width="9.88671875" style="2" bestFit="1" customWidth="1"/>
    <col min="11804" max="11804" width="11.44140625" style="2"/>
    <col min="11805" max="11805" width="13.109375" style="2" customWidth="1"/>
    <col min="11806" max="11806" width="9.33203125" style="2" customWidth="1"/>
    <col min="11807" max="11807" width="9" style="2" customWidth="1"/>
    <col min="11808" max="11808" width="10.5546875" style="2" customWidth="1"/>
    <col min="11809" max="11809" width="1.6640625" style="2" customWidth="1"/>
    <col min="11810" max="11810" width="16.109375" style="2" customWidth="1"/>
    <col min="11811" max="11811" width="11.44140625" style="2"/>
    <col min="11812" max="11813" width="8.109375" style="2" bestFit="1" customWidth="1"/>
    <col min="11814" max="11814" width="9" style="2" customWidth="1"/>
    <col min="11815" max="11815" width="11" style="2" customWidth="1"/>
    <col min="11816" max="11816" width="9.109375" style="2" bestFit="1" customWidth="1"/>
    <col min="11817" max="11817" width="9.109375" style="2" customWidth="1"/>
    <col min="11818" max="11818" width="10.33203125" style="2" bestFit="1" customWidth="1"/>
    <col min="11819" max="11819" width="11.44140625" style="2"/>
    <col min="11820" max="11820" width="9" style="2" customWidth="1"/>
    <col min="11821" max="11821" width="8.33203125" style="2" customWidth="1"/>
    <col min="11822" max="11822" width="9.5546875" style="2" customWidth="1"/>
    <col min="11823" max="11823" width="11.44140625" style="2"/>
    <col min="11824" max="11825" width="9" style="2" customWidth="1"/>
    <col min="11826" max="11826" width="9.5546875" style="2" customWidth="1"/>
    <col min="11827" max="11827" width="12.88671875" style="2" customWidth="1"/>
    <col min="11828" max="11828" width="11.44140625" style="2"/>
    <col min="11829" max="11829" width="10.88671875" style="2" bestFit="1" customWidth="1"/>
    <col min="11830" max="12032" width="11.44140625" style="2"/>
    <col min="12033" max="12033" width="4.33203125" style="2" customWidth="1"/>
    <col min="12034" max="12034" width="16.88671875" style="2" customWidth="1"/>
    <col min="12035" max="12035" width="13.6640625" style="2" bestFit="1" customWidth="1"/>
    <col min="12036" max="12036" width="8.5546875" style="2" bestFit="1" customWidth="1"/>
    <col min="12037" max="12037" width="7.109375" style="2" bestFit="1" customWidth="1"/>
    <col min="12038" max="12038" width="13.6640625" style="2" bestFit="1" customWidth="1"/>
    <col min="12039" max="12039" width="16.5546875" style="2" bestFit="1" customWidth="1"/>
    <col min="12040" max="12040" width="15.5546875" style="2" customWidth="1"/>
    <col min="12041" max="12041" width="19" style="2" customWidth="1"/>
    <col min="12042" max="12042" width="16.5546875" style="2" customWidth="1"/>
    <col min="12043" max="12043" width="23" style="2" customWidth="1"/>
    <col min="12044" max="12044" width="13.6640625" style="2" bestFit="1" customWidth="1"/>
    <col min="12045" max="12045" width="20" style="2" customWidth="1"/>
    <col min="12046" max="12046" width="18.109375" style="2" customWidth="1"/>
    <col min="12047" max="12047" width="3.33203125" style="2" customWidth="1"/>
    <col min="12048" max="12048" width="19.6640625" style="2" customWidth="1"/>
    <col min="12049" max="12049" width="14.6640625" style="2" customWidth="1"/>
    <col min="12050" max="12051" width="12" style="2" customWidth="1"/>
    <col min="12052" max="12052" width="10.5546875" style="2" customWidth="1"/>
    <col min="12053" max="12053" width="14.109375" style="2" customWidth="1"/>
    <col min="12054" max="12055" width="10.88671875" style="2" bestFit="1" customWidth="1"/>
    <col min="12056" max="12056" width="10.88671875" style="2" customWidth="1"/>
    <col min="12057" max="12057" width="15" style="2" customWidth="1"/>
    <col min="12058" max="12058" width="9.44140625" style="2" customWidth="1"/>
    <col min="12059" max="12059" width="9.88671875" style="2" bestFit="1" customWidth="1"/>
    <col min="12060" max="12060" width="11.44140625" style="2"/>
    <col min="12061" max="12061" width="13.109375" style="2" customWidth="1"/>
    <col min="12062" max="12062" width="9.33203125" style="2" customWidth="1"/>
    <col min="12063" max="12063" width="9" style="2" customWidth="1"/>
    <col min="12064" max="12064" width="10.5546875" style="2" customWidth="1"/>
    <col min="12065" max="12065" width="1.6640625" style="2" customWidth="1"/>
    <col min="12066" max="12066" width="16.109375" style="2" customWidth="1"/>
    <col min="12067" max="12067" width="11.44140625" style="2"/>
    <col min="12068" max="12069" width="8.109375" style="2" bestFit="1" customWidth="1"/>
    <col min="12070" max="12070" width="9" style="2" customWidth="1"/>
    <col min="12071" max="12071" width="11" style="2" customWidth="1"/>
    <col min="12072" max="12072" width="9.109375" style="2" bestFit="1" customWidth="1"/>
    <col min="12073" max="12073" width="9.109375" style="2" customWidth="1"/>
    <col min="12074" max="12074" width="10.33203125" style="2" bestFit="1" customWidth="1"/>
    <col min="12075" max="12075" width="11.44140625" style="2"/>
    <col min="12076" max="12076" width="9" style="2" customWidth="1"/>
    <col min="12077" max="12077" width="8.33203125" style="2" customWidth="1"/>
    <col min="12078" max="12078" width="9.5546875" style="2" customWidth="1"/>
    <col min="12079" max="12079" width="11.44140625" style="2"/>
    <col min="12080" max="12081" width="9" style="2" customWidth="1"/>
    <col min="12082" max="12082" width="9.5546875" style="2" customWidth="1"/>
    <col min="12083" max="12083" width="12.88671875" style="2" customWidth="1"/>
    <col min="12084" max="12084" width="11.44140625" style="2"/>
    <col min="12085" max="12085" width="10.88671875" style="2" bestFit="1" customWidth="1"/>
    <col min="12086" max="12288" width="11.44140625" style="2"/>
    <col min="12289" max="12289" width="4.33203125" style="2" customWidth="1"/>
    <col min="12290" max="12290" width="16.88671875" style="2" customWidth="1"/>
    <col min="12291" max="12291" width="13.6640625" style="2" bestFit="1" customWidth="1"/>
    <col min="12292" max="12292" width="8.5546875" style="2" bestFit="1" customWidth="1"/>
    <col min="12293" max="12293" width="7.109375" style="2" bestFit="1" customWidth="1"/>
    <col min="12294" max="12294" width="13.6640625" style="2" bestFit="1" customWidth="1"/>
    <col min="12295" max="12295" width="16.5546875" style="2" bestFit="1" customWidth="1"/>
    <col min="12296" max="12296" width="15.5546875" style="2" customWidth="1"/>
    <col min="12297" max="12297" width="19" style="2" customWidth="1"/>
    <col min="12298" max="12298" width="16.5546875" style="2" customWidth="1"/>
    <col min="12299" max="12299" width="23" style="2" customWidth="1"/>
    <col min="12300" max="12300" width="13.6640625" style="2" bestFit="1" customWidth="1"/>
    <col min="12301" max="12301" width="20" style="2" customWidth="1"/>
    <col min="12302" max="12302" width="18.109375" style="2" customWidth="1"/>
    <col min="12303" max="12303" width="3.33203125" style="2" customWidth="1"/>
    <col min="12304" max="12304" width="19.6640625" style="2" customWidth="1"/>
    <col min="12305" max="12305" width="14.6640625" style="2" customWidth="1"/>
    <col min="12306" max="12307" width="12" style="2" customWidth="1"/>
    <col min="12308" max="12308" width="10.5546875" style="2" customWidth="1"/>
    <col min="12309" max="12309" width="14.109375" style="2" customWidth="1"/>
    <col min="12310" max="12311" width="10.88671875" style="2" bestFit="1" customWidth="1"/>
    <col min="12312" max="12312" width="10.88671875" style="2" customWidth="1"/>
    <col min="12313" max="12313" width="15" style="2" customWidth="1"/>
    <col min="12314" max="12314" width="9.44140625" style="2" customWidth="1"/>
    <col min="12315" max="12315" width="9.88671875" style="2" bestFit="1" customWidth="1"/>
    <col min="12316" max="12316" width="11.44140625" style="2"/>
    <col min="12317" max="12317" width="13.109375" style="2" customWidth="1"/>
    <col min="12318" max="12318" width="9.33203125" style="2" customWidth="1"/>
    <col min="12319" max="12319" width="9" style="2" customWidth="1"/>
    <col min="12320" max="12320" width="10.5546875" style="2" customWidth="1"/>
    <col min="12321" max="12321" width="1.6640625" style="2" customWidth="1"/>
    <col min="12322" max="12322" width="16.109375" style="2" customWidth="1"/>
    <col min="12323" max="12323" width="11.44140625" style="2"/>
    <col min="12324" max="12325" width="8.109375" style="2" bestFit="1" customWidth="1"/>
    <col min="12326" max="12326" width="9" style="2" customWidth="1"/>
    <col min="12327" max="12327" width="11" style="2" customWidth="1"/>
    <col min="12328" max="12328" width="9.109375" style="2" bestFit="1" customWidth="1"/>
    <col min="12329" max="12329" width="9.109375" style="2" customWidth="1"/>
    <col min="12330" max="12330" width="10.33203125" style="2" bestFit="1" customWidth="1"/>
    <col min="12331" max="12331" width="11.44140625" style="2"/>
    <col min="12332" max="12332" width="9" style="2" customWidth="1"/>
    <col min="12333" max="12333" width="8.33203125" style="2" customWidth="1"/>
    <col min="12334" max="12334" width="9.5546875" style="2" customWidth="1"/>
    <col min="12335" max="12335" width="11.44140625" style="2"/>
    <col min="12336" max="12337" width="9" style="2" customWidth="1"/>
    <col min="12338" max="12338" width="9.5546875" style="2" customWidth="1"/>
    <col min="12339" max="12339" width="12.88671875" style="2" customWidth="1"/>
    <col min="12340" max="12340" width="11.44140625" style="2"/>
    <col min="12341" max="12341" width="10.88671875" style="2" bestFit="1" customWidth="1"/>
    <col min="12342" max="12544" width="11.44140625" style="2"/>
    <col min="12545" max="12545" width="4.33203125" style="2" customWidth="1"/>
    <col min="12546" max="12546" width="16.88671875" style="2" customWidth="1"/>
    <col min="12547" max="12547" width="13.6640625" style="2" bestFit="1" customWidth="1"/>
    <col min="12548" max="12548" width="8.5546875" style="2" bestFit="1" customWidth="1"/>
    <col min="12549" max="12549" width="7.109375" style="2" bestFit="1" customWidth="1"/>
    <col min="12550" max="12550" width="13.6640625" style="2" bestFit="1" customWidth="1"/>
    <col min="12551" max="12551" width="16.5546875" style="2" bestFit="1" customWidth="1"/>
    <col min="12552" max="12552" width="15.5546875" style="2" customWidth="1"/>
    <col min="12553" max="12553" width="19" style="2" customWidth="1"/>
    <col min="12554" max="12554" width="16.5546875" style="2" customWidth="1"/>
    <col min="12555" max="12555" width="23" style="2" customWidth="1"/>
    <col min="12556" max="12556" width="13.6640625" style="2" bestFit="1" customWidth="1"/>
    <col min="12557" max="12557" width="20" style="2" customWidth="1"/>
    <col min="12558" max="12558" width="18.109375" style="2" customWidth="1"/>
    <col min="12559" max="12559" width="3.33203125" style="2" customWidth="1"/>
    <col min="12560" max="12560" width="19.6640625" style="2" customWidth="1"/>
    <col min="12561" max="12561" width="14.6640625" style="2" customWidth="1"/>
    <col min="12562" max="12563" width="12" style="2" customWidth="1"/>
    <col min="12564" max="12564" width="10.5546875" style="2" customWidth="1"/>
    <col min="12565" max="12565" width="14.109375" style="2" customWidth="1"/>
    <col min="12566" max="12567" width="10.88671875" style="2" bestFit="1" customWidth="1"/>
    <col min="12568" max="12568" width="10.88671875" style="2" customWidth="1"/>
    <col min="12569" max="12569" width="15" style="2" customWidth="1"/>
    <col min="12570" max="12570" width="9.44140625" style="2" customWidth="1"/>
    <col min="12571" max="12571" width="9.88671875" style="2" bestFit="1" customWidth="1"/>
    <col min="12572" max="12572" width="11.44140625" style="2"/>
    <col min="12573" max="12573" width="13.109375" style="2" customWidth="1"/>
    <col min="12574" max="12574" width="9.33203125" style="2" customWidth="1"/>
    <col min="12575" max="12575" width="9" style="2" customWidth="1"/>
    <col min="12576" max="12576" width="10.5546875" style="2" customWidth="1"/>
    <col min="12577" max="12577" width="1.6640625" style="2" customWidth="1"/>
    <col min="12578" max="12578" width="16.109375" style="2" customWidth="1"/>
    <col min="12579" max="12579" width="11.44140625" style="2"/>
    <col min="12580" max="12581" width="8.109375" style="2" bestFit="1" customWidth="1"/>
    <col min="12582" max="12582" width="9" style="2" customWidth="1"/>
    <col min="12583" max="12583" width="11" style="2" customWidth="1"/>
    <col min="12584" max="12584" width="9.109375" style="2" bestFit="1" customWidth="1"/>
    <col min="12585" max="12585" width="9.109375" style="2" customWidth="1"/>
    <col min="12586" max="12586" width="10.33203125" style="2" bestFit="1" customWidth="1"/>
    <col min="12587" max="12587" width="11.44140625" style="2"/>
    <col min="12588" max="12588" width="9" style="2" customWidth="1"/>
    <col min="12589" max="12589" width="8.33203125" style="2" customWidth="1"/>
    <col min="12590" max="12590" width="9.5546875" style="2" customWidth="1"/>
    <col min="12591" max="12591" width="11.44140625" style="2"/>
    <col min="12592" max="12593" width="9" style="2" customWidth="1"/>
    <col min="12594" max="12594" width="9.5546875" style="2" customWidth="1"/>
    <col min="12595" max="12595" width="12.88671875" style="2" customWidth="1"/>
    <col min="12596" max="12596" width="11.44140625" style="2"/>
    <col min="12597" max="12597" width="10.88671875" style="2" bestFit="1" customWidth="1"/>
    <col min="12598" max="12800" width="11.44140625" style="2"/>
    <col min="12801" max="12801" width="4.33203125" style="2" customWidth="1"/>
    <col min="12802" max="12802" width="16.88671875" style="2" customWidth="1"/>
    <col min="12803" max="12803" width="13.6640625" style="2" bestFit="1" customWidth="1"/>
    <col min="12804" max="12804" width="8.5546875" style="2" bestFit="1" customWidth="1"/>
    <col min="12805" max="12805" width="7.109375" style="2" bestFit="1" customWidth="1"/>
    <col min="12806" max="12806" width="13.6640625" style="2" bestFit="1" customWidth="1"/>
    <col min="12807" max="12807" width="16.5546875" style="2" bestFit="1" customWidth="1"/>
    <col min="12808" max="12808" width="15.5546875" style="2" customWidth="1"/>
    <col min="12809" max="12809" width="19" style="2" customWidth="1"/>
    <col min="12810" max="12810" width="16.5546875" style="2" customWidth="1"/>
    <col min="12811" max="12811" width="23" style="2" customWidth="1"/>
    <col min="12812" max="12812" width="13.6640625" style="2" bestFit="1" customWidth="1"/>
    <col min="12813" max="12813" width="20" style="2" customWidth="1"/>
    <col min="12814" max="12814" width="18.109375" style="2" customWidth="1"/>
    <col min="12815" max="12815" width="3.33203125" style="2" customWidth="1"/>
    <col min="12816" max="12816" width="19.6640625" style="2" customWidth="1"/>
    <col min="12817" max="12817" width="14.6640625" style="2" customWidth="1"/>
    <col min="12818" max="12819" width="12" style="2" customWidth="1"/>
    <col min="12820" max="12820" width="10.5546875" style="2" customWidth="1"/>
    <col min="12821" max="12821" width="14.109375" style="2" customWidth="1"/>
    <col min="12822" max="12823" width="10.88671875" style="2" bestFit="1" customWidth="1"/>
    <col min="12824" max="12824" width="10.88671875" style="2" customWidth="1"/>
    <col min="12825" max="12825" width="15" style="2" customWidth="1"/>
    <col min="12826" max="12826" width="9.44140625" style="2" customWidth="1"/>
    <col min="12827" max="12827" width="9.88671875" style="2" bestFit="1" customWidth="1"/>
    <col min="12828" max="12828" width="11.44140625" style="2"/>
    <col min="12829" max="12829" width="13.109375" style="2" customWidth="1"/>
    <col min="12830" max="12830" width="9.33203125" style="2" customWidth="1"/>
    <col min="12831" max="12831" width="9" style="2" customWidth="1"/>
    <col min="12832" max="12832" width="10.5546875" style="2" customWidth="1"/>
    <col min="12833" max="12833" width="1.6640625" style="2" customWidth="1"/>
    <col min="12834" max="12834" width="16.109375" style="2" customWidth="1"/>
    <col min="12835" max="12835" width="11.44140625" style="2"/>
    <col min="12836" max="12837" width="8.109375" style="2" bestFit="1" customWidth="1"/>
    <col min="12838" max="12838" width="9" style="2" customWidth="1"/>
    <col min="12839" max="12839" width="11" style="2" customWidth="1"/>
    <col min="12840" max="12840" width="9.109375" style="2" bestFit="1" customWidth="1"/>
    <col min="12841" max="12841" width="9.109375" style="2" customWidth="1"/>
    <col min="12842" max="12842" width="10.33203125" style="2" bestFit="1" customWidth="1"/>
    <col min="12843" max="12843" width="11.44140625" style="2"/>
    <col min="12844" max="12844" width="9" style="2" customWidth="1"/>
    <col min="12845" max="12845" width="8.33203125" style="2" customWidth="1"/>
    <col min="12846" max="12846" width="9.5546875" style="2" customWidth="1"/>
    <col min="12847" max="12847" width="11.44140625" style="2"/>
    <col min="12848" max="12849" width="9" style="2" customWidth="1"/>
    <col min="12850" max="12850" width="9.5546875" style="2" customWidth="1"/>
    <col min="12851" max="12851" width="12.88671875" style="2" customWidth="1"/>
    <col min="12852" max="12852" width="11.44140625" style="2"/>
    <col min="12853" max="12853" width="10.88671875" style="2" bestFit="1" customWidth="1"/>
    <col min="12854" max="13056" width="11.44140625" style="2"/>
    <col min="13057" max="13057" width="4.33203125" style="2" customWidth="1"/>
    <col min="13058" max="13058" width="16.88671875" style="2" customWidth="1"/>
    <col min="13059" max="13059" width="13.6640625" style="2" bestFit="1" customWidth="1"/>
    <col min="13060" max="13060" width="8.5546875" style="2" bestFit="1" customWidth="1"/>
    <col min="13061" max="13061" width="7.109375" style="2" bestFit="1" customWidth="1"/>
    <col min="13062" max="13062" width="13.6640625" style="2" bestFit="1" customWidth="1"/>
    <col min="13063" max="13063" width="16.5546875" style="2" bestFit="1" customWidth="1"/>
    <col min="13064" max="13064" width="15.5546875" style="2" customWidth="1"/>
    <col min="13065" max="13065" width="19" style="2" customWidth="1"/>
    <col min="13066" max="13066" width="16.5546875" style="2" customWidth="1"/>
    <col min="13067" max="13067" width="23" style="2" customWidth="1"/>
    <col min="13068" max="13068" width="13.6640625" style="2" bestFit="1" customWidth="1"/>
    <col min="13069" max="13069" width="20" style="2" customWidth="1"/>
    <col min="13070" max="13070" width="18.109375" style="2" customWidth="1"/>
    <col min="13071" max="13071" width="3.33203125" style="2" customWidth="1"/>
    <col min="13072" max="13072" width="19.6640625" style="2" customWidth="1"/>
    <col min="13073" max="13073" width="14.6640625" style="2" customWidth="1"/>
    <col min="13074" max="13075" width="12" style="2" customWidth="1"/>
    <col min="13076" max="13076" width="10.5546875" style="2" customWidth="1"/>
    <col min="13077" max="13077" width="14.109375" style="2" customWidth="1"/>
    <col min="13078" max="13079" width="10.88671875" style="2" bestFit="1" customWidth="1"/>
    <col min="13080" max="13080" width="10.88671875" style="2" customWidth="1"/>
    <col min="13081" max="13081" width="15" style="2" customWidth="1"/>
    <col min="13082" max="13082" width="9.44140625" style="2" customWidth="1"/>
    <col min="13083" max="13083" width="9.88671875" style="2" bestFit="1" customWidth="1"/>
    <col min="13084" max="13084" width="11.44140625" style="2"/>
    <col min="13085" max="13085" width="13.109375" style="2" customWidth="1"/>
    <col min="13086" max="13086" width="9.33203125" style="2" customWidth="1"/>
    <col min="13087" max="13087" width="9" style="2" customWidth="1"/>
    <col min="13088" max="13088" width="10.5546875" style="2" customWidth="1"/>
    <col min="13089" max="13089" width="1.6640625" style="2" customWidth="1"/>
    <col min="13090" max="13090" width="16.109375" style="2" customWidth="1"/>
    <col min="13091" max="13091" width="11.44140625" style="2"/>
    <col min="13092" max="13093" width="8.109375" style="2" bestFit="1" customWidth="1"/>
    <col min="13094" max="13094" width="9" style="2" customWidth="1"/>
    <col min="13095" max="13095" width="11" style="2" customWidth="1"/>
    <col min="13096" max="13096" width="9.109375" style="2" bestFit="1" customWidth="1"/>
    <col min="13097" max="13097" width="9.109375" style="2" customWidth="1"/>
    <col min="13098" max="13098" width="10.33203125" style="2" bestFit="1" customWidth="1"/>
    <col min="13099" max="13099" width="11.44140625" style="2"/>
    <col min="13100" max="13100" width="9" style="2" customWidth="1"/>
    <col min="13101" max="13101" width="8.33203125" style="2" customWidth="1"/>
    <col min="13102" max="13102" width="9.5546875" style="2" customWidth="1"/>
    <col min="13103" max="13103" width="11.44140625" style="2"/>
    <col min="13104" max="13105" width="9" style="2" customWidth="1"/>
    <col min="13106" max="13106" width="9.5546875" style="2" customWidth="1"/>
    <col min="13107" max="13107" width="12.88671875" style="2" customWidth="1"/>
    <col min="13108" max="13108" width="11.44140625" style="2"/>
    <col min="13109" max="13109" width="10.88671875" style="2" bestFit="1" customWidth="1"/>
    <col min="13110" max="13312" width="11.44140625" style="2"/>
    <col min="13313" max="13313" width="4.33203125" style="2" customWidth="1"/>
    <col min="13314" max="13314" width="16.88671875" style="2" customWidth="1"/>
    <col min="13315" max="13315" width="13.6640625" style="2" bestFit="1" customWidth="1"/>
    <col min="13316" max="13316" width="8.5546875" style="2" bestFit="1" customWidth="1"/>
    <col min="13317" max="13317" width="7.109375" style="2" bestFit="1" customWidth="1"/>
    <col min="13318" max="13318" width="13.6640625" style="2" bestFit="1" customWidth="1"/>
    <col min="13319" max="13319" width="16.5546875" style="2" bestFit="1" customWidth="1"/>
    <col min="13320" max="13320" width="15.5546875" style="2" customWidth="1"/>
    <col min="13321" max="13321" width="19" style="2" customWidth="1"/>
    <col min="13322" max="13322" width="16.5546875" style="2" customWidth="1"/>
    <col min="13323" max="13323" width="23" style="2" customWidth="1"/>
    <col min="13324" max="13324" width="13.6640625" style="2" bestFit="1" customWidth="1"/>
    <col min="13325" max="13325" width="20" style="2" customWidth="1"/>
    <col min="13326" max="13326" width="18.109375" style="2" customWidth="1"/>
    <col min="13327" max="13327" width="3.33203125" style="2" customWidth="1"/>
    <col min="13328" max="13328" width="19.6640625" style="2" customWidth="1"/>
    <col min="13329" max="13329" width="14.6640625" style="2" customWidth="1"/>
    <col min="13330" max="13331" width="12" style="2" customWidth="1"/>
    <col min="13332" max="13332" width="10.5546875" style="2" customWidth="1"/>
    <col min="13333" max="13333" width="14.109375" style="2" customWidth="1"/>
    <col min="13334" max="13335" width="10.88671875" style="2" bestFit="1" customWidth="1"/>
    <col min="13336" max="13336" width="10.88671875" style="2" customWidth="1"/>
    <col min="13337" max="13337" width="15" style="2" customWidth="1"/>
    <col min="13338" max="13338" width="9.44140625" style="2" customWidth="1"/>
    <col min="13339" max="13339" width="9.88671875" style="2" bestFit="1" customWidth="1"/>
    <col min="13340" max="13340" width="11.44140625" style="2"/>
    <col min="13341" max="13341" width="13.109375" style="2" customWidth="1"/>
    <col min="13342" max="13342" width="9.33203125" style="2" customWidth="1"/>
    <col min="13343" max="13343" width="9" style="2" customWidth="1"/>
    <col min="13344" max="13344" width="10.5546875" style="2" customWidth="1"/>
    <col min="13345" max="13345" width="1.6640625" style="2" customWidth="1"/>
    <col min="13346" max="13346" width="16.109375" style="2" customWidth="1"/>
    <col min="13347" max="13347" width="11.44140625" style="2"/>
    <col min="13348" max="13349" width="8.109375" style="2" bestFit="1" customWidth="1"/>
    <col min="13350" max="13350" width="9" style="2" customWidth="1"/>
    <col min="13351" max="13351" width="11" style="2" customWidth="1"/>
    <col min="13352" max="13352" width="9.109375" style="2" bestFit="1" customWidth="1"/>
    <col min="13353" max="13353" width="9.109375" style="2" customWidth="1"/>
    <col min="13354" max="13354" width="10.33203125" style="2" bestFit="1" customWidth="1"/>
    <col min="13355" max="13355" width="11.44140625" style="2"/>
    <col min="13356" max="13356" width="9" style="2" customWidth="1"/>
    <col min="13357" max="13357" width="8.33203125" style="2" customWidth="1"/>
    <col min="13358" max="13358" width="9.5546875" style="2" customWidth="1"/>
    <col min="13359" max="13359" width="11.44140625" style="2"/>
    <col min="13360" max="13361" width="9" style="2" customWidth="1"/>
    <col min="13362" max="13362" width="9.5546875" style="2" customWidth="1"/>
    <col min="13363" max="13363" width="12.88671875" style="2" customWidth="1"/>
    <col min="13364" max="13364" width="11.44140625" style="2"/>
    <col min="13365" max="13365" width="10.88671875" style="2" bestFit="1" customWidth="1"/>
    <col min="13366" max="13568" width="11.44140625" style="2"/>
    <col min="13569" max="13569" width="4.33203125" style="2" customWidth="1"/>
    <col min="13570" max="13570" width="16.88671875" style="2" customWidth="1"/>
    <col min="13571" max="13571" width="13.6640625" style="2" bestFit="1" customWidth="1"/>
    <col min="13572" max="13572" width="8.5546875" style="2" bestFit="1" customWidth="1"/>
    <col min="13573" max="13573" width="7.109375" style="2" bestFit="1" customWidth="1"/>
    <col min="13574" max="13574" width="13.6640625" style="2" bestFit="1" customWidth="1"/>
    <col min="13575" max="13575" width="16.5546875" style="2" bestFit="1" customWidth="1"/>
    <col min="13576" max="13576" width="15.5546875" style="2" customWidth="1"/>
    <col min="13577" max="13577" width="19" style="2" customWidth="1"/>
    <col min="13578" max="13578" width="16.5546875" style="2" customWidth="1"/>
    <col min="13579" max="13579" width="23" style="2" customWidth="1"/>
    <col min="13580" max="13580" width="13.6640625" style="2" bestFit="1" customWidth="1"/>
    <col min="13581" max="13581" width="20" style="2" customWidth="1"/>
    <col min="13582" max="13582" width="18.109375" style="2" customWidth="1"/>
    <col min="13583" max="13583" width="3.33203125" style="2" customWidth="1"/>
    <col min="13584" max="13584" width="19.6640625" style="2" customWidth="1"/>
    <col min="13585" max="13585" width="14.6640625" style="2" customWidth="1"/>
    <col min="13586" max="13587" width="12" style="2" customWidth="1"/>
    <col min="13588" max="13588" width="10.5546875" style="2" customWidth="1"/>
    <col min="13589" max="13589" width="14.109375" style="2" customWidth="1"/>
    <col min="13590" max="13591" width="10.88671875" style="2" bestFit="1" customWidth="1"/>
    <col min="13592" max="13592" width="10.88671875" style="2" customWidth="1"/>
    <col min="13593" max="13593" width="15" style="2" customWidth="1"/>
    <col min="13594" max="13594" width="9.44140625" style="2" customWidth="1"/>
    <col min="13595" max="13595" width="9.88671875" style="2" bestFit="1" customWidth="1"/>
    <col min="13596" max="13596" width="11.44140625" style="2"/>
    <col min="13597" max="13597" width="13.109375" style="2" customWidth="1"/>
    <col min="13598" max="13598" width="9.33203125" style="2" customWidth="1"/>
    <col min="13599" max="13599" width="9" style="2" customWidth="1"/>
    <col min="13600" max="13600" width="10.5546875" style="2" customWidth="1"/>
    <col min="13601" max="13601" width="1.6640625" style="2" customWidth="1"/>
    <col min="13602" max="13602" width="16.109375" style="2" customWidth="1"/>
    <col min="13603" max="13603" width="11.44140625" style="2"/>
    <col min="13604" max="13605" width="8.109375" style="2" bestFit="1" customWidth="1"/>
    <col min="13606" max="13606" width="9" style="2" customWidth="1"/>
    <col min="13607" max="13607" width="11" style="2" customWidth="1"/>
    <col min="13608" max="13608" width="9.109375" style="2" bestFit="1" customWidth="1"/>
    <col min="13609" max="13609" width="9.109375" style="2" customWidth="1"/>
    <col min="13610" max="13610" width="10.33203125" style="2" bestFit="1" customWidth="1"/>
    <col min="13611" max="13611" width="11.44140625" style="2"/>
    <col min="13612" max="13612" width="9" style="2" customWidth="1"/>
    <col min="13613" max="13613" width="8.33203125" style="2" customWidth="1"/>
    <col min="13614" max="13614" width="9.5546875" style="2" customWidth="1"/>
    <col min="13615" max="13615" width="11.44140625" style="2"/>
    <col min="13616" max="13617" width="9" style="2" customWidth="1"/>
    <col min="13618" max="13618" width="9.5546875" style="2" customWidth="1"/>
    <col min="13619" max="13619" width="12.88671875" style="2" customWidth="1"/>
    <col min="13620" max="13620" width="11.44140625" style="2"/>
    <col min="13621" max="13621" width="10.88671875" style="2" bestFit="1" customWidth="1"/>
    <col min="13622" max="13824" width="11.44140625" style="2"/>
    <col min="13825" max="13825" width="4.33203125" style="2" customWidth="1"/>
    <col min="13826" max="13826" width="16.88671875" style="2" customWidth="1"/>
    <col min="13827" max="13827" width="13.6640625" style="2" bestFit="1" customWidth="1"/>
    <col min="13828" max="13828" width="8.5546875" style="2" bestFit="1" customWidth="1"/>
    <col min="13829" max="13829" width="7.109375" style="2" bestFit="1" customWidth="1"/>
    <col min="13830" max="13830" width="13.6640625" style="2" bestFit="1" customWidth="1"/>
    <col min="13831" max="13831" width="16.5546875" style="2" bestFit="1" customWidth="1"/>
    <col min="13832" max="13832" width="15.5546875" style="2" customWidth="1"/>
    <col min="13833" max="13833" width="19" style="2" customWidth="1"/>
    <col min="13834" max="13834" width="16.5546875" style="2" customWidth="1"/>
    <col min="13835" max="13835" width="23" style="2" customWidth="1"/>
    <col min="13836" max="13836" width="13.6640625" style="2" bestFit="1" customWidth="1"/>
    <col min="13837" max="13837" width="20" style="2" customWidth="1"/>
    <col min="13838" max="13838" width="18.109375" style="2" customWidth="1"/>
    <col min="13839" max="13839" width="3.33203125" style="2" customWidth="1"/>
    <col min="13840" max="13840" width="19.6640625" style="2" customWidth="1"/>
    <col min="13841" max="13841" width="14.6640625" style="2" customWidth="1"/>
    <col min="13842" max="13843" width="12" style="2" customWidth="1"/>
    <col min="13844" max="13844" width="10.5546875" style="2" customWidth="1"/>
    <col min="13845" max="13845" width="14.109375" style="2" customWidth="1"/>
    <col min="13846" max="13847" width="10.88671875" style="2" bestFit="1" customWidth="1"/>
    <col min="13848" max="13848" width="10.88671875" style="2" customWidth="1"/>
    <col min="13849" max="13849" width="15" style="2" customWidth="1"/>
    <col min="13850" max="13850" width="9.44140625" style="2" customWidth="1"/>
    <col min="13851" max="13851" width="9.88671875" style="2" bestFit="1" customWidth="1"/>
    <col min="13852" max="13852" width="11.44140625" style="2"/>
    <col min="13853" max="13853" width="13.109375" style="2" customWidth="1"/>
    <col min="13854" max="13854" width="9.33203125" style="2" customWidth="1"/>
    <col min="13855" max="13855" width="9" style="2" customWidth="1"/>
    <col min="13856" max="13856" width="10.5546875" style="2" customWidth="1"/>
    <col min="13857" max="13857" width="1.6640625" style="2" customWidth="1"/>
    <col min="13858" max="13858" width="16.109375" style="2" customWidth="1"/>
    <col min="13859" max="13859" width="11.44140625" style="2"/>
    <col min="13860" max="13861" width="8.109375" style="2" bestFit="1" customWidth="1"/>
    <col min="13862" max="13862" width="9" style="2" customWidth="1"/>
    <col min="13863" max="13863" width="11" style="2" customWidth="1"/>
    <col min="13864" max="13864" width="9.109375" style="2" bestFit="1" customWidth="1"/>
    <col min="13865" max="13865" width="9.109375" style="2" customWidth="1"/>
    <col min="13866" max="13866" width="10.33203125" style="2" bestFit="1" customWidth="1"/>
    <col min="13867" max="13867" width="11.44140625" style="2"/>
    <col min="13868" max="13868" width="9" style="2" customWidth="1"/>
    <col min="13869" max="13869" width="8.33203125" style="2" customWidth="1"/>
    <col min="13870" max="13870" width="9.5546875" style="2" customWidth="1"/>
    <col min="13871" max="13871" width="11.44140625" style="2"/>
    <col min="13872" max="13873" width="9" style="2" customWidth="1"/>
    <col min="13874" max="13874" width="9.5546875" style="2" customWidth="1"/>
    <col min="13875" max="13875" width="12.88671875" style="2" customWidth="1"/>
    <col min="13876" max="13876" width="11.44140625" style="2"/>
    <col min="13877" max="13877" width="10.88671875" style="2" bestFit="1" customWidth="1"/>
    <col min="13878" max="14080" width="11.44140625" style="2"/>
    <col min="14081" max="14081" width="4.33203125" style="2" customWidth="1"/>
    <col min="14082" max="14082" width="16.88671875" style="2" customWidth="1"/>
    <col min="14083" max="14083" width="13.6640625" style="2" bestFit="1" customWidth="1"/>
    <col min="14084" max="14084" width="8.5546875" style="2" bestFit="1" customWidth="1"/>
    <col min="14085" max="14085" width="7.109375" style="2" bestFit="1" customWidth="1"/>
    <col min="14086" max="14086" width="13.6640625" style="2" bestFit="1" customWidth="1"/>
    <col min="14087" max="14087" width="16.5546875" style="2" bestFit="1" customWidth="1"/>
    <col min="14088" max="14088" width="15.5546875" style="2" customWidth="1"/>
    <col min="14089" max="14089" width="19" style="2" customWidth="1"/>
    <col min="14090" max="14090" width="16.5546875" style="2" customWidth="1"/>
    <col min="14091" max="14091" width="23" style="2" customWidth="1"/>
    <col min="14092" max="14092" width="13.6640625" style="2" bestFit="1" customWidth="1"/>
    <col min="14093" max="14093" width="20" style="2" customWidth="1"/>
    <col min="14094" max="14094" width="18.109375" style="2" customWidth="1"/>
    <col min="14095" max="14095" width="3.33203125" style="2" customWidth="1"/>
    <col min="14096" max="14096" width="19.6640625" style="2" customWidth="1"/>
    <col min="14097" max="14097" width="14.6640625" style="2" customWidth="1"/>
    <col min="14098" max="14099" width="12" style="2" customWidth="1"/>
    <col min="14100" max="14100" width="10.5546875" style="2" customWidth="1"/>
    <col min="14101" max="14101" width="14.109375" style="2" customWidth="1"/>
    <col min="14102" max="14103" width="10.88671875" style="2" bestFit="1" customWidth="1"/>
    <col min="14104" max="14104" width="10.88671875" style="2" customWidth="1"/>
    <col min="14105" max="14105" width="15" style="2" customWidth="1"/>
    <col min="14106" max="14106" width="9.44140625" style="2" customWidth="1"/>
    <col min="14107" max="14107" width="9.88671875" style="2" bestFit="1" customWidth="1"/>
    <col min="14108" max="14108" width="11.44140625" style="2"/>
    <col min="14109" max="14109" width="13.109375" style="2" customWidth="1"/>
    <col min="14110" max="14110" width="9.33203125" style="2" customWidth="1"/>
    <col min="14111" max="14111" width="9" style="2" customWidth="1"/>
    <col min="14112" max="14112" width="10.5546875" style="2" customWidth="1"/>
    <col min="14113" max="14113" width="1.6640625" style="2" customWidth="1"/>
    <col min="14114" max="14114" width="16.109375" style="2" customWidth="1"/>
    <col min="14115" max="14115" width="11.44140625" style="2"/>
    <col min="14116" max="14117" width="8.109375" style="2" bestFit="1" customWidth="1"/>
    <col min="14118" max="14118" width="9" style="2" customWidth="1"/>
    <col min="14119" max="14119" width="11" style="2" customWidth="1"/>
    <col min="14120" max="14120" width="9.109375" style="2" bestFit="1" customWidth="1"/>
    <col min="14121" max="14121" width="9.109375" style="2" customWidth="1"/>
    <col min="14122" max="14122" width="10.33203125" style="2" bestFit="1" customWidth="1"/>
    <col min="14123" max="14123" width="11.44140625" style="2"/>
    <col min="14124" max="14124" width="9" style="2" customWidth="1"/>
    <col min="14125" max="14125" width="8.33203125" style="2" customWidth="1"/>
    <col min="14126" max="14126" width="9.5546875" style="2" customWidth="1"/>
    <col min="14127" max="14127" width="11.44140625" style="2"/>
    <col min="14128" max="14129" width="9" style="2" customWidth="1"/>
    <col min="14130" max="14130" width="9.5546875" style="2" customWidth="1"/>
    <col min="14131" max="14131" width="12.88671875" style="2" customWidth="1"/>
    <col min="14132" max="14132" width="11.44140625" style="2"/>
    <col min="14133" max="14133" width="10.88671875" style="2" bestFit="1" customWidth="1"/>
    <col min="14134" max="14336" width="11.44140625" style="2"/>
    <col min="14337" max="14337" width="4.33203125" style="2" customWidth="1"/>
    <col min="14338" max="14338" width="16.88671875" style="2" customWidth="1"/>
    <col min="14339" max="14339" width="13.6640625" style="2" bestFit="1" customWidth="1"/>
    <col min="14340" max="14340" width="8.5546875" style="2" bestFit="1" customWidth="1"/>
    <col min="14341" max="14341" width="7.109375" style="2" bestFit="1" customWidth="1"/>
    <col min="14342" max="14342" width="13.6640625" style="2" bestFit="1" customWidth="1"/>
    <col min="14343" max="14343" width="16.5546875" style="2" bestFit="1" customWidth="1"/>
    <col min="14344" max="14344" width="15.5546875" style="2" customWidth="1"/>
    <col min="14345" max="14345" width="19" style="2" customWidth="1"/>
    <col min="14346" max="14346" width="16.5546875" style="2" customWidth="1"/>
    <col min="14347" max="14347" width="23" style="2" customWidth="1"/>
    <col min="14348" max="14348" width="13.6640625" style="2" bestFit="1" customWidth="1"/>
    <col min="14349" max="14349" width="20" style="2" customWidth="1"/>
    <col min="14350" max="14350" width="18.109375" style="2" customWidth="1"/>
    <col min="14351" max="14351" width="3.33203125" style="2" customWidth="1"/>
    <col min="14352" max="14352" width="19.6640625" style="2" customWidth="1"/>
    <col min="14353" max="14353" width="14.6640625" style="2" customWidth="1"/>
    <col min="14354" max="14355" width="12" style="2" customWidth="1"/>
    <col min="14356" max="14356" width="10.5546875" style="2" customWidth="1"/>
    <col min="14357" max="14357" width="14.109375" style="2" customWidth="1"/>
    <col min="14358" max="14359" width="10.88671875" style="2" bestFit="1" customWidth="1"/>
    <col min="14360" max="14360" width="10.88671875" style="2" customWidth="1"/>
    <col min="14361" max="14361" width="15" style="2" customWidth="1"/>
    <col min="14362" max="14362" width="9.44140625" style="2" customWidth="1"/>
    <col min="14363" max="14363" width="9.88671875" style="2" bestFit="1" customWidth="1"/>
    <col min="14364" max="14364" width="11.44140625" style="2"/>
    <col min="14365" max="14365" width="13.109375" style="2" customWidth="1"/>
    <col min="14366" max="14366" width="9.33203125" style="2" customWidth="1"/>
    <col min="14367" max="14367" width="9" style="2" customWidth="1"/>
    <col min="14368" max="14368" width="10.5546875" style="2" customWidth="1"/>
    <col min="14369" max="14369" width="1.6640625" style="2" customWidth="1"/>
    <col min="14370" max="14370" width="16.109375" style="2" customWidth="1"/>
    <col min="14371" max="14371" width="11.44140625" style="2"/>
    <col min="14372" max="14373" width="8.109375" style="2" bestFit="1" customWidth="1"/>
    <col min="14374" max="14374" width="9" style="2" customWidth="1"/>
    <col min="14375" max="14375" width="11" style="2" customWidth="1"/>
    <col min="14376" max="14376" width="9.109375" style="2" bestFit="1" customWidth="1"/>
    <col min="14377" max="14377" width="9.109375" style="2" customWidth="1"/>
    <col min="14378" max="14378" width="10.33203125" style="2" bestFit="1" customWidth="1"/>
    <col min="14379" max="14379" width="11.44140625" style="2"/>
    <col min="14380" max="14380" width="9" style="2" customWidth="1"/>
    <col min="14381" max="14381" width="8.33203125" style="2" customWidth="1"/>
    <col min="14382" max="14382" width="9.5546875" style="2" customWidth="1"/>
    <col min="14383" max="14383" width="11.44140625" style="2"/>
    <col min="14384" max="14385" width="9" style="2" customWidth="1"/>
    <col min="14386" max="14386" width="9.5546875" style="2" customWidth="1"/>
    <col min="14387" max="14387" width="12.88671875" style="2" customWidth="1"/>
    <col min="14388" max="14388" width="11.44140625" style="2"/>
    <col min="14389" max="14389" width="10.88671875" style="2" bestFit="1" customWidth="1"/>
    <col min="14390" max="14592" width="11.44140625" style="2"/>
    <col min="14593" max="14593" width="4.33203125" style="2" customWidth="1"/>
    <col min="14594" max="14594" width="16.88671875" style="2" customWidth="1"/>
    <col min="14595" max="14595" width="13.6640625" style="2" bestFit="1" customWidth="1"/>
    <col min="14596" max="14596" width="8.5546875" style="2" bestFit="1" customWidth="1"/>
    <col min="14597" max="14597" width="7.109375" style="2" bestFit="1" customWidth="1"/>
    <col min="14598" max="14598" width="13.6640625" style="2" bestFit="1" customWidth="1"/>
    <col min="14599" max="14599" width="16.5546875" style="2" bestFit="1" customWidth="1"/>
    <col min="14600" max="14600" width="15.5546875" style="2" customWidth="1"/>
    <col min="14601" max="14601" width="19" style="2" customWidth="1"/>
    <col min="14602" max="14602" width="16.5546875" style="2" customWidth="1"/>
    <col min="14603" max="14603" width="23" style="2" customWidth="1"/>
    <col min="14604" max="14604" width="13.6640625" style="2" bestFit="1" customWidth="1"/>
    <col min="14605" max="14605" width="20" style="2" customWidth="1"/>
    <col min="14606" max="14606" width="18.109375" style="2" customWidth="1"/>
    <col min="14607" max="14607" width="3.33203125" style="2" customWidth="1"/>
    <col min="14608" max="14608" width="19.6640625" style="2" customWidth="1"/>
    <col min="14609" max="14609" width="14.6640625" style="2" customWidth="1"/>
    <col min="14610" max="14611" width="12" style="2" customWidth="1"/>
    <col min="14612" max="14612" width="10.5546875" style="2" customWidth="1"/>
    <col min="14613" max="14613" width="14.109375" style="2" customWidth="1"/>
    <col min="14614" max="14615" width="10.88671875" style="2" bestFit="1" customWidth="1"/>
    <col min="14616" max="14616" width="10.88671875" style="2" customWidth="1"/>
    <col min="14617" max="14617" width="15" style="2" customWidth="1"/>
    <col min="14618" max="14618" width="9.44140625" style="2" customWidth="1"/>
    <col min="14619" max="14619" width="9.88671875" style="2" bestFit="1" customWidth="1"/>
    <col min="14620" max="14620" width="11.44140625" style="2"/>
    <col min="14621" max="14621" width="13.109375" style="2" customWidth="1"/>
    <col min="14622" max="14622" width="9.33203125" style="2" customWidth="1"/>
    <col min="14623" max="14623" width="9" style="2" customWidth="1"/>
    <col min="14624" max="14624" width="10.5546875" style="2" customWidth="1"/>
    <col min="14625" max="14625" width="1.6640625" style="2" customWidth="1"/>
    <col min="14626" max="14626" width="16.109375" style="2" customWidth="1"/>
    <col min="14627" max="14627" width="11.44140625" style="2"/>
    <col min="14628" max="14629" width="8.109375" style="2" bestFit="1" customWidth="1"/>
    <col min="14630" max="14630" width="9" style="2" customWidth="1"/>
    <col min="14631" max="14631" width="11" style="2" customWidth="1"/>
    <col min="14632" max="14632" width="9.109375" style="2" bestFit="1" customWidth="1"/>
    <col min="14633" max="14633" width="9.109375" style="2" customWidth="1"/>
    <col min="14634" max="14634" width="10.33203125" style="2" bestFit="1" customWidth="1"/>
    <col min="14635" max="14635" width="11.44140625" style="2"/>
    <col min="14636" max="14636" width="9" style="2" customWidth="1"/>
    <col min="14637" max="14637" width="8.33203125" style="2" customWidth="1"/>
    <col min="14638" max="14638" width="9.5546875" style="2" customWidth="1"/>
    <col min="14639" max="14639" width="11.44140625" style="2"/>
    <col min="14640" max="14641" width="9" style="2" customWidth="1"/>
    <col min="14642" max="14642" width="9.5546875" style="2" customWidth="1"/>
    <col min="14643" max="14643" width="12.88671875" style="2" customWidth="1"/>
    <col min="14644" max="14644" width="11.44140625" style="2"/>
    <col min="14645" max="14645" width="10.88671875" style="2" bestFit="1" customWidth="1"/>
    <col min="14646" max="14848" width="11.44140625" style="2"/>
    <col min="14849" max="14849" width="4.33203125" style="2" customWidth="1"/>
    <col min="14850" max="14850" width="16.88671875" style="2" customWidth="1"/>
    <col min="14851" max="14851" width="13.6640625" style="2" bestFit="1" customWidth="1"/>
    <col min="14852" max="14852" width="8.5546875" style="2" bestFit="1" customWidth="1"/>
    <col min="14853" max="14853" width="7.109375" style="2" bestFit="1" customWidth="1"/>
    <col min="14854" max="14854" width="13.6640625" style="2" bestFit="1" customWidth="1"/>
    <col min="14855" max="14855" width="16.5546875" style="2" bestFit="1" customWidth="1"/>
    <col min="14856" max="14856" width="15.5546875" style="2" customWidth="1"/>
    <col min="14857" max="14857" width="19" style="2" customWidth="1"/>
    <col min="14858" max="14858" width="16.5546875" style="2" customWidth="1"/>
    <col min="14859" max="14859" width="23" style="2" customWidth="1"/>
    <col min="14860" max="14860" width="13.6640625" style="2" bestFit="1" customWidth="1"/>
    <col min="14861" max="14861" width="20" style="2" customWidth="1"/>
    <col min="14862" max="14862" width="18.109375" style="2" customWidth="1"/>
    <col min="14863" max="14863" width="3.33203125" style="2" customWidth="1"/>
    <col min="14864" max="14864" width="19.6640625" style="2" customWidth="1"/>
    <col min="14865" max="14865" width="14.6640625" style="2" customWidth="1"/>
    <col min="14866" max="14867" width="12" style="2" customWidth="1"/>
    <col min="14868" max="14868" width="10.5546875" style="2" customWidth="1"/>
    <col min="14869" max="14869" width="14.109375" style="2" customWidth="1"/>
    <col min="14870" max="14871" width="10.88671875" style="2" bestFit="1" customWidth="1"/>
    <col min="14872" max="14872" width="10.88671875" style="2" customWidth="1"/>
    <col min="14873" max="14873" width="15" style="2" customWidth="1"/>
    <col min="14874" max="14874" width="9.44140625" style="2" customWidth="1"/>
    <col min="14875" max="14875" width="9.88671875" style="2" bestFit="1" customWidth="1"/>
    <col min="14876" max="14876" width="11.44140625" style="2"/>
    <col min="14877" max="14877" width="13.109375" style="2" customWidth="1"/>
    <col min="14878" max="14878" width="9.33203125" style="2" customWidth="1"/>
    <col min="14879" max="14879" width="9" style="2" customWidth="1"/>
    <col min="14880" max="14880" width="10.5546875" style="2" customWidth="1"/>
    <col min="14881" max="14881" width="1.6640625" style="2" customWidth="1"/>
    <col min="14882" max="14882" width="16.109375" style="2" customWidth="1"/>
    <col min="14883" max="14883" width="11.44140625" style="2"/>
    <col min="14884" max="14885" width="8.109375" style="2" bestFit="1" customWidth="1"/>
    <col min="14886" max="14886" width="9" style="2" customWidth="1"/>
    <col min="14887" max="14887" width="11" style="2" customWidth="1"/>
    <col min="14888" max="14888" width="9.109375" style="2" bestFit="1" customWidth="1"/>
    <col min="14889" max="14889" width="9.109375" style="2" customWidth="1"/>
    <col min="14890" max="14890" width="10.33203125" style="2" bestFit="1" customWidth="1"/>
    <col min="14891" max="14891" width="11.44140625" style="2"/>
    <col min="14892" max="14892" width="9" style="2" customWidth="1"/>
    <col min="14893" max="14893" width="8.33203125" style="2" customWidth="1"/>
    <col min="14894" max="14894" width="9.5546875" style="2" customWidth="1"/>
    <col min="14895" max="14895" width="11.44140625" style="2"/>
    <col min="14896" max="14897" width="9" style="2" customWidth="1"/>
    <col min="14898" max="14898" width="9.5546875" style="2" customWidth="1"/>
    <col min="14899" max="14899" width="12.88671875" style="2" customWidth="1"/>
    <col min="14900" max="14900" width="11.44140625" style="2"/>
    <col min="14901" max="14901" width="10.88671875" style="2" bestFit="1" customWidth="1"/>
    <col min="14902" max="15104" width="11.44140625" style="2"/>
    <col min="15105" max="15105" width="4.33203125" style="2" customWidth="1"/>
    <col min="15106" max="15106" width="16.88671875" style="2" customWidth="1"/>
    <col min="15107" max="15107" width="13.6640625" style="2" bestFit="1" customWidth="1"/>
    <col min="15108" max="15108" width="8.5546875" style="2" bestFit="1" customWidth="1"/>
    <col min="15109" max="15109" width="7.109375" style="2" bestFit="1" customWidth="1"/>
    <col min="15110" max="15110" width="13.6640625" style="2" bestFit="1" customWidth="1"/>
    <col min="15111" max="15111" width="16.5546875" style="2" bestFit="1" customWidth="1"/>
    <col min="15112" max="15112" width="15.5546875" style="2" customWidth="1"/>
    <col min="15113" max="15113" width="19" style="2" customWidth="1"/>
    <col min="15114" max="15114" width="16.5546875" style="2" customWidth="1"/>
    <col min="15115" max="15115" width="23" style="2" customWidth="1"/>
    <col min="15116" max="15116" width="13.6640625" style="2" bestFit="1" customWidth="1"/>
    <col min="15117" max="15117" width="20" style="2" customWidth="1"/>
    <col min="15118" max="15118" width="18.109375" style="2" customWidth="1"/>
    <col min="15119" max="15119" width="3.33203125" style="2" customWidth="1"/>
    <col min="15120" max="15120" width="19.6640625" style="2" customWidth="1"/>
    <col min="15121" max="15121" width="14.6640625" style="2" customWidth="1"/>
    <col min="15122" max="15123" width="12" style="2" customWidth="1"/>
    <col min="15124" max="15124" width="10.5546875" style="2" customWidth="1"/>
    <col min="15125" max="15125" width="14.109375" style="2" customWidth="1"/>
    <col min="15126" max="15127" width="10.88671875" style="2" bestFit="1" customWidth="1"/>
    <col min="15128" max="15128" width="10.88671875" style="2" customWidth="1"/>
    <col min="15129" max="15129" width="15" style="2" customWidth="1"/>
    <col min="15130" max="15130" width="9.44140625" style="2" customWidth="1"/>
    <col min="15131" max="15131" width="9.88671875" style="2" bestFit="1" customWidth="1"/>
    <col min="15132" max="15132" width="11.44140625" style="2"/>
    <col min="15133" max="15133" width="13.109375" style="2" customWidth="1"/>
    <col min="15134" max="15134" width="9.33203125" style="2" customWidth="1"/>
    <col min="15135" max="15135" width="9" style="2" customWidth="1"/>
    <col min="15136" max="15136" width="10.5546875" style="2" customWidth="1"/>
    <col min="15137" max="15137" width="1.6640625" style="2" customWidth="1"/>
    <col min="15138" max="15138" width="16.109375" style="2" customWidth="1"/>
    <col min="15139" max="15139" width="11.44140625" style="2"/>
    <col min="15140" max="15141" width="8.109375" style="2" bestFit="1" customWidth="1"/>
    <col min="15142" max="15142" width="9" style="2" customWidth="1"/>
    <col min="15143" max="15143" width="11" style="2" customWidth="1"/>
    <col min="15144" max="15144" width="9.109375" style="2" bestFit="1" customWidth="1"/>
    <col min="15145" max="15145" width="9.109375" style="2" customWidth="1"/>
    <col min="15146" max="15146" width="10.33203125" style="2" bestFit="1" customWidth="1"/>
    <col min="15147" max="15147" width="11.44140625" style="2"/>
    <col min="15148" max="15148" width="9" style="2" customWidth="1"/>
    <col min="15149" max="15149" width="8.33203125" style="2" customWidth="1"/>
    <col min="15150" max="15150" width="9.5546875" style="2" customWidth="1"/>
    <col min="15151" max="15151" width="11.44140625" style="2"/>
    <col min="15152" max="15153" width="9" style="2" customWidth="1"/>
    <col min="15154" max="15154" width="9.5546875" style="2" customWidth="1"/>
    <col min="15155" max="15155" width="12.88671875" style="2" customWidth="1"/>
    <col min="15156" max="15156" width="11.44140625" style="2"/>
    <col min="15157" max="15157" width="10.88671875" style="2" bestFit="1" customWidth="1"/>
    <col min="15158" max="15360" width="11.44140625" style="2"/>
    <col min="15361" max="15361" width="4.33203125" style="2" customWidth="1"/>
    <col min="15362" max="15362" width="16.88671875" style="2" customWidth="1"/>
    <col min="15363" max="15363" width="13.6640625" style="2" bestFit="1" customWidth="1"/>
    <col min="15364" max="15364" width="8.5546875" style="2" bestFit="1" customWidth="1"/>
    <col min="15365" max="15365" width="7.109375" style="2" bestFit="1" customWidth="1"/>
    <col min="15366" max="15366" width="13.6640625" style="2" bestFit="1" customWidth="1"/>
    <col min="15367" max="15367" width="16.5546875" style="2" bestFit="1" customWidth="1"/>
    <col min="15368" max="15368" width="15.5546875" style="2" customWidth="1"/>
    <col min="15369" max="15369" width="19" style="2" customWidth="1"/>
    <col min="15370" max="15370" width="16.5546875" style="2" customWidth="1"/>
    <col min="15371" max="15371" width="23" style="2" customWidth="1"/>
    <col min="15372" max="15372" width="13.6640625" style="2" bestFit="1" customWidth="1"/>
    <col min="15373" max="15373" width="20" style="2" customWidth="1"/>
    <col min="15374" max="15374" width="18.109375" style="2" customWidth="1"/>
    <col min="15375" max="15375" width="3.33203125" style="2" customWidth="1"/>
    <col min="15376" max="15376" width="19.6640625" style="2" customWidth="1"/>
    <col min="15377" max="15377" width="14.6640625" style="2" customWidth="1"/>
    <col min="15378" max="15379" width="12" style="2" customWidth="1"/>
    <col min="15380" max="15380" width="10.5546875" style="2" customWidth="1"/>
    <col min="15381" max="15381" width="14.109375" style="2" customWidth="1"/>
    <col min="15382" max="15383" width="10.88671875" style="2" bestFit="1" customWidth="1"/>
    <col min="15384" max="15384" width="10.88671875" style="2" customWidth="1"/>
    <col min="15385" max="15385" width="15" style="2" customWidth="1"/>
    <col min="15386" max="15386" width="9.44140625" style="2" customWidth="1"/>
    <col min="15387" max="15387" width="9.88671875" style="2" bestFit="1" customWidth="1"/>
    <col min="15388" max="15388" width="11.44140625" style="2"/>
    <col min="15389" max="15389" width="13.109375" style="2" customWidth="1"/>
    <col min="15390" max="15390" width="9.33203125" style="2" customWidth="1"/>
    <col min="15391" max="15391" width="9" style="2" customWidth="1"/>
    <col min="15392" max="15392" width="10.5546875" style="2" customWidth="1"/>
    <col min="15393" max="15393" width="1.6640625" style="2" customWidth="1"/>
    <col min="15394" max="15394" width="16.109375" style="2" customWidth="1"/>
    <col min="15395" max="15395" width="11.44140625" style="2"/>
    <col min="15396" max="15397" width="8.109375" style="2" bestFit="1" customWidth="1"/>
    <col min="15398" max="15398" width="9" style="2" customWidth="1"/>
    <col min="15399" max="15399" width="11" style="2" customWidth="1"/>
    <col min="15400" max="15400" width="9.109375" style="2" bestFit="1" customWidth="1"/>
    <col min="15401" max="15401" width="9.109375" style="2" customWidth="1"/>
    <col min="15402" max="15402" width="10.33203125" style="2" bestFit="1" customWidth="1"/>
    <col min="15403" max="15403" width="11.44140625" style="2"/>
    <col min="15404" max="15404" width="9" style="2" customWidth="1"/>
    <col min="15405" max="15405" width="8.33203125" style="2" customWidth="1"/>
    <col min="15406" max="15406" width="9.5546875" style="2" customWidth="1"/>
    <col min="15407" max="15407" width="11.44140625" style="2"/>
    <col min="15408" max="15409" width="9" style="2" customWidth="1"/>
    <col min="15410" max="15410" width="9.5546875" style="2" customWidth="1"/>
    <col min="15411" max="15411" width="12.88671875" style="2" customWidth="1"/>
    <col min="15412" max="15412" width="11.44140625" style="2"/>
    <col min="15413" max="15413" width="10.88671875" style="2" bestFit="1" customWidth="1"/>
    <col min="15414" max="15616" width="11.44140625" style="2"/>
    <col min="15617" max="15617" width="4.33203125" style="2" customWidth="1"/>
    <col min="15618" max="15618" width="16.88671875" style="2" customWidth="1"/>
    <col min="15619" max="15619" width="13.6640625" style="2" bestFit="1" customWidth="1"/>
    <col min="15620" max="15620" width="8.5546875" style="2" bestFit="1" customWidth="1"/>
    <col min="15621" max="15621" width="7.109375" style="2" bestFit="1" customWidth="1"/>
    <col min="15622" max="15622" width="13.6640625" style="2" bestFit="1" customWidth="1"/>
    <col min="15623" max="15623" width="16.5546875" style="2" bestFit="1" customWidth="1"/>
    <col min="15624" max="15624" width="15.5546875" style="2" customWidth="1"/>
    <col min="15625" max="15625" width="19" style="2" customWidth="1"/>
    <col min="15626" max="15626" width="16.5546875" style="2" customWidth="1"/>
    <col min="15627" max="15627" width="23" style="2" customWidth="1"/>
    <col min="15628" max="15628" width="13.6640625" style="2" bestFit="1" customWidth="1"/>
    <col min="15629" max="15629" width="20" style="2" customWidth="1"/>
    <col min="15630" max="15630" width="18.109375" style="2" customWidth="1"/>
    <col min="15631" max="15631" width="3.33203125" style="2" customWidth="1"/>
    <col min="15632" max="15632" width="19.6640625" style="2" customWidth="1"/>
    <col min="15633" max="15633" width="14.6640625" style="2" customWidth="1"/>
    <col min="15634" max="15635" width="12" style="2" customWidth="1"/>
    <col min="15636" max="15636" width="10.5546875" style="2" customWidth="1"/>
    <col min="15637" max="15637" width="14.109375" style="2" customWidth="1"/>
    <col min="15638" max="15639" width="10.88671875" style="2" bestFit="1" customWidth="1"/>
    <col min="15640" max="15640" width="10.88671875" style="2" customWidth="1"/>
    <col min="15641" max="15641" width="15" style="2" customWidth="1"/>
    <col min="15642" max="15642" width="9.44140625" style="2" customWidth="1"/>
    <col min="15643" max="15643" width="9.88671875" style="2" bestFit="1" customWidth="1"/>
    <col min="15644" max="15644" width="11.44140625" style="2"/>
    <col min="15645" max="15645" width="13.109375" style="2" customWidth="1"/>
    <col min="15646" max="15646" width="9.33203125" style="2" customWidth="1"/>
    <col min="15647" max="15647" width="9" style="2" customWidth="1"/>
    <col min="15648" max="15648" width="10.5546875" style="2" customWidth="1"/>
    <col min="15649" max="15649" width="1.6640625" style="2" customWidth="1"/>
    <col min="15650" max="15650" width="16.109375" style="2" customWidth="1"/>
    <col min="15651" max="15651" width="11.44140625" style="2"/>
    <col min="15652" max="15653" width="8.109375" style="2" bestFit="1" customWidth="1"/>
    <col min="15654" max="15654" width="9" style="2" customWidth="1"/>
    <col min="15655" max="15655" width="11" style="2" customWidth="1"/>
    <col min="15656" max="15656" width="9.109375" style="2" bestFit="1" customWidth="1"/>
    <col min="15657" max="15657" width="9.109375" style="2" customWidth="1"/>
    <col min="15658" max="15658" width="10.33203125" style="2" bestFit="1" customWidth="1"/>
    <col min="15659" max="15659" width="11.44140625" style="2"/>
    <col min="15660" max="15660" width="9" style="2" customWidth="1"/>
    <col min="15661" max="15661" width="8.33203125" style="2" customWidth="1"/>
    <col min="15662" max="15662" width="9.5546875" style="2" customWidth="1"/>
    <col min="15663" max="15663" width="11.44140625" style="2"/>
    <col min="15664" max="15665" width="9" style="2" customWidth="1"/>
    <col min="15666" max="15666" width="9.5546875" style="2" customWidth="1"/>
    <col min="15667" max="15667" width="12.88671875" style="2" customWidth="1"/>
    <col min="15668" max="15668" width="11.44140625" style="2"/>
    <col min="15669" max="15669" width="10.88671875" style="2" bestFit="1" customWidth="1"/>
    <col min="15670" max="15872" width="11.44140625" style="2"/>
    <col min="15873" max="15873" width="4.33203125" style="2" customWidth="1"/>
    <col min="15874" max="15874" width="16.88671875" style="2" customWidth="1"/>
    <col min="15875" max="15875" width="13.6640625" style="2" bestFit="1" customWidth="1"/>
    <col min="15876" max="15876" width="8.5546875" style="2" bestFit="1" customWidth="1"/>
    <col min="15877" max="15877" width="7.109375" style="2" bestFit="1" customWidth="1"/>
    <col min="15878" max="15878" width="13.6640625" style="2" bestFit="1" customWidth="1"/>
    <col min="15879" max="15879" width="16.5546875" style="2" bestFit="1" customWidth="1"/>
    <col min="15880" max="15880" width="15.5546875" style="2" customWidth="1"/>
    <col min="15881" max="15881" width="19" style="2" customWidth="1"/>
    <col min="15882" max="15882" width="16.5546875" style="2" customWidth="1"/>
    <col min="15883" max="15883" width="23" style="2" customWidth="1"/>
    <col min="15884" max="15884" width="13.6640625" style="2" bestFit="1" customWidth="1"/>
    <col min="15885" max="15885" width="20" style="2" customWidth="1"/>
    <col min="15886" max="15886" width="18.109375" style="2" customWidth="1"/>
    <col min="15887" max="15887" width="3.33203125" style="2" customWidth="1"/>
    <col min="15888" max="15888" width="19.6640625" style="2" customWidth="1"/>
    <col min="15889" max="15889" width="14.6640625" style="2" customWidth="1"/>
    <col min="15890" max="15891" width="12" style="2" customWidth="1"/>
    <col min="15892" max="15892" width="10.5546875" style="2" customWidth="1"/>
    <col min="15893" max="15893" width="14.109375" style="2" customWidth="1"/>
    <col min="15894" max="15895" width="10.88671875" style="2" bestFit="1" customWidth="1"/>
    <col min="15896" max="15896" width="10.88671875" style="2" customWidth="1"/>
    <col min="15897" max="15897" width="15" style="2" customWidth="1"/>
    <col min="15898" max="15898" width="9.44140625" style="2" customWidth="1"/>
    <col min="15899" max="15899" width="9.88671875" style="2" bestFit="1" customWidth="1"/>
    <col min="15900" max="15900" width="11.44140625" style="2"/>
    <col min="15901" max="15901" width="13.109375" style="2" customWidth="1"/>
    <col min="15902" max="15902" width="9.33203125" style="2" customWidth="1"/>
    <col min="15903" max="15903" width="9" style="2" customWidth="1"/>
    <col min="15904" max="15904" width="10.5546875" style="2" customWidth="1"/>
    <col min="15905" max="15905" width="1.6640625" style="2" customWidth="1"/>
    <col min="15906" max="15906" width="16.109375" style="2" customWidth="1"/>
    <col min="15907" max="15907" width="11.44140625" style="2"/>
    <col min="15908" max="15909" width="8.109375" style="2" bestFit="1" customWidth="1"/>
    <col min="15910" max="15910" width="9" style="2" customWidth="1"/>
    <col min="15911" max="15911" width="11" style="2" customWidth="1"/>
    <col min="15912" max="15912" width="9.109375" style="2" bestFit="1" customWidth="1"/>
    <col min="15913" max="15913" width="9.109375" style="2" customWidth="1"/>
    <col min="15914" max="15914" width="10.33203125" style="2" bestFit="1" customWidth="1"/>
    <col min="15915" max="15915" width="11.44140625" style="2"/>
    <col min="15916" max="15916" width="9" style="2" customWidth="1"/>
    <col min="15917" max="15917" width="8.33203125" style="2" customWidth="1"/>
    <col min="15918" max="15918" width="9.5546875" style="2" customWidth="1"/>
    <col min="15919" max="15919" width="11.44140625" style="2"/>
    <col min="15920" max="15921" width="9" style="2" customWidth="1"/>
    <col min="15922" max="15922" width="9.5546875" style="2" customWidth="1"/>
    <col min="15923" max="15923" width="12.88671875" style="2" customWidth="1"/>
    <col min="15924" max="15924" width="11.44140625" style="2"/>
    <col min="15925" max="15925" width="10.88671875" style="2" bestFit="1" customWidth="1"/>
    <col min="15926" max="16128" width="11.44140625" style="2"/>
    <col min="16129" max="16129" width="4.33203125" style="2" customWidth="1"/>
    <col min="16130" max="16130" width="16.88671875" style="2" customWidth="1"/>
    <col min="16131" max="16131" width="13.6640625" style="2" bestFit="1" customWidth="1"/>
    <col min="16132" max="16132" width="8.5546875" style="2" bestFit="1" customWidth="1"/>
    <col min="16133" max="16133" width="7.109375" style="2" bestFit="1" customWidth="1"/>
    <col min="16134" max="16134" width="13.6640625" style="2" bestFit="1" customWidth="1"/>
    <col min="16135" max="16135" width="16.5546875" style="2" bestFit="1" customWidth="1"/>
    <col min="16136" max="16136" width="15.5546875" style="2" customWidth="1"/>
    <col min="16137" max="16137" width="19" style="2" customWidth="1"/>
    <col min="16138" max="16138" width="16.5546875" style="2" customWidth="1"/>
    <col min="16139" max="16139" width="23" style="2" customWidth="1"/>
    <col min="16140" max="16140" width="13.6640625" style="2" bestFit="1" customWidth="1"/>
    <col min="16141" max="16141" width="20" style="2" customWidth="1"/>
    <col min="16142" max="16142" width="18.109375" style="2" customWidth="1"/>
    <col min="16143" max="16143" width="3.33203125" style="2" customWidth="1"/>
    <col min="16144" max="16144" width="19.6640625" style="2" customWidth="1"/>
    <col min="16145" max="16145" width="14.6640625" style="2" customWidth="1"/>
    <col min="16146" max="16147" width="12" style="2" customWidth="1"/>
    <col min="16148" max="16148" width="10.5546875" style="2" customWidth="1"/>
    <col min="16149" max="16149" width="14.109375" style="2" customWidth="1"/>
    <col min="16150" max="16151" width="10.88671875" style="2" bestFit="1" customWidth="1"/>
    <col min="16152" max="16152" width="10.88671875" style="2" customWidth="1"/>
    <col min="16153" max="16153" width="15" style="2" customWidth="1"/>
    <col min="16154" max="16154" width="9.44140625" style="2" customWidth="1"/>
    <col min="16155" max="16155" width="9.88671875" style="2" bestFit="1" customWidth="1"/>
    <col min="16156" max="16156" width="11.44140625" style="2"/>
    <col min="16157" max="16157" width="13.109375" style="2" customWidth="1"/>
    <col min="16158" max="16158" width="9.33203125" style="2" customWidth="1"/>
    <col min="16159" max="16159" width="9" style="2" customWidth="1"/>
    <col min="16160" max="16160" width="10.5546875" style="2" customWidth="1"/>
    <col min="16161" max="16161" width="1.6640625" style="2" customWidth="1"/>
    <col min="16162" max="16162" width="16.109375" style="2" customWidth="1"/>
    <col min="16163" max="16163" width="11.44140625" style="2"/>
    <col min="16164" max="16165" width="8.109375" style="2" bestFit="1" customWidth="1"/>
    <col min="16166" max="16166" width="9" style="2" customWidth="1"/>
    <col min="16167" max="16167" width="11" style="2" customWidth="1"/>
    <col min="16168" max="16168" width="9.109375" style="2" bestFit="1" customWidth="1"/>
    <col min="16169" max="16169" width="9.109375" style="2" customWidth="1"/>
    <col min="16170" max="16170" width="10.33203125" style="2" bestFit="1" customWidth="1"/>
    <col min="16171" max="16171" width="11.44140625" style="2"/>
    <col min="16172" max="16172" width="9" style="2" customWidth="1"/>
    <col min="16173" max="16173" width="8.33203125" style="2" customWidth="1"/>
    <col min="16174" max="16174" width="9.5546875" style="2" customWidth="1"/>
    <col min="16175" max="16175" width="11.44140625" style="2"/>
    <col min="16176" max="16177" width="9" style="2" customWidth="1"/>
    <col min="16178" max="16178" width="9.5546875" style="2" customWidth="1"/>
    <col min="16179" max="16179" width="12.88671875" style="2" customWidth="1"/>
    <col min="16180" max="16180" width="11.44140625" style="2"/>
    <col min="16181" max="16181" width="10.88671875" style="2" bestFit="1" customWidth="1"/>
    <col min="16182" max="16384" width="11.44140625" style="2"/>
  </cols>
  <sheetData>
    <row r="2" spans="2:56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  <c r="AH2" s="1" t="s">
        <v>0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6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 t="s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4" t="s">
        <v>1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6" ht="13.8" thickBot="1" x14ac:dyDescent="0.3">
      <c r="B4" s="4" t="s">
        <v>128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 t="s">
        <v>128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4" t="s">
        <v>129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6" ht="16.8" thickTop="1" thickBot="1" x14ac:dyDescent="0.35">
      <c r="B5" s="11"/>
      <c r="C5" s="12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6"/>
      <c r="Q5" s="17" t="s">
        <v>5</v>
      </c>
      <c r="R5" s="18"/>
      <c r="S5" s="18"/>
      <c r="T5" s="19"/>
      <c r="U5" s="20" t="s">
        <v>119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  <c r="AG5" s="23"/>
      <c r="AH5" s="16"/>
      <c r="AI5" s="20" t="s">
        <v>120</v>
      </c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4"/>
      <c r="AY5" s="25" t="s">
        <v>8</v>
      </c>
      <c r="AZ5" s="26"/>
      <c r="BA5" s="27"/>
      <c r="BC5" s="28" t="s">
        <v>9</v>
      </c>
      <c r="BD5" s="29"/>
    </row>
    <row r="6" spans="2:56" x14ac:dyDescent="0.25">
      <c r="B6" s="30" t="s">
        <v>10</v>
      </c>
      <c r="C6" s="215" t="s">
        <v>121</v>
      </c>
      <c r="D6" s="216"/>
      <c r="E6" s="216"/>
      <c r="F6" s="216"/>
      <c r="G6" s="216"/>
      <c r="H6" s="216"/>
      <c r="I6" s="216"/>
      <c r="J6" s="216"/>
      <c r="K6" s="217"/>
      <c r="L6" s="35" t="s">
        <v>122</v>
      </c>
      <c r="M6" s="35"/>
      <c r="N6" s="36"/>
      <c r="O6" s="37"/>
      <c r="P6" s="38" t="s">
        <v>10</v>
      </c>
      <c r="Q6" s="39" t="s">
        <v>13</v>
      </c>
      <c r="R6" s="40"/>
      <c r="S6" s="40"/>
      <c r="T6" s="41"/>
      <c r="U6" s="42" t="s">
        <v>14</v>
      </c>
      <c r="V6" s="42"/>
      <c r="W6" s="42"/>
      <c r="X6" s="43"/>
      <c r="Y6" s="44" t="s">
        <v>123</v>
      </c>
      <c r="Z6" s="45"/>
      <c r="AA6" s="45"/>
      <c r="AB6" s="46"/>
      <c r="AC6" s="44" t="s">
        <v>15</v>
      </c>
      <c r="AD6" s="45"/>
      <c r="AE6" s="45"/>
      <c r="AF6" s="47"/>
      <c r="AG6" s="37"/>
      <c r="AH6" s="38" t="s">
        <v>10</v>
      </c>
      <c r="AI6" s="44" t="s">
        <v>16</v>
      </c>
      <c r="AJ6" s="45"/>
      <c r="AK6" s="45"/>
      <c r="AL6" s="46"/>
      <c r="AM6" s="44" t="s">
        <v>17</v>
      </c>
      <c r="AN6" s="45"/>
      <c r="AO6" s="45"/>
      <c r="AP6" s="46"/>
      <c r="AQ6" s="44" t="s">
        <v>19</v>
      </c>
      <c r="AR6" s="45"/>
      <c r="AS6" s="45"/>
      <c r="AT6" s="46"/>
      <c r="AU6" s="44" t="s">
        <v>20</v>
      </c>
      <c r="AV6" s="45"/>
      <c r="AW6" s="45"/>
      <c r="AX6" s="46"/>
      <c r="AY6" s="39"/>
      <c r="AZ6" s="40"/>
      <c r="BA6" s="48"/>
    </row>
    <row r="7" spans="2:56" x14ac:dyDescent="0.25">
      <c r="B7" s="49"/>
      <c r="C7" s="50" t="s">
        <v>21</v>
      </c>
      <c r="D7" s="51" t="s">
        <v>22</v>
      </c>
      <c r="E7" s="35"/>
      <c r="F7" s="52"/>
      <c r="G7" s="218" t="s">
        <v>23</v>
      </c>
      <c r="H7" s="219" t="s">
        <v>21</v>
      </c>
      <c r="I7" s="220" t="s">
        <v>124</v>
      </c>
      <c r="J7" s="221" t="s">
        <v>23</v>
      </c>
      <c r="K7" s="222" t="s">
        <v>125</v>
      </c>
      <c r="L7" s="223" t="s">
        <v>21</v>
      </c>
      <c r="M7" s="50" t="s">
        <v>24</v>
      </c>
      <c r="N7" s="56" t="s">
        <v>26</v>
      </c>
      <c r="O7" s="57"/>
      <c r="P7" s="58"/>
      <c r="Q7" s="59" t="s">
        <v>27</v>
      </c>
      <c r="R7" s="60" t="s">
        <v>28</v>
      </c>
      <c r="S7" s="61"/>
      <c r="T7" s="62" t="s">
        <v>29</v>
      </c>
      <c r="U7" s="63" t="s">
        <v>27</v>
      </c>
      <c r="V7" s="60" t="s">
        <v>28</v>
      </c>
      <c r="W7" s="61"/>
      <c r="X7" s="62" t="s">
        <v>29</v>
      </c>
      <c r="Y7" s="59" t="s">
        <v>27</v>
      </c>
      <c r="Z7" s="60" t="s">
        <v>28</v>
      </c>
      <c r="AA7" s="61"/>
      <c r="AB7" s="62" t="s">
        <v>29</v>
      </c>
      <c r="AC7" s="59" t="s">
        <v>27</v>
      </c>
      <c r="AD7" s="60" t="s">
        <v>28</v>
      </c>
      <c r="AE7" s="61"/>
      <c r="AF7" s="64" t="s">
        <v>29</v>
      </c>
      <c r="AG7" s="65"/>
      <c r="AH7" s="58"/>
      <c r="AI7" s="59" t="s">
        <v>27</v>
      </c>
      <c r="AJ7" s="60" t="s">
        <v>28</v>
      </c>
      <c r="AK7" s="61"/>
      <c r="AL7" s="62" t="s">
        <v>29</v>
      </c>
      <c r="AM7" s="66" t="s">
        <v>27</v>
      </c>
      <c r="AN7" s="60" t="s">
        <v>28</v>
      </c>
      <c r="AO7" s="61"/>
      <c r="AP7" s="62" t="s">
        <v>29</v>
      </c>
      <c r="AQ7" s="59" t="s">
        <v>27</v>
      </c>
      <c r="AR7" s="60" t="s">
        <v>28</v>
      </c>
      <c r="AS7" s="61"/>
      <c r="AT7" s="62" t="s">
        <v>29</v>
      </c>
      <c r="AU7" s="59" t="s">
        <v>27</v>
      </c>
      <c r="AV7" s="60" t="s">
        <v>28</v>
      </c>
      <c r="AW7" s="61"/>
      <c r="AX7" s="62" t="s">
        <v>29</v>
      </c>
      <c r="AY7" s="59" t="s">
        <v>27</v>
      </c>
      <c r="AZ7" s="60" t="s">
        <v>28</v>
      </c>
      <c r="BA7" s="67"/>
    </row>
    <row r="8" spans="2:56" ht="14.4" thickBot="1" x14ac:dyDescent="0.3">
      <c r="B8" s="49"/>
      <c r="C8" s="68" t="s">
        <v>30</v>
      </c>
      <c r="D8" s="69" t="s">
        <v>31</v>
      </c>
      <c r="E8" s="70" t="s">
        <v>32</v>
      </c>
      <c r="F8" s="71" t="s">
        <v>33</v>
      </c>
      <c r="G8" s="53" t="s">
        <v>34</v>
      </c>
      <c r="H8" s="224" t="s">
        <v>30</v>
      </c>
      <c r="I8" s="225"/>
      <c r="J8" s="226" t="s">
        <v>34</v>
      </c>
      <c r="K8" s="227"/>
      <c r="L8" s="228" t="s">
        <v>30</v>
      </c>
      <c r="M8" s="68" t="s">
        <v>126</v>
      </c>
      <c r="N8" s="74" t="s">
        <v>37</v>
      </c>
      <c r="O8" s="75"/>
      <c r="P8" s="76"/>
      <c r="Q8" s="77" t="s">
        <v>38</v>
      </c>
      <c r="R8" s="78" t="s">
        <v>39</v>
      </c>
      <c r="S8" s="79" t="s">
        <v>40</v>
      </c>
      <c r="T8" s="80" t="s">
        <v>41</v>
      </c>
      <c r="U8" s="77" t="s">
        <v>38</v>
      </c>
      <c r="V8" s="78" t="s">
        <v>39</v>
      </c>
      <c r="W8" s="79" t="s">
        <v>40</v>
      </c>
      <c r="X8" s="80" t="s">
        <v>41</v>
      </c>
      <c r="Y8" s="81" t="s">
        <v>38</v>
      </c>
      <c r="Z8" s="78" t="s">
        <v>39</v>
      </c>
      <c r="AA8" s="79" t="s">
        <v>40</v>
      </c>
      <c r="AB8" s="80" t="s">
        <v>41</v>
      </c>
      <c r="AC8" s="77" t="s">
        <v>38</v>
      </c>
      <c r="AD8" s="78" t="s">
        <v>39</v>
      </c>
      <c r="AE8" s="79" t="s">
        <v>40</v>
      </c>
      <c r="AF8" s="82" t="s">
        <v>41</v>
      </c>
      <c r="AG8" s="83"/>
      <c r="AH8" s="58"/>
      <c r="AI8" s="77" t="s">
        <v>38</v>
      </c>
      <c r="AJ8" s="78" t="s">
        <v>39</v>
      </c>
      <c r="AK8" s="79" t="s">
        <v>40</v>
      </c>
      <c r="AL8" s="80" t="s">
        <v>41</v>
      </c>
      <c r="AM8" s="81" t="s">
        <v>38</v>
      </c>
      <c r="AN8" s="78" t="s">
        <v>39</v>
      </c>
      <c r="AO8" s="79" t="s">
        <v>40</v>
      </c>
      <c r="AP8" s="80" t="s">
        <v>41</v>
      </c>
      <c r="AQ8" s="77" t="s">
        <v>38</v>
      </c>
      <c r="AR8" s="78" t="s">
        <v>39</v>
      </c>
      <c r="AS8" s="79" t="s">
        <v>40</v>
      </c>
      <c r="AT8" s="80" t="s">
        <v>41</v>
      </c>
      <c r="AU8" s="77" t="s">
        <v>38</v>
      </c>
      <c r="AV8" s="78" t="s">
        <v>39</v>
      </c>
      <c r="AW8" s="79" t="s">
        <v>40</v>
      </c>
      <c r="AX8" s="80" t="s">
        <v>41</v>
      </c>
      <c r="AY8" s="77" t="s">
        <v>38</v>
      </c>
      <c r="AZ8" s="78" t="s">
        <v>39</v>
      </c>
      <c r="BA8" s="84" t="s">
        <v>40</v>
      </c>
    </row>
    <row r="9" spans="2:56" ht="15" customHeight="1" x14ac:dyDescent="0.25">
      <c r="B9" s="85" t="s">
        <v>42</v>
      </c>
      <c r="C9" s="86">
        <v>532</v>
      </c>
      <c r="D9" s="87">
        <v>4880</v>
      </c>
      <c r="E9" s="86">
        <v>3569</v>
      </c>
      <c r="F9" s="87">
        <v>1311</v>
      </c>
      <c r="G9" s="88">
        <v>8469400</v>
      </c>
      <c r="H9" s="86">
        <v>32</v>
      </c>
      <c r="I9" s="87">
        <v>110</v>
      </c>
      <c r="J9" s="88">
        <v>9817</v>
      </c>
      <c r="K9" s="229">
        <v>8479217</v>
      </c>
      <c r="L9" s="230">
        <v>70</v>
      </c>
      <c r="M9" s="90">
        <v>1153</v>
      </c>
      <c r="N9" s="91">
        <v>408775</v>
      </c>
      <c r="O9" s="92"/>
      <c r="P9" s="93" t="s">
        <v>42</v>
      </c>
      <c r="Q9" s="94">
        <v>22670800</v>
      </c>
      <c r="R9" s="95">
        <v>76100000</v>
      </c>
      <c r="S9" s="96">
        <v>38885000</v>
      </c>
      <c r="T9" s="97"/>
      <c r="U9" s="94">
        <v>16348668</v>
      </c>
      <c r="V9" s="95">
        <v>45914000</v>
      </c>
      <c r="W9" s="90">
        <v>36869400</v>
      </c>
      <c r="X9" s="200"/>
      <c r="Y9" s="99">
        <v>1590200</v>
      </c>
      <c r="Z9" s="95">
        <v>2030000</v>
      </c>
      <c r="AA9" s="96">
        <v>1866000</v>
      </c>
      <c r="AB9" s="100"/>
      <c r="AC9" s="99">
        <v>1736577.5</v>
      </c>
      <c r="AD9" s="95">
        <v>2376800</v>
      </c>
      <c r="AE9" s="96">
        <v>2059350</v>
      </c>
      <c r="AF9" s="194"/>
      <c r="AG9" s="5"/>
      <c r="AH9" s="102" t="s">
        <v>42</v>
      </c>
      <c r="AI9" s="94">
        <v>27600</v>
      </c>
      <c r="AJ9" s="95">
        <v>38000</v>
      </c>
      <c r="AK9" s="96">
        <v>33600</v>
      </c>
      <c r="AL9" s="100"/>
      <c r="AM9" s="99">
        <v>75990</v>
      </c>
      <c r="AN9" s="95">
        <v>142600</v>
      </c>
      <c r="AO9" s="96">
        <v>119200</v>
      </c>
      <c r="AP9" s="97"/>
      <c r="AQ9" s="99">
        <v>90135</v>
      </c>
      <c r="AR9" s="95">
        <v>235500</v>
      </c>
      <c r="AS9" s="96">
        <v>207300</v>
      </c>
      <c r="AT9" s="100"/>
      <c r="AU9" s="99">
        <v>677640</v>
      </c>
      <c r="AV9" s="95">
        <v>863700</v>
      </c>
      <c r="AW9" s="96">
        <v>802700</v>
      </c>
      <c r="AX9" s="101"/>
      <c r="AY9" s="103">
        <v>43217610.5</v>
      </c>
      <c r="AZ9" s="86">
        <v>127700600</v>
      </c>
      <c r="BA9" s="104">
        <v>80842550</v>
      </c>
    </row>
    <row r="10" spans="2:56" ht="15" customHeight="1" x14ac:dyDescent="0.25">
      <c r="B10" s="212" t="s">
        <v>43</v>
      </c>
      <c r="C10" s="106">
        <v>85</v>
      </c>
      <c r="D10" s="107">
        <v>450</v>
      </c>
      <c r="E10" s="106">
        <v>320</v>
      </c>
      <c r="F10" s="107">
        <v>130</v>
      </c>
      <c r="G10" s="108">
        <v>1600000</v>
      </c>
      <c r="H10" s="107"/>
      <c r="I10" s="106"/>
      <c r="J10" s="231"/>
      <c r="K10" s="232">
        <v>1600000</v>
      </c>
      <c r="L10" s="126"/>
      <c r="M10" s="106"/>
      <c r="N10" s="110"/>
      <c r="O10" s="111"/>
      <c r="P10" s="112" t="s">
        <v>43</v>
      </c>
      <c r="Q10" s="113"/>
      <c r="R10" s="114"/>
      <c r="S10" s="115"/>
      <c r="T10" s="116"/>
      <c r="U10" s="113">
        <v>4000000</v>
      </c>
      <c r="V10" s="114">
        <v>10000000</v>
      </c>
      <c r="W10" s="106">
        <v>8000000</v>
      </c>
      <c r="X10" s="124">
        <v>500</v>
      </c>
      <c r="Y10" s="202">
        <v>840000</v>
      </c>
      <c r="Z10" s="114">
        <v>1150000</v>
      </c>
      <c r="AA10" s="106">
        <v>1000000</v>
      </c>
      <c r="AB10" s="116">
        <v>840</v>
      </c>
      <c r="AC10" s="117">
        <v>375000</v>
      </c>
      <c r="AD10" s="114">
        <v>550000</v>
      </c>
      <c r="AE10" s="106">
        <v>500000</v>
      </c>
      <c r="AF10" s="125">
        <v>750</v>
      </c>
      <c r="AG10" s="118"/>
      <c r="AH10" s="112" t="s">
        <v>43</v>
      </c>
      <c r="AI10" s="113">
        <v>4000</v>
      </c>
      <c r="AJ10" s="114">
        <v>10000</v>
      </c>
      <c r="AK10" s="115">
        <v>8000</v>
      </c>
      <c r="AL10" s="116">
        <v>500</v>
      </c>
      <c r="AM10" s="117">
        <v>4050</v>
      </c>
      <c r="AN10" s="114">
        <v>10000</v>
      </c>
      <c r="AO10" s="115">
        <v>9000</v>
      </c>
      <c r="AP10" s="116">
        <v>450</v>
      </c>
      <c r="AQ10" s="117">
        <v>20250</v>
      </c>
      <c r="AR10" s="114">
        <v>60000</v>
      </c>
      <c r="AS10" s="120">
        <v>45000</v>
      </c>
      <c r="AT10" s="116">
        <v>450</v>
      </c>
      <c r="AU10" s="117"/>
      <c r="AV10" s="114"/>
      <c r="AW10" s="115"/>
      <c r="AX10" s="116" t="s">
        <v>44</v>
      </c>
      <c r="AY10" s="121">
        <v>5243300</v>
      </c>
      <c r="AZ10" s="114">
        <v>11780000</v>
      </c>
      <c r="BA10" s="122">
        <v>9562000</v>
      </c>
    </row>
    <row r="11" spans="2:56" ht="15" customHeight="1" x14ac:dyDescent="0.25">
      <c r="B11" s="212" t="s">
        <v>45</v>
      </c>
      <c r="C11" s="106">
        <v>46</v>
      </c>
      <c r="D11" s="107">
        <v>885</v>
      </c>
      <c r="E11" s="106">
        <v>565</v>
      </c>
      <c r="F11" s="107">
        <v>320</v>
      </c>
      <c r="G11" s="108">
        <v>1977500</v>
      </c>
      <c r="H11" s="107"/>
      <c r="I11" s="106"/>
      <c r="J11" s="231"/>
      <c r="K11" s="232">
        <v>1977500</v>
      </c>
      <c r="L11" s="126"/>
      <c r="M11" s="106"/>
      <c r="N11" s="110"/>
      <c r="O11" s="111"/>
      <c r="P11" s="112" t="s">
        <v>45</v>
      </c>
      <c r="Q11" s="113"/>
      <c r="R11" s="114"/>
      <c r="S11" s="115"/>
      <c r="T11" s="116"/>
      <c r="U11" s="123">
        <v>4950000</v>
      </c>
      <c r="V11" s="114">
        <v>11500000</v>
      </c>
      <c r="W11" s="106">
        <v>11000000</v>
      </c>
      <c r="X11" s="124">
        <v>450</v>
      </c>
      <c r="Y11" s="117">
        <v>480000</v>
      </c>
      <c r="Z11" s="114">
        <v>500000</v>
      </c>
      <c r="AA11" s="120">
        <v>480000</v>
      </c>
      <c r="AB11" s="116">
        <v>1000</v>
      </c>
      <c r="AC11" s="117">
        <v>750000</v>
      </c>
      <c r="AD11" s="114">
        <v>800000</v>
      </c>
      <c r="AE11" s="119">
        <v>750000</v>
      </c>
      <c r="AF11" s="125">
        <v>1000</v>
      </c>
      <c r="AG11" s="118"/>
      <c r="AH11" s="112" t="s">
        <v>45</v>
      </c>
      <c r="AI11" s="113">
        <v>17500</v>
      </c>
      <c r="AJ11" s="106">
        <v>18000</v>
      </c>
      <c r="AK11" s="115">
        <v>17500</v>
      </c>
      <c r="AL11" s="116">
        <v>1000</v>
      </c>
      <c r="AM11" s="117"/>
      <c r="AN11" s="114"/>
      <c r="AO11" s="115"/>
      <c r="AP11" s="116" t="s">
        <v>44</v>
      </c>
      <c r="AQ11" s="117">
        <v>25500</v>
      </c>
      <c r="AR11" s="114">
        <v>40000</v>
      </c>
      <c r="AS11" s="120">
        <v>30000</v>
      </c>
      <c r="AT11" s="116">
        <v>850</v>
      </c>
      <c r="AU11" s="126">
        <v>550000</v>
      </c>
      <c r="AV11" s="106">
        <v>600000</v>
      </c>
      <c r="AW11" s="115">
        <v>550000</v>
      </c>
      <c r="AX11" s="116">
        <v>1000</v>
      </c>
      <c r="AY11" s="121">
        <v>6773000</v>
      </c>
      <c r="AZ11" s="114">
        <v>13458000</v>
      </c>
      <c r="BA11" s="122">
        <v>12827500</v>
      </c>
    </row>
    <row r="12" spans="2:56" ht="15" customHeight="1" x14ac:dyDescent="0.25">
      <c r="B12" s="105" t="s">
        <v>46</v>
      </c>
      <c r="C12" s="106">
        <v>65</v>
      </c>
      <c r="D12" s="107">
        <v>640</v>
      </c>
      <c r="E12" s="106">
        <v>440</v>
      </c>
      <c r="F12" s="107">
        <v>200</v>
      </c>
      <c r="G12" s="108">
        <v>176000</v>
      </c>
      <c r="H12" s="107">
        <v>20</v>
      </c>
      <c r="I12" s="106">
        <v>60</v>
      </c>
      <c r="J12" s="231">
        <v>6780</v>
      </c>
      <c r="K12" s="232">
        <v>182780</v>
      </c>
      <c r="L12" s="126"/>
      <c r="M12" s="106"/>
      <c r="N12" s="110"/>
      <c r="O12" s="111"/>
      <c r="P12" s="112" t="s">
        <v>46</v>
      </c>
      <c r="Q12" s="113"/>
      <c r="R12" s="114"/>
      <c r="S12" s="115"/>
      <c r="T12" s="116"/>
      <c r="U12" s="123">
        <v>240000</v>
      </c>
      <c r="V12" s="114">
        <v>750000</v>
      </c>
      <c r="W12" s="106">
        <v>580000</v>
      </c>
      <c r="X12" s="124">
        <v>413.79310344827587</v>
      </c>
      <c r="Y12" s="117"/>
      <c r="Z12" s="114"/>
      <c r="AA12" s="120"/>
      <c r="AB12" s="116" t="s">
        <v>44</v>
      </c>
      <c r="AC12" s="117">
        <v>2000</v>
      </c>
      <c r="AD12" s="114">
        <v>2300</v>
      </c>
      <c r="AE12" s="115">
        <v>2000</v>
      </c>
      <c r="AF12" s="125">
        <v>1000</v>
      </c>
      <c r="AG12" s="118"/>
      <c r="AH12" s="112" t="s">
        <v>46</v>
      </c>
      <c r="AI12" s="113"/>
      <c r="AJ12" s="106"/>
      <c r="AK12" s="115"/>
      <c r="AL12" s="116" t="s">
        <v>44</v>
      </c>
      <c r="AM12" s="117">
        <v>24000</v>
      </c>
      <c r="AN12" s="114">
        <v>35000</v>
      </c>
      <c r="AO12" s="115">
        <v>32000</v>
      </c>
      <c r="AP12" s="116">
        <v>750</v>
      </c>
      <c r="AQ12" s="117">
        <v>5250</v>
      </c>
      <c r="AR12" s="114">
        <v>5000</v>
      </c>
      <c r="AS12" s="120">
        <v>7000</v>
      </c>
      <c r="AT12" s="116">
        <v>750</v>
      </c>
      <c r="AU12" s="126">
        <v>3350</v>
      </c>
      <c r="AV12" s="106">
        <v>10000</v>
      </c>
      <c r="AW12" s="115">
        <v>6700</v>
      </c>
      <c r="AX12" s="116">
        <v>500</v>
      </c>
      <c r="AY12" s="121">
        <v>274600</v>
      </c>
      <c r="AZ12" s="114">
        <v>802300</v>
      </c>
      <c r="BA12" s="122">
        <v>627700</v>
      </c>
    </row>
    <row r="13" spans="2:56" ht="15" customHeight="1" x14ac:dyDescent="0.25">
      <c r="B13" s="105" t="s">
        <v>47</v>
      </c>
      <c r="C13" s="106">
        <v>28</v>
      </c>
      <c r="D13" s="107">
        <v>260</v>
      </c>
      <c r="E13" s="106">
        <v>210</v>
      </c>
      <c r="F13" s="107">
        <v>50</v>
      </c>
      <c r="G13" s="108">
        <v>210000</v>
      </c>
      <c r="H13" s="107"/>
      <c r="I13" s="106"/>
      <c r="J13" s="231"/>
      <c r="K13" s="232">
        <v>210000</v>
      </c>
      <c r="L13" s="126"/>
      <c r="M13" s="106"/>
      <c r="N13" s="110"/>
      <c r="O13" s="111"/>
      <c r="P13" s="112" t="s">
        <v>47</v>
      </c>
      <c r="Q13" s="113"/>
      <c r="R13" s="114"/>
      <c r="S13" s="115"/>
      <c r="T13" s="116"/>
      <c r="U13" s="123">
        <v>318000</v>
      </c>
      <c r="V13" s="114">
        <v>858000</v>
      </c>
      <c r="W13" s="106">
        <v>795000</v>
      </c>
      <c r="X13" s="124">
        <v>400</v>
      </c>
      <c r="Y13" s="117"/>
      <c r="Z13" s="114"/>
      <c r="AA13" s="120"/>
      <c r="AB13" s="116" t="s">
        <v>44</v>
      </c>
      <c r="AC13" s="117">
        <v>42400</v>
      </c>
      <c r="AD13" s="114">
        <v>72000</v>
      </c>
      <c r="AE13" s="106">
        <v>53000</v>
      </c>
      <c r="AF13" s="125">
        <v>800</v>
      </c>
      <c r="AG13" s="118"/>
      <c r="AH13" s="112" t="s">
        <v>47</v>
      </c>
      <c r="AI13" s="113"/>
      <c r="AJ13" s="106"/>
      <c r="AK13" s="115"/>
      <c r="AL13" s="116" t="s">
        <v>44</v>
      </c>
      <c r="AM13" s="117"/>
      <c r="AN13" s="114"/>
      <c r="AO13" s="115"/>
      <c r="AP13" s="116" t="s">
        <v>44</v>
      </c>
      <c r="AQ13" s="117"/>
      <c r="AR13" s="114"/>
      <c r="AS13" s="120"/>
      <c r="AT13" s="116" t="s">
        <v>44</v>
      </c>
      <c r="AU13" s="126">
        <v>2990</v>
      </c>
      <c r="AV13" s="106">
        <v>5700</v>
      </c>
      <c r="AW13" s="115">
        <v>4600</v>
      </c>
      <c r="AX13" s="116">
        <v>650</v>
      </c>
      <c r="AY13" s="121">
        <v>363390</v>
      </c>
      <c r="AZ13" s="114">
        <v>935700</v>
      </c>
      <c r="BA13" s="122">
        <v>852600</v>
      </c>
    </row>
    <row r="14" spans="2:56" ht="15" customHeight="1" x14ac:dyDescent="0.25">
      <c r="B14" s="212" t="s">
        <v>48</v>
      </c>
      <c r="C14" s="106">
        <v>45</v>
      </c>
      <c r="D14" s="107">
        <v>825</v>
      </c>
      <c r="E14" s="106">
        <v>780</v>
      </c>
      <c r="F14" s="107">
        <v>45</v>
      </c>
      <c r="G14" s="108">
        <v>741000</v>
      </c>
      <c r="H14" s="107"/>
      <c r="I14" s="106"/>
      <c r="J14" s="231"/>
      <c r="K14" s="232">
        <v>741000</v>
      </c>
      <c r="L14" s="126">
        <v>33</v>
      </c>
      <c r="M14" s="106">
        <v>580</v>
      </c>
      <c r="N14" s="110">
        <v>220400</v>
      </c>
      <c r="O14" s="111"/>
      <c r="P14" s="112" t="s">
        <v>48</v>
      </c>
      <c r="Q14" s="113">
        <v>11330000</v>
      </c>
      <c r="R14" s="114">
        <v>35000000</v>
      </c>
      <c r="S14" s="115">
        <v>19700000</v>
      </c>
      <c r="T14" s="116">
        <v>575.12690355329948</v>
      </c>
      <c r="U14" s="127">
        <v>840500</v>
      </c>
      <c r="V14" s="203">
        <v>3200000</v>
      </c>
      <c r="W14" s="106">
        <v>2050000</v>
      </c>
      <c r="X14" s="124">
        <v>410</v>
      </c>
      <c r="Y14" s="117"/>
      <c r="Z14" s="114"/>
      <c r="AA14" s="120"/>
      <c r="AB14" s="116" t="s">
        <v>44</v>
      </c>
      <c r="AC14" s="117">
        <v>101500</v>
      </c>
      <c r="AD14" s="114">
        <v>170000</v>
      </c>
      <c r="AE14" s="106">
        <v>145000</v>
      </c>
      <c r="AF14" s="125">
        <v>700</v>
      </c>
      <c r="AG14" s="118"/>
      <c r="AH14" s="112" t="s">
        <v>48</v>
      </c>
      <c r="AI14" s="113">
        <v>3100</v>
      </c>
      <c r="AJ14" s="106">
        <v>3500</v>
      </c>
      <c r="AK14" s="115">
        <v>3100</v>
      </c>
      <c r="AL14" s="116">
        <v>1000</v>
      </c>
      <c r="AM14" s="117"/>
      <c r="AN14" s="114"/>
      <c r="AO14" s="115"/>
      <c r="AP14" s="116" t="s">
        <v>44</v>
      </c>
      <c r="AQ14" s="117">
        <v>4635</v>
      </c>
      <c r="AR14" s="114">
        <v>12500</v>
      </c>
      <c r="AS14" s="119">
        <v>10300</v>
      </c>
      <c r="AT14" s="116">
        <v>450</v>
      </c>
      <c r="AU14" s="126">
        <v>600</v>
      </c>
      <c r="AV14" s="106">
        <v>1500</v>
      </c>
      <c r="AW14" s="115">
        <v>1200</v>
      </c>
      <c r="AX14" s="116">
        <v>500</v>
      </c>
      <c r="AY14" s="121">
        <v>12280335</v>
      </c>
      <c r="AZ14" s="114">
        <v>38387500</v>
      </c>
      <c r="BA14" s="122">
        <v>21909600</v>
      </c>
    </row>
    <row r="15" spans="2:56" ht="15" customHeight="1" x14ac:dyDescent="0.25">
      <c r="B15" s="105" t="s">
        <v>49</v>
      </c>
      <c r="C15" s="106">
        <v>10</v>
      </c>
      <c r="D15" s="107">
        <v>72</v>
      </c>
      <c r="E15" s="106">
        <v>32</v>
      </c>
      <c r="F15" s="107">
        <v>40</v>
      </c>
      <c r="G15" s="108">
        <v>22400</v>
      </c>
      <c r="H15" s="107"/>
      <c r="I15" s="106"/>
      <c r="J15" s="231"/>
      <c r="K15" s="232">
        <v>22400</v>
      </c>
      <c r="L15" s="126"/>
      <c r="M15" s="106"/>
      <c r="N15" s="110"/>
      <c r="O15" s="111"/>
      <c r="P15" s="112" t="s">
        <v>49</v>
      </c>
      <c r="Q15" s="113"/>
      <c r="R15" s="114"/>
      <c r="S15" s="115"/>
      <c r="T15" s="116"/>
      <c r="U15" s="123">
        <v>5600</v>
      </c>
      <c r="V15" s="114">
        <v>20000</v>
      </c>
      <c r="W15" s="106">
        <v>16000</v>
      </c>
      <c r="X15" s="124">
        <v>350</v>
      </c>
      <c r="Y15" s="117"/>
      <c r="Z15" s="114"/>
      <c r="AA15" s="120"/>
      <c r="AB15" s="116" t="s">
        <v>44</v>
      </c>
      <c r="AC15" s="126">
        <v>810</v>
      </c>
      <c r="AD15" s="106">
        <v>2300</v>
      </c>
      <c r="AE15" s="115">
        <v>1800</v>
      </c>
      <c r="AF15" s="125">
        <v>450</v>
      </c>
      <c r="AG15" s="118"/>
      <c r="AH15" s="112" t="s">
        <v>49</v>
      </c>
      <c r="AI15" s="113"/>
      <c r="AJ15" s="106"/>
      <c r="AK15" s="115"/>
      <c r="AL15" s="116" t="s">
        <v>44</v>
      </c>
      <c r="AM15" s="117"/>
      <c r="AN15" s="114"/>
      <c r="AO15" s="115"/>
      <c r="AP15" s="116" t="s">
        <v>44</v>
      </c>
      <c r="AQ15" s="117"/>
      <c r="AR15" s="114"/>
      <c r="AS15" s="120"/>
      <c r="AT15" s="116" t="s">
        <v>44</v>
      </c>
      <c r="AU15" s="126"/>
      <c r="AV15" s="106"/>
      <c r="AW15" s="115"/>
      <c r="AX15" s="116" t="s">
        <v>44</v>
      </c>
      <c r="AY15" s="121">
        <v>6410</v>
      </c>
      <c r="AZ15" s="114">
        <v>22300</v>
      </c>
      <c r="BA15" s="122">
        <v>17800</v>
      </c>
    </row>
    <row r="16" spans="2:56" ht="15" customHeight="1" x14ac:dyDescent="0.25">
      <c r="B16" s="105" t="s">
        <v>50</v>
      </c>
      <c r="C16" s="106">
        <v>11</v>
      </c>
      <c r="D16" s="107">
        <v>309</v>
      </c>
      <c r="E16" s="106">
        <v>254</v>
      </c>
      <c r="F16" s="107">
        <v>55</v>
      </c>
      <c r="G16" s="108">
        <v>457200</v>
      </c>
      <c r="H16" s="107"/>
      <c r="I16" s="106"/>
      <c r="J16" s="231"/>
      <c r="K16" s="232">
        <v>457200</v>
      </c>
      <c r="L16" s="126">
        <v>2</v>
      </c>
      <c r="M16" s="106">
        <v>43</v>
      </c>
      <c r="N16" s="110">
        <v>16125</v>
      </c>
      <c r="O16" s="111"/>
      <c r="P16" s="112" t="s">
        <v>50</v>
      </c>
      <c r="Q16" s="113">
        <v>1945000</v>
      </c>
      <c r="R16" s="114">
        <v>4500000</v>
      </c>
      <c r="S16" s="115">
        <v>1945000</v>
      </c>
      <c r="T16" s="204">
        <v>1000</v>
      </c>
      <c r="U16" s="127">
        <v>720000</v>
      </c>
      <c r="V16" s="203">
        <v>2850000</v>
      </c>
      <c r="W16" s="106">
        <v>1740000</v>
      </c>
      <c r="X16" s="124">
        <v>413.79310344827587</v>
      </c>
      <c r="Y16" s="117"/>
      <c r="Z16" s="114"/>
      <c r="AA16" s="120"/>
      <c r="AB16" s="116" t="s">
        <v>44</v>
      </c>
      <c r="AC16" s="126">
        <v>99000</v>
      </c>
      <c r="AD16" s="106">
        <v>135000</v>
      </c>
      <c r="AE16" s="115">
        <v>120000</v>
      </c>
      <c r="AF16" s="125">
        <v>825</v>
      </c>
      <c r="AG16" s="118"/>
      <c r="AH16" s="112" t="s">
        <v>50</v>
      </c>
      <c r="AI16" s="113"/>
      <c r="AJ16" s="106"/>
      <c r="AK16" s="115"/>
      <c r="AL16" s="116" t="s">
        <v>44</v>
      </c>
      <c r="AM16" s="117"/>
      <c r="AN16" s="114"/>
      <c r="AO16" s="115"/>
      <c r="AP16" s="116" t="s">
        <v>44</v>
      </c>
      <c r="AQ16" s="117"/>
      <c r="AR16" s="114"/>
      <c r="AS16" s="120"/>
      <c r="AT16" s="116" t="s">
        <v>44</v>
      </c>
      <c r="AU16" s="126"/>
      <c r="AV16" s="106"/>
      <c r="AW16" s="115"/>
      <c r="AX16" s="116" t="s">
        <v>44</v>
      </c>
      <c r="AY16" s="121">
        <v>2764000</v>
      </c>
      <c r="AZ16" s="114">
        <v>7485000</v>
      </c>
      <c r="BA16" s="122">
        <v>3805000</v>
      </c>
    </row>
    <row r="17" spans="2:53" ht="15" customHeight="1" x14ac:dyDescent="0.25">
      <c r="B17" s="105" t="s">
        <v>51</v>
      </c>
      <c r="C17" s="106">
        <v>10</v>
      </c>
      <c r="D17" s="107">
        <v>57</v>
      </c>
      <c r="E17" s="106">
        <v>44</v>
      </c>
      <c r="F17" s="107">
        <v>13</v>
      </c>
      <c r="G17" s="108">
        <v>19800</v>
      </c>
      <c r="H17" s="107"/>
      <c r="I17" s="106"/>
      <c r="J17" s="231"/>
      <c r="K17" s="232">
        <v>19800</v>
      </c>
      <c r="L17" s="126"/>
      <c r="M17" s="106"/>
      <c r="N17" s="110"/>
      <c r="O17" s="111"/>
      <c r="P17" s="112" t="s">
        <v>51</v>
      </c>
      <c r="Q17" s="113"/>
      <c r="R17" s="114"/>
      <c r="S17" s="115"/>
      <c r="T17" s="116"/>
      <c r="U17" s="123">
        <v>130272</v>
      </c>
      <c r="V17" s="114">
        <v>380000</v>
      </c>
      <c r="W17" s="106">
        <v>276000</v>
      </c>
      <c r="X17" s="124">
        <v>472</v>
      </c>
      <c r="Y17" s="117"/>
      <c r="Z17" s="114"/>
      <c r="AA17" s="120"/>
      <c r="AB17" s="116" t="s">
        <v>44</v>
      </c>
      <c r="AC17" s="126">
        <v>5900</v>
      </c>
      <c r="AD17" s="106">
        <v>7200</v>
      </c>
      <c r="AE17" s="115">
        <v>5900</v>
      </c>
      <c r="AF17" s="125">
        <v>1000</v>
      </c>
      <c r="AG17" s="118"/>
      <c r="AH17" s="112" t="s">
        <v>51</v>
      </c>
      <c r="AI17" s="113"/>
      <c r="AJ17" s="106"/>
      <c r="AK17" s="115"/>
      <c r="AL17" s="116" t="s">
        <v>44</v>
      </c>
      <c r="AM17" s="117">
        <v>7140</v>
      </c>
      <c r="AN17" s="114">
        <v>12000</v>
      </c>
      <c r="AO17" s="115">
        <v>10200</v>
      </c>
      <c r="AP17" s="116">
        <v>700</v>
      </c>
      <c r="AQ17" s="117"/>
      <c r="AR17" s="114"/>
      <c r="AS17" s="120"/>
      <c r="AT17" s="116" t="s">
        <v>44</v>
      </c>
      <c r="AU17" s="126"/>
      <c r="AV17" s="106"/>
      <c r="AW17" s="115"/>
      <c r="AX17" s="116" t="s">
        <v>44</v>
      </c>
      <c r="AY17" s="121">
        <v>143312</v>
      </c>
      <c r="AZ17" s="114">
        <v>399200</v>
      </c>
      <c r="BA17" s="122">
        <v>292100</v>
      </c>
    </row>
    <row r="18" spans="2:53" ht="15" customHeight="1" x14ac:dyDescent="0.25">
      <c r="B18" s="212" t="s">
        <v>52</v>
      </c>
      <c r="C18" s="106">
        <v>88</v>
      </c>
      <c r="D18" s="107">
        <v>560</v>
      </c>
      <c r="E18" s="106">
        <v>310</v>
      </c>
      <c r="F18" s="107">
        <v>250</v>
      </c>
      <c r="G18" s="108">
        <v>682000</v>
      </c>
      <c r="H18" s="107">
        <v>12</v>
      </c>
      <c r="I18" s="106">
        <v>50</v>
      </c>
      <c r="J18" s="231">
        <v>3037</v>
      </c>
      <c r="K18" s="232">
        <v>685037</v>
      </c>
      <c r="L18" s="126"/>
      <c r="M18" s="106"/>
      <c r="N18" s="110"/>
      <c r="O18" s="111"/>
      <c r="P18" s="112" t="s">
        <v>53</v>
      </c>
      <c r="Q18" s="113"/>
      <c r="R18" s="114"/>
      <c r="S18" s="115"/>
      <c r="T18" s="116"/>
      <c r="U18" s="123">
        <v>1240000</v>
      </c>
      <c r="V18" s="114">
        <v>4760000</v>
      </c>
      <c r="W18" s="106">
        <v>3100000</v>
      </c>
      <c r="X18" s="124">
        <v>400</v>
      </c>
      <c r="Y18" s="117"/>
      <c r="Z18" s="114"/>
      <c r="AA18" s="120"/>
      <c r="AB18" s="116" t="s">
        <v>44</v>
      </c>
      <c r="AC18" s="126">
        <v>120000</v>
      </c>
      <c r="AD18" s="106">
        <v>250000</v>
      </c>
      <c r="AE18" s="115">
        <v>200000</v>
      </c>
      <c r="AF18" s="125">
        <v>600</v>
      </c>
      <c r="AG18" s="118"/>
      <c r="AH18" s="112" t="s">
        <v>54</v>
      </c>
      <c r="AI18" s="113"/>
      <c r="AJ18" s="106"/>
      <c r="AK18" s="115"/>
      <c r="AL18" s="116" t="s">
        <v>44</v>
      </c>
      <c r="AM18" s="117"/>
      <c r="AN18" s="114"/>
      <c r="AO18" s="115"/>
      <c r="AP18" s="116" t="s">
        <v>44</v>
      </c>
      <c r="AQ18" s="117"/>
      <c r="AR18" s="114"/>
      <c r="AS18" s="119"/>
      <c r="AT18" s="116" t="s">
        <v>44</v>
      </c>
      <c r="AU18" s="117"/>
      <c r="AV18" s="114"/>
      <c r="AW18" s="119"/>
      <c r="AX18" s="116" t="s">
        <v>44</v>
      </c>
      <c r="AY18" s="121">
        <v>1360000</v>
      </c>
      <c r="AZ18" s="114">
        <v>5010000</v>
      </c>
      <c r="BA18" s="122">
        <v>3300000</v>
      </c>
    </row>
    <row r="19" spans="2:53" ht="15" customHeight="1" x14ac:dyDescent="0.25">
      <c r="B19" s="212" t="s">
        <v>55</v>
      </c>
      <c r="C19" s="106">
        <v>60</v>
      </c>
      <c r="D19" s="107">
        <v>423</v>
      </c>
      <c r="E19" s="106">
        <v>267</v>
      </c>
      <c r="F19" s="107">
        <v>156</v>
      </c>
      <c r="G19" s="108">
        <v>667500</v>
      </c>
      <c r="H19" s="107"/>
      <c r="I19" s="106"/>
      <c r="J19" s="231"/>
      <c r="K19" s="232">
        <v>667500</v>
      </c>
      <c r="L19" s="126"/>
      <c r="M19" s="106"/>
      <c r="N19" s="110"/>
      <c r="O19" s="111"/>
      <c r="P19" s="112" t="s">
        <v>55</v>
      </c>
      <c r="Q19" s="113"/>
      <c r="R19" s="114"/>
      <c r="S19" s="115"/>
      <c r="T19" s="116"/>
      <c r="U19" s="123">
        <v>742500</v>
      </c>
      <c r="V19" s="197">
        <v>2300000</v>
      </c>
      <c r="W19" s="106">
        <v>1650000</v>
      </c>
      <c r="X19" s="124">
        <v>450</v>
      </c>
      <c r="Y19" s="117"/>
      <c r="Z19" s="114"/>
      <c r="AA19" s="120"/>
      <c r="AB19" s="116" t="s">
        <v>44</v>
      </c>
      <c r="AC19" s="126">
        <v>200000</v>
      </c>
      <c r="AD19" s="106">
        <v>300000</v>
      </c>
      <c r="AE19" s="106">
        <v>200000</v>
      </c>
      <c r="AF19" s="125">
        <v>1000</v>
      </c>
      <c r="AG19" s="118"/>
      <c r="AH19" s="112" t="s">
        <v>55</v>
      </c>
      <c r="AI19" s="113"/>
      <c r="AJ19" s="106"/>
      <c r="AK19" s="115"/>
      <c r="AL19" s="116" t="s">
        <v>44</v>
      </c>
      <c r="AM19" s="117"/>
      <c r="AN19" s="114"/>
      <c r="AO19" s="115"/>
      <c r="AP19" s="116" t="s">
        <v>44</v>
      </c>
      <c r="AQ19" s="117"/>
      <c r="AR19" s="114"/>
      <c r="AS19" s="119"/>
      <c r="AT19" s="116" t="s">
        <v>44</v>
      </c>
      <c r="AU19" s="117"/>
      <c r="AV19" s="114"/>
      <c r="AW19" s="119"/>
      <c r="AX19" s="116" t="s">
        <v>44</v>
      </c>
      <c r="AY19" s="121">
        <v>942500</v>
      </c>
      <c r="AZ19" s="114">
        <v>2600000</v>
      </c>
      <c r="BA19" s="122">
        <v>1850000</v>
      </c>
    </row>
    <row r="20" spans="2:53" ht="15" customHeight="1" x14ac:dyDescent="0.25">
      <c r="B20" s="105" t="s">
        <v>56</v>
      </c>
      <c r="C20" s="106">
        <v>5</v>
      </c>
      <c r="D20" s="107">
        <v>39</v>
      </c>
      <c r="E20" s="106">
        <v>24</v>
      </c>
      <c r="F20" s="107">
        <v>15</v>
      </c>
      <c r="G20" s="108">
        <v>12000</v>
      </c>
      <c r="H20" s="107"/>
      <c r="I20" s="106"/>
      <c r="J20" s="231"/>
      <c r="K20" s="232">
        <v>12000</v>
      </c>
      <c r="L20" s="126"/>
      <c r="M20" s="106"/>
      <c r="N20" s="110"/>
      <c r="O20" s="111"/>
      <c r="P20" s="112" t="s">
        <v>56</v>
      </c>
      <c r="Q20" s="113"/>
      <c r="R20" s="114"/>
      <c r="S20" s="115"/>
      <c r="T20" s="116"/>
      <c r="U20" s="113"/>
      <c r="V20" s="114"/>
      <c r="W20" s="106"/>
      <c r="X20" s="124"/>
      <c r="Y20" s="117"/>
      <c r="Z20" s="114"/>
      <c r="AA20" s="120"/>
      <c r="AB20" s="116" t="s">
        <v>44</v>
      </c>
      <c r="AC20" s="126"/>
      <c r="AD20" s="106"/>
      <c r="AE20" s="115"/>
      <c r="AF20" s="125" t="s">
        <v>44</v>
      </c>
      <c r="AG20" s="118"/>
      <c r="AH20" s="112" t="s">
        <v>56</v>
      </c>
      <c r="AI20" s="113">
        <v>3000</v>
      </c>
      <c r="AJ20" s="106">
        <v>6500</v>
      </c>
      <c r="AK20" s="115">
        <v>5000</v>
      </c>
      <c r="AL20" s="116">
        <v>600</v>
      </c>
      <c r="AM20" s="117">
        <v>27000</v>
      </c>
      <c r="AN20" s="114">
        <v>60000</v>
      </c>
      <c r="AO20" s="115">
        <v>45000</v>
      </c>
      <c r="AP20" s="116">
        <v>600</v>
      </c>
      <c r="AQ20" s="117"/>
      <c r="AR20" s="114"/>
      <c r="AS20" s="120"/>
      <c r="AT20" s="116" t="s">
        <v>44</v>
      </c>
      <c r="AU20" s="126"/>
      <c r="AV20" s="106"/>
      <c r="AW20" s="115"/>
      <c r="AX20" s="116" t="s">
        <v>44</v>
      </c>
      <c r="AY20" s="121">
        <v>30000</v>
      </c>
      <c r="AZ20" s="114">
        <v>66500</v>
      </c>
      <c r="BA20" s="122">
        <v>50000</v>
      </c>
    </row>
    <row r="21" spans="2:53" ht="15" customHeight="1" x14ac:dyDescent="0.25">
      <c r="B21" s="105" t="s">
        <v>57</v>
      </c>
      <c r="C21" s="106">
        <v>15</v>
      </c>
      <c r="D21" s="107">
        <v>73</v>
      </c>
      <c r="E21" s="106">
        <v>68</v>
      </c>
      <c r="F21" s="107">
        <v>5</v>
      </c>
      <c r="G21" s="108">
        <v>34000</v>
      </c>
      <c r="H21" s="107"/>
      <c r="I21" s="106"/>
      <c r="J21" s="231"/>
      <c r="K21" s="232">
        <v>34000</v>
      </c>
      <c r="L21" s="126"/>
      <c r="M21" s="106"/>
      <c r="N21" s="110"/>
      <c r="O21" s="111"/>
      <c r="P21" s="112" t="s">
        <v>57</v>
      </c>
      <c r="Q21" s="113"/>
      <c r="R21" s="114"/>
      <c r="S21" s="115"/>
      <c r="T21" s="116"/>
      <c r="U21" s="113">
        <v>10500</v>
      </c>
      <c r="V21" s="114">
        <v>30000</v>
      </c>
      <c r="W21" s="106">
        <v>28000</v>
      </c>
      <c r="X21" s="124">
        <v>375</v>
      </c>
      <c r="Y21" s="117"/>
      <c r="Z21" s="114"/>
      <c r="AA21" s="120"/>
      <c r="AB21" s="116" t="s">
        <v>44</v>
      </c>
      <c r="AC21" s="126">
        <v>5500</v>
      </c>
      <c r="AD21" s="106">
        <v>8000</v>
      </c>
      <c r="AE21" s="115">
        <v>5500</v>
      </c>
      <c r="AF21" s="125">
        <v>1000</v>
      </c>
      <c r="AG21" s="118"/>
      <c r="AH21" s="112" t="s">
        <v>57</v>
      </c>
      <c r="AI21" s="113"/>
      <c r="AJ21" s="106"/>
      <c r="AK21" s="115"/>
      <c r="AL21" s="116" t="s">
        <v>44</v>
      </c>
      <c r="AM21" s="117"/>
      <c r="AN21" s="114"/>
      <c r="AO21" s="115"/>
      <c r="AP21" s="116" t="s">
        <v>44</v>
      </c>
      <c r="AQ21" s="117"/>
      <c r="AR21" s="114"/>
      <c r="AS21" s="120"/>
      <c r="AT21" s="116" t="s">
        <v>44</v>
      </c>
      <c r="AU21" s="126">
        <v>1200</v>
      </c>
      <c r="AV21" s="106">
        <v>1500</v>
      </c>
      <c r="AW21" s="115">
        <v>1200</v>
      </c>
      <c r="AX21" s="116">
        <v>1000</v>
      </c>
      <c r="AY21" s="121">
        <v>17200</v>
      </c>
      <c r="AZ21" s="114">
        <v>39500</v>
      </c>
      <c r="BA21" s="122">
        <v>34700</v>
      </c>
    </row>
    <row r="22" spans="2:53" ht="15" customHeight="1" x14ac:dyDescent="0.25">
      <c r="B22" s="105" t="s">
        <v>58</v>
      </c>
      <c r="C22" s="106">
        <v>14</v>
      </c>
      <c r="D22" s="107">
        <v>55</v>
      </c>
      <c r="E22" s="106">
        <v>40</v>
      </c>
      <c r="F22" s="107">
        <v>15</v>
      </c>
      <c r="G22" s="108">
        <v>10000</v>
      </c>
      <c r="H22" s="107"/>
      <c r="I22" s="106"/>
      <c r="J22" s="231"/>
      <c r="K22" s="232">
        <v>10000</v>
      </c>
      <c r="L22" s="126"/>
      <c r="M22" s="106"/>
      <c r="N22" s="110"/>
      <c r="O22" s="111"/>
      <c r="P22" s="112" t="s">
        <v>58</v>
      </c>
      <c r="Q22" s="113"/>
      <c r="R22" s="114"/>
      <c r="S22" s="115"/>
      <c r="T22" s="116"/>
      <c r="U22" s="113">
        <v>8296</v>
      </c>
      <c r="V22" s="114">
        <v>16000</v>
      </c>
      <c r="W22" s="106">
        <v>24400</v>
      </c>
      <c r="X22" s="124">
        <v>340</v>
      </c>
      <c r="Y22" s="117"/>
      <c r="Z22" s="114"/>
      <c r="AA22" s="120"/>
      <c r="AB22" s="116" t="s">
        <v>44</v>
      </c>
      <c r="AC22" s="117">
        <v>560</v>
      </c>
      <c r="AD22" s="114">
        <v>1000</v>
      </c>
      <c r="AE22" s="115">
        <v>800</v>
      </c>
      <c r="AF22" s="125">
        <v>700</v>
      </c>
      <c r="AG22" s="118"/>
      <c r="AH22" s="112" t="s">
        <v>58</v>
      </c>
      <c r="AI22" s="113"/>
      <c r="AJ22" s="106"/>
      <c r="AK22" s="115"/>
      <c r="AL22" s="116" t="s">
        <v>44</v>
      </c>
      <c r="AM22" s="117">
        <v>13800</v>
      </c>
      <c r="AN22" s="114">
        <v>25600</v>
      </c>
      <c r="AO22" s="115">
        <v>23000</v>
      </c>
      <c r="AP22" s="116">
        <v>600</v>
      </c>
      <c r="AQ22" s="117"/>
      <c r="AR22" s="114"/>
      <c r="AS22" s="120"/>
      <c r="AT22" s="116" t="s">
        <v>44</v>
      </c>
      <c r="AU22" s="126"/>
      <c r="AV22" s="106"/>
      <c r="AW22" s="115"/>
      <c r="AX22" s="116" t="s">
        <v>44</v>
      </c>
      <c r="AY22" s="121">
        <v>22656</v>
      </c>
      <c r="AZ22" s="114">
        <v>42600</v>
      </c>
      <c r="BA22" s="122">
        <v>48200</v>
      </c>
    </row>
    <row r="23" spans="2:53" ht="15" customHeight="1" x14ac:dyDescent="0.25">
      <c r="B23" s="105" t="s">
        <v>59</v>
      </c>
      <c r="C23" s="106">
        <v>8</v>
      </c>
      <c r="D23" s="107">
        <v>121</v>
      </c>
      <c r="E23" s="106">
        <v>115</v>
      </c>
      <c r="F23" s="107">
        <v>6</v>
      </c>
      <c r="G23" s="108">
        <v>1610000</v>
      </c>
      <c r="H23" s="107"/>
      <c r="I23" s="106"/>
      <c r="J23" s="231"/>
      <c r="K23" s="232">
        <v>1610000</v>
      </c>
      <c r="L23" s="126"/>
      <c r="M23" s="106"/>
      <c r="N23" s="110"/>
      <c r="O23" s="111"/>
      <c r="P23" s="112" t="s">
        <v>59</v>
      </c>
      <c r="Q23" s="113"/>
      <c r="R23" s="114"/>
      <c r="S23" s="115"/>
      <c r="T23" s="116"/>
      <c r="U23" s="113">
        <v>2765000</v>
      </c>
      <c r="V23" s="114">
        <v>7450000</v>
      </c>
      <c r="W23" s="106">
        <v>6350000</v>
      </c>
      <c r="X23" s="124">
        <v>435.43307086614175</v>
      </c>
      <c r="Y23" s="117">
        <v>270200</v>
      </c>
      <c r="Z23" s="114">
        <v>380000</v>
      </c>
      <c r="AA23" s="120">
        <v>386000</v>
      </c>
      <c r="AB23" s="116">
        <v>700</v>
      </c>
      <c r="AC23" s="117">
        <v>33907.5</v>
      </c>
      <c r="AD23" s="114">
        <v>79000</v>
      </c>
      <c r="AE23" s="115">
        <v>75350</v>
      </c>
      <c r="AF23" s="125">
        <v>450</v>
      </c>
      <c r="AG23" s="118"/>
      <c r="AH23" s="112" t="s">
        <v>59</v>
      </c>
      <c r="AI23" s="113"/>
      <c r="AJ23" s="106"/>
      <c r="AK23" s="115"/>
      <c r="AL23" s="116" t="s">
        <v>44</v>
      </c>
      <c r="AM23" s="117"/>
      <c r="AN23" s="114"/>
      <c r="AO23" s="115"/>
      <c r="AP23" s="116" t="s">
        <v>44</v>
      </c>
      <c r="AQ23" s="117">
        <v>34500</v>
      </c>
      <c r="AR23" s="114">
        <v>118000</v>
      </c>
      <c r="AS23" s="120">
        <v>115000</v>
      </c>
      <c r="AT23" s="116">
        <v>300</v>
      </c>
      <c r="AU23" s="126">
        <v>119500</v>
      </c>
      <c r="AV23" s="106">
        <v>245000</v>
      </c>
      <c r="AW23" s="115">
        <v>239000</v>
      </c>
      <c r="AX23" s="116">
        <v>500</v>
      </c>
      <c r="AY23" s="121">
        <v>3223107.5</v>
      </c>
      <c r="AZ23" s="114">
        <v>8272000</v>
      </c>
      <c r="BA23" s="122">
        <v>7165350</v>
      </c>
    </row>
    <row r="24" spans="2:53" ht="15" customHeight="1" x14ac:dyDescent="0.25">
      <c r="B24" s="105" t="s">
        <v>60</v>
      </c>
      <c r="C24" s="106">
        <v>42</v>
      </c>
      <c r="D24" s="107">
        <v>111</v>
      </c>
      <c r="E24" s="106">
        <v>100</v>
      </c>
      <c r="F24" s="107">
        <v>11</v>
      </c>
      <c r="G24" s="108">
        <v>250000</v>
      </c>
      <c r="H24" s="107"/>
      <c r="I24" s="106"/>
      <c r="J24" s="231"/>
      <c r="K24" s="232">
        <v>250000</v>
      </c>
      <c r="L24" s="126">
        <v>35</v>
      </c>
      <c r="M24" s="106">
        <v>530</v>
      </c>
      <c r="N24" s="110">
        <v>172250</v>
      </c>
      <c r="O24" s="111"/>
      <c r="P24" s="112" t="s">
        <v>61</v>
      </c>
      <c r="Q24" s="113">
        <v>9395800</v>
      </c>
      <c r="R24" s="114">
        <v>36600000</v>
      </c>
      <c r="S24" s="115">
        <v>17240000</v>
      </c>
      <c r="T24" s="116">
        <v>545</v>
      </c>
      <c r="U24" s="213">
        <v>378000</v>
      </c>
      <c r="V24" s="203">
        <v>1800000</v>
      </c>
      <c r="W24" s="203">
        <v>1260000</v>
      </c>
      <c r="X24" s="124">
        <v>300</v>
      </c>
      <c r="Y24" s="117"/>
      <c r="Z24" s="114"/>
      <c r="AA24" s="120"/>
      <c r="AB24" s="116" t="s">
        <v>44</v>
      </c>
      <c r="AC24" s="117"/>
      <c r="AD24" s="114"/>
      <c r="AE24" s="119"/>
      <c r="AF24" s="125" t="s">
        <v>44</v>
      </c>
      <c r="AG24" s="118"/>
      <c r="AH24" s="112" t="s">
        <v>61</v>
      </c>
      <c r="AI24" s="113"/>
      <c r="AJ24" s="106"/>
      <c r="AK24" s="115"/>
      <c r="AL24" s="116" t="s">
        <v>44</v>
      </c>
      <c r="AM24" s="117"/>
      <c r="AN24" s="114"/>
      <c r="AO24" s="115"/>
      <c r="AP24" s="116" t="s">
        <v>44</v>
      </c>
      <c r="AQ24" s="117"/>
      <c r="AR24" s="114"/>
      <c r="AS24" s="120"/>
      <c r="AT24" s="116" t="s">
        <v>44</v>
      </c>
      <c r="AU24" s="117"/>
      <c r="AV24" s="114"/>
      <c r="AW24" s="119"/>
      <c r="AX24" s="116" t="s">
        <v>44</v>
      </c>
      <c r="AY24" s="121">
        <v>9773800</v>
      </c>
      <c r="AZ24" s="114">
        <v>38400000</v>
      </c>
      <c r="BA24" s="122">
        <v>18500000</v>
      </c>
    </row>
    <row r="25" spans="2:53" ht="15" customHeight="1" x14ac:dyDescent="0.25">
      <c r="B25" s="132" t="s">
        <v>62</v>
      </c>
      <c r="C25" s="133">
        <v>149</v>
      </c>
      <c r="D25" s="134">
        <v>579</v>
      </c>
      <c r="E25" s="133">
        <v>487</v>
      </c>
      <c r="F25" s="134">
        <v>92</v>
      </c>
      <c r="G25" s="135">
        <v>219595</v>
      </c>
      <c r="H25" s="133">
        <v>2</v>
      </c>
      <c r="I25" s="134">
        <v>13</v>
      </c>
      <c r="J25" s="135">
        <v>404</v>
      </c>
      <c r="K25" s="233">
        <v>219999</v>
      </c>
      <c r="L25" s="143">
        <v>0</v>
      </c>
      <c r="M25" s="134">
        <v>0</v>
      </c>
      <c r="N25" s="137">
        <v>0</v>
      </c>
      <c r="O25" s="138"/>
      <c r="P25" s="139" t="s">
        <v>62</v>
      </c>
      <c r="Q25" s="136">
        <v>0</v>
      </c>
      <c r="R25" s="133">
        <v>0</v>
      </c>
      <c r="S25" s="140">
        <v>0</v>
      </c>
      <c r="T25" s="141"/>
      <c r="U25" s="136">
        <v>224500</v>
      </c>
      <c r="V25" s="133">
        <v>711000</v>
      </c>
      <c r="W25" s="133">
        <v>547000</v>
      </c>
      <c r="X25" s="142"/>
      <c r="Y25" s="143">
        <v>0</v>
      </c>
      <c r="Z25" s="133">
        <v>0</v>
      </c>
      <c r="AA25" s="140">
        <v>0</v>
      </c>
      <c r="AB25" s="141"/>
      <c r="AC25" s="143">
        <v>52040</v>
      </c>
      <c r="AD25" s="133">
        <v>85000</v>
      </c>
      <c r="AE25" s="140">
        <v>72850</v>
      </c>
      <c r="AF25" s="144"/>
      <c r="AG25" s="145"/>
      <c r="AH25" s="139" t="s">
        <v>62</v>
      </c>
      <c r="AI25" s="136">
        <v>34000</v>
      </c>
      <c r="AJ25" s="133">
        <v>7000</v>
      </c>
      <c r="AK25" s="140">
        <v>5000</v>
      </c>
      <c r="AL25" s="141"/>
      <c r="AM25" s="143">
        <v>13450</v>
      </c>
      <c r="AN25" s="133">
        <v>31500</v>
      </c>
      <c r="AO25" s="140">
        <v>26900</v>
      </c>
      <c r="AP25" s="141"/>
      <c r="AQ25" s="143">
        <v>0</v>
      </c>
      <c r="AR25" s="133">
        <v>0</v>
      </c>
      <c r="AS25" s="140">
        <v>0</v>
      </c>
      <c r="AT25" s="141"/>
      <c r="AU25" s="143">
        <v>1125</v>
      </c>
      <c r="AV25" s="133">
        <v>2000</v>
      </c>
      <c r="AW25" s="140">
        <v>1500</v>
      </c>
      <c r="AX25" s="141"/>
      <c r="AY25" s="146">
        <v>325115</v>
      </c>
      <c r="AZ25" s="133">
        <v>836500</v>
      </c>
      <c r="BA25" s="147">
        <v>653250</v>
      </c>
    </row>
    <row r="26" spans="2:53" ht="15" customHeight="1" x14ac:dyDescent="0.25">
      <c r="B26" s="105" t="s">
        <v>63</v>
      </c>
      <c r="C26" s="106">
        <v>25</v>
      </c>
      <c r="D26" s="107">
        <v>140</v>
      </c>
      <c r="E26" s="106">
        <v>100</v>
      </c>
      <c r="F26" s="107">
        <v>40</v>
      </c>
      <c r="G26" s="108">
        <v>100000</v>
      </c>
      <c r="H26" s="107">
        <v>1</v>
      </c>
      <c r="I26" s="106">
        <v>3</v>
      </c>
      <c r="J26" s="231">
        <v>54</v>
      </c>
      <c r="K26" s="232">
        <v>100054</v>
      </c>
      <c r="L26" s="126"/>
      <c r="M26" s="106"/>
      <c r="N26" s="110"/>
      <c r="O26" s="111"/>
      <c r="P26" s="112" t="s">
        <v>63</v>
      </c>
      <c r="Q26" s="113"/>
      <c r="R26" s="114"/>
      <c r="S26" s="115"/>
      <c r="T26" s="116"/>
      <c r="U26" s="113">
        <v>125000</v>
      </c>
      <c r="V26" s="114">
        <v>450000</v>
      </c>
      <c r="W26" s="106">
        <v>325000</v>
      </c>
      <c r="X26" s="124">
        <v>384.61538461538464</v>
      </c>
      <c r="Y26" s="117"/>
      <c r="Z26" s="114"/>
      <c r="AA26" s="120"/>
      <c r="AB26" s="116" t="s">
        <v>44</v>
      </c>
      <c r="AC26" s="126">
        <v>36000</v>
      </c>
      <c r="AD26" s="106">
        <v>55000</v>
      </c>
      <c r="AE26" s="115">
        <v>48000</v>
      </c>
      <c r="AF26" s="125">
        <v>750</v>
      </c>
      <c r="AG26" s="118"/>
      <c r="AH26" s="112" t="s">
        <v>63</v>
      </c>
      <c r="AI26" s="113">
        <v>34000</v>
      </c>
      <c r="AJ26" s="106">
        <v>7000</v>
      </c>
      <c r="AK26" s="115">
        <v>5000</v>
      </c>
      <c r="AL26" s="116">
        <v>6800</v>
      </c>
      <c r="AM26" s="117"/>
      <c r="AN26" s="114"/>
      <c r="AO26" s="115"/>
      <c r="AP26" s="116" t="s">
        <v>44</v>
      </c>
      <c r="AQ26" s="117"/>
      <c r="AR26" s="114"/>
      <c r="AS26" s="120"/>
      <c r="AT26" s="116" t="s">
        <v>44</v>
      </c>
      <c r="AU26" s="126"/>
      <c r="AV26" s="106"/>
      <c r="AW26" s="115"/>
      <c r="AX26" s="116" t="s">
        <v>44</v>
      </c>
      <c r="AY26" s="121">
        <v>195000</v>
      </c>
      <c r="AZ26" s="114">
        <v>512000</v>
      </c>
      <c r="BA26" s="122">
        <v>378000</v>
      </c>
    </row>
    <row r="27" spans="2:53" ht="15" customHeight="1" x14ac:dyDescent="0.25">
      <c r="B27" s="105" t="s">
        <v>64</v>
      </c>
      <c r="C27" s="106">
        <v>55</v>
      </c>
      <c r="D27" s="107">
        <v>99</v>
      </c>
      <c r="E27" s="106">
        <v>87</v>
      </c>
      <c r="F27" s="107">
        <v>12</v>
      </c>
      <c r="G27" s="108">
        <v>10875</v>
      </c>
      <c r="H27" s="107"/>
      <c r="I27" s="106"/>
      <c r="J27" s="231"/>
      <c r="K27" s="232">
        <v>10875</v>
      </c>
      <c r="L27" s="126"/>
      <c r="M27" s="106"/>
      <c r="N27" s="110"/>
      <c r="O27" s="111"/>
      <c r="P27" s="112" t="s">
        <v>64</v>
      </c>
      <c r="Q27" s="113"/>
      <c r="R27" s="114"/>
      <c r="S27" s="115"/>
      <c r="T27" s="116"/>
      <c r="U27" s="113">
        <v>30000</v>
      </c>
      <c r="V27" s="114">
        <v>85000</v>
      </c>
      <c r="W27" s="106">
        <v>75000</v>
      </c>
      <c r="X27" s="124">
        <v>400</v>
      </c>
      <c r="Y27" s="117"/>
      <c r="Z27" s="114"/>
      <c r="AA27" s="106"/>
      <c r="AB27" s="116" t="s">
        <v>44</v>
      </c>
      <c r="AC27" s="117">
        <v>5330</v>
      </c>
      <c r="AD27" s="114">
        <v>10000</v>
      </c>
      <c r="AE27" s="106">
        <v>8200</v>
      </c>
      <c r="AF27" s="125">
        <v>650</v>
      </c>
      <c r="AG27" s="118"/>
      <c r="AH27" s="112" t="s">
        <v>64</v>
      </c>
      <c r="AI27" s="113"/>
      <c r="AJ27" s="114"/>
      <c r="AK27" s="119"/>
      <c r="AL27" s="116" t="s">
        <v>44</v>
      </c>
      <c r="AM27" s="117">
        <v>12800</v>
      </c>
      <c r="AN27" s="114">
        <v>30000</v>
      </c>
      <c r="AO27" s="115">
        <v>25600</v>
      </c>
      <c r="AP27" s="116">
        <v>500</v>
      </c>
      <c r="AQ27" s="117"/>
      <c r="AR27" s="114"/>
      <c r="AS27" s="120"/>
      <c r="AT27" s="116" t="s">
        <v>44</v>
      </c>
      <c r="AU27" s="117"/>
      <c r="AV27" s="114"/>
      <c r="AW27" s="119"/>
      <c r="AX27" s="116" t="s">
        <v>44</v>
      </c>
      <c r="AY27" s="121">
        <v>48130</v>
      </c>
      <c r="AZ27" s="114">
        <v>125000</v>
      </c>
      <c r="BA27" s="122">
        <v>108800</v>
      </c>
    </row>
    <row r="28" spans="2:53" ht="15" customHeight="1" x14ac:dyDescent="0.25">
      <c r="B28" s="105" t="s">
        <v>65</v>
      </c>
      <c r="C28" s="106">
        <v>12</v>
      </c>
      <c r="D28" s="107">
        <v>12</v>
      </c>
      <c r="E28" s="106">
        <v>12</v>
      </c>
      <c r="F28" s="107" t="s">
        <v>44</v>
      </c>
      <c r="G28" s="108">
        <v>12000</v>
      </c>
      <c r="H28" s="107"/>
      <c r="I28" s="106"/>
      <c r="J28" s="231"/>
      <c r="K28" s="232">
        <v>12000</v>
      </c>
      <c r="L28" s="126"/>
      <c r="M28" s="106"/>
      <c r="N28" s="110"/>
      <c r="O28" s="111"/>
      <c r="P28" s="112" t="s">
        <v>65</v>
      </c>
      <c r="Q28" s="113"/>
      <c r="R28" s="114"/>
      <c r="S28" s="115"/>
      <c r="T28" s="116"/>
      <c r="U28" s="113">
        <v>5200</v>
      </c>
      <c r="V28" s="114">
        <v>16000</v>
      </c>
      <c r="W28" s="106">
        <v>13000</v>
      </c>
      <c r="X28" s="124">
        <v>400</v>
      </c>
      <c r="Y28" s="117"/>
      <c r="Z28" s="114"/>
      <c r="AA28" s="120"/>
      <c r="AB28" s="116" t="s">
        <v>44</v>
      </c>
      <c r="AC28" s="126">
        <v>2310</v>
      </c>
      <c r="AD28" s="106">
        <v>5000</v>
      </c>
      <c r="AE28" s="115">
        <v>3850</v>
      </c>
      <c r="AF28" s="125">
        <v>600</v>
      </c>
      <c r="AG28" s="118"/>
      <c r="AH28" s="112" t="s">
        <v>65</v>
      </c>
      <c r="AI28" s="113"/>
      <c r="AJ28" s="106"/>
      <c r="AK28" s="115"/>
      <c r="AL28" s="116" t="s">
        <v>44</v>
      </c>
      <c r="AM28" s="117">
        <v>650</v>
      </c>
      <c r="AN28" s="114">
        <v>1500</v>
      </c>
      <c r="AO28" s="115">
        <v>1300</v>
      </c>
      <c r="AP28" s="116">
        <v>500</v>
      </c>
      <c r="AQ28" s="117"/>
      <c r="AR28" s="114"/>
      <c r="AS28" s="120"/>
      <c r="AT28" s="116" t="s">
        <v>44</v>
      </c>
      <c r="AU28" s="126"/>
      <c r="AV28" s="106"/>
      <c r="AW28" s="115"/>
      <c r="AX28" s="116" t="s">
        <v>44</v>
      </c>
      <c r="AY28" s="121">
        <v>8160</v>
      </c>
      <c r="AZ28" s="114">
        <v>22500</v>
      </c>
      <c r="BA28" s="122">
        <v>18150</v>
      </c>
    </row>
    <row r="29" spans="2:53" ht="15" customHeight="1" x14ac:dyDescent="0.25">
      <c r="B29" s="105" t="s">
        <v>66</v>
      </c>
      <c r="C29" s="106">
        <v>40</v>
      </c>
      <c r="D29" s="107">
        <v>280</v>
      </c>
      <c r="E29" s="106">
        <v>240</v>
      </c>
      <c r="F29" s="107">
        <v>40</v>
      </c>
      <c r="G29" s="108">
        <v>48720</v>
      </c>
      <c r="H29" s="107">
        <v>1</v>
      </c>
      <c r="I29" s="106">
        <v>10</v>
      </c>
      <c r="J29" s="231">
        <v>350</v>
      </c>
      <c r="K29" s="232">
        <v>49070</v>
      </c>
      <c r="L29" s="126"/>
      <c r="M29" s="106"/>
      <c r="N29" s="110"/>
      <c r="O29" s="111"/>
      <c r="P29" s="112" t="s">
        <v>66</v>
      </c>
      <c r="Q29" s="113"/>
      <c r="R29" s="114"/>
      <c r="S29" s="115"/>
      <c r="T29" s="116"/>
      <c r="U29" s="113">
        <v>24300</v>
      </c>
      <c r="V29" s="114">
        <v>60000</v>
      </c>
      <c r="W29" s="106">
        <v>54000</v>
      </c>
      <c r="X29" s="124">
        <v>450</v>
      </c>
      <c r="Y29" s="117"/>
      <c r="Z29" s="114"/>
      <c r="AA29" s="106"/>
      <c r="AB29" s="116" t="s">
        <v>44</v>
      </c>
      <c r="AC29" s="117">
        <v>6000</v>
      </c>
      <c r="AD29" s="114">
        <v>10000</v>
      </c>
      <c r="AE29" s="106">
        <v>8000</v>
      </c>
      <c r="AF29" s="125">
        <v>750</v>
      </c>
      <c r="AG29" s="118"/>
      <c r="AH29" s="112" t="s">
        <v>66</v>
      </c>
      <c r="AI29" s="113"/>
      <c r="AJ29" s="114"/>
      <c r="AK29" s="119"/>
      <c r="AL29" s="116" t="s">
        <v>44</v>
      </c>
      <c r="AM29" s="117"/>
      <c r="AN29" s="114"/>
      <c r="AO29" s="115"/>
      <c r="AP29" s="116" t="s">
        <v>44</v>
      </c>
      <c r="AQ29" s="117"/>
      <c r="AR29" s="114"/>
      <c r="AS29" s="120"/>
      <c r="AT29" s="116" t="s">
        <v>44</v>
      </c>
      <c r="AU29" s="117">
        <v>1125</v>
      </c>
      <c r="AV29" s="114">
        <v>2000</v>
      </c>
      <c r="AW29" s="119">
        <v>1500</v>
      </c>
      <c r="AX29" s="116">
        <v>750</v>
      </c>
      <c r="AY29" s="121">
        <v>31425</v>
      </c>
      <c r="AZ29" s="114">
        <v>72000</v>
      </c>
      <c r="BA29" s="122">
        <v>63500</v>
      </c>
    </row>
    <row r="30" spans="2:53" ht="15" customHeight="1" x14ac:dyDescent="0.25">
      <c r="B30" s="105" t="s">
        <v>67</v>
      </c>
      <c r="C30" s="106">
        <v>17</v>
      </c>
      <c r="D30" s="107">
        <v>48</v>
      </c>
      <c r="E30" s="106">
        <v>48</v>
      </c>
      <c r="F30" s="107" t="s">
        <v>44</v>
      </c>
      <c r="G30" s="108">
        <v>48000</v>
      </c>
      <c r="H30" s="107"/>
      <c r="I30" s="106"/>
      <c r="J30" s="231"/>
      <c r="K30" s="232">
        <v>48000</v>
      </c>
      <c r="L30" s="126"/>
      <c r="M30" s="106"/>
      <c r="N30" s="110"/>
      <c r="O30" s="111"/>
      <c r="P30" s="112" t="s">
        <v>67</v>
      </c>
      <c r="Q30" s="113"/>
      <c r="R30" s="114"/>
      <c r="S30" s="115"/>
      <c r="T30" s="116"/>
      <c r="U30" s="113">
        <v>40000</v>
      </c>
      <c r="V30" s="114">
        <v>100000</v>
      </c>
      <c r="W30" s="106">
        <v>80000</v>
      </c>
      <c r="X30" s="124">
        <v>500</v>
      </c>
      <c r="Y30" s="117"/>
      <c r="Z30" s="114"/>
      <c r="AA30" s="106"/>
      <c r="AB30" s="116" t="s">
        <v>44</v>
      </c>
      <c r="AC30" s="126">
        <v>2400</v>
      </c>
      <c r="AD30" s="106">
        <v>5000</v>
      </c>
      <c r="AE30" s="115">
        <v>4800</v>
      </c>
      <c r="AF30" s="125">
        <v>500</v>
      </c>
      <c r="AG30" s="118"/>
      <c r="AH30" s="112" t="s">
        <v>67</v>
      </c>
      <c r="AI30" s="113"/>
      <c r="AJ30" s="106"/>
      <c r="AK30" s="115"/>
      <c r="AL30" s="116" t="s">
        <v>44</v>
      </c>
      <c r="AM30" s="117"/>
      <c r="AN30" s="114"/>
      <c r="AO30" s="115"/>
      <c r="AP30" s="116" t="s">
        <v>44</v>
      </c>
      <c r="AQ30" s="117"/>
      <c r="AR30" s="114"/>
      <c r="AS30" s="120"/>
      <c r="AT30" s="116" t="s">
        <v>44</v>
      </c>
      <c r="AU30" s="126"/>
      <c r="AV30" s="106"/>
      <c r="AW30" s="115"/>
      <c r="AX30" s="116" t="s">
        <v>44</v>
      </c>
      <c r="AY30" s="121">
        <v>42400</v>
      </c>
      <c r="AZ30" s="114">
        <v>105000</v>
      </c>
      <c r="BA30" s="122">
        <v>84800</v>
      </c>
    </row>
    <row r="31" spans="2:53" ht="15" customHeight="1" x14ac:dyDescent="0.25">
      <c r="B31" s="132" t="s">
        <v>68</v>
      </c>
      <c r="C31" s="133">
        <v>250</v>
      </c>
      <c r="D31" s="134">
        <v>1724</v>
      </c>
      <c r="E31" s="133">
        <v>1150</v>
      </c>
      <c r="F31" s="134">
        <v>574</v>
      </c>
      <c r="G31" s="135">
        <v>1809500</v>
      </c>
      <c r="H31" s="133">
        <v>1</v>
      </c>
      <c r="I31" s="134">
        <v>3</v>
      </c>
      <c r="J31" s="135">
        <v>30</v>
      </c>
      <c r="K31" s="233">
        <v>1809530</v>
      </c>
      <c r="L31" s="143">
        <v>0</v>
      </c>
      <c r="M31" s="134">
        <v>0</v>
      </c>
      <c r="N31" s="137">
        <v>0</v>
      </c>
      <c r="O31" s="138"/>
      <c r="P31" s="139" t="s">
        <v>68</v>
      </c>
      <c r="Q31" s="136">
        <v>0</v>
      </c>
      <c r="R31" s="133">
        <v>0</v>
      </c>
      <c r="S31" s="140">
        <v>0</v>
      </c>
      <c r="T31" s="148"/>
      <c r="U31" s="136">
        <v>4234490</v>
      </c>
      <c r="V31" s="133">
        <v>11730000</v>
      </c>
      <c r="W31" s="133">
        <v>10548100</v>
      </c>
      <c r="X31" s="142"/>
      <c r="Y31" s="143">
        <v>434880</v>
      </c>
      <c r="Z31" s="133">
        <v>1408000</v>
      </c>
      <c r="AA31" s="140">
        <v>1059700</v>
      </c>
      <c r="AB31" s="148"/>
      <c r="AC31" s="143">
        <v>665250</v>
      </c>
      <c r="AD31" s="133">
        <v>837400</v>
      </c>
      <c r="AE31" s="140">
        <v>765350</v>
      </c>
      <c r="AF31" s="149"/>
      <c r="AG31" s="145"/>
      <c r="AH31" s="139" t="s">
        <v>68</v>
      </c>
      <c r="AI31" s="136">
        <v>481450</v>
      </c>
      <c r="AJ31" s="133">
        <v>537400</v>
      </c>
      <c r="AK31" s="140">
        <v>481970</v>
      </c>
      <c r="AL31" s="148"/>
      <c r="AM31" s="143">
        <v>299975</v>
      </c>
      <c r="AN31" s="133">
        <v>814200</v>
      </c>
      <c r="AO31" s="140">
        <v>741300</v>
      </c>
      <c r="AP31" s="148"/>
      <c r="AQ31" s="143">
        <v>364204</v>
      </c>
      <c r="AR31" s="133">
        <v>910200</v>
      </c>
      <c r="AS31" s="140">
        <v>728600</v>
      </c>
      <c r="AT31" s="148"/>
      <c r="AU31" s="143">
        <v>466952</v>
      </c>
      <c r="AV31" s="133">
        <v>654270</v>
      </c>
      <c r="AW31" s="140">
        <v>583690</v>
      </c>
      <c r="AX31" s="148"/>
      <c r="AY31" s="146">
        <v>6947201</v>
      </c>
      <c r="AZ31" s="133">
        <v>16891470</v>
      </c>
      <c r="BA31" s="147">
        <v>14908710</v>
      </c>
    </row>
    <row r="32" spans="2:53" ht="15" customHeight="1" x14ac:dyDescent="0.25">
      <c r="B32" s="212" t="s">
        <v>69</v>
      </c>
      <c r="C32" s="106">
        <v>95</v>
      </c>
      <c r="D32" s="107">
        <v>820</v>
      </c>
      <c r="E32" s="106">
        <v>570</v>
      </c>
      <c r="F32" s="107">
        <v>250</v>
      </c>
      <c r="G32" s="108">
        <v>1026000</v>
      </c>
      <c r="H32" s="107"/>
      <c r="I32" s="106"/>
      <c r="J32" s="231"/>
      <c r="K32" s="232">
        <v>1026000</v>
      </c>
      <c r="L32" s="126"/>
      <c r="M32" s="106"/>
      <c r="N32" s="110"/>
      <c r="O32" s="150"/>
      <c r="P32" s="112" t="s">
        <v>69</v>
      </c>
      <c r="Q32" s="113"/>
      <c r="R32" s="114"/>
      <c r="S32" s="115"/>
      <c r="T32" s="116"/>
      <c r="U32" s="123">
        <v>2748000</v>
      </c>
      <c r="V32" s="114">
        <v>6950000</v>
      </c>
      <c r="W32" s="106">
        <v>6870000</v>
      </c>
      <c r="X32" s="124">
        <v>400</v>
      </c>
      <c r="Y32" s="117">
        <v>156000</v>
      </c>
      <c r="Z32" s="114">
        <v>500000</v>
      </c>
      <c r="AA32" s="120">
        <v>390000</v>
      </c>
      <c r="AB32" s="116">
        <v>400</v>
      </c>
      <c r="AC32" s="117">
        <v>550000</v>
      </c>
      <c r="AD32" s="114">
        <v>570000</v>
      </c>
      <c r="AE32" s="119">
        <v>550000</v>
      </c>
      <c r="AF32" s="125">
        <v>1000</v>
      </c>
      <c r="AG32" s="118"/>
      <c r="AH32" s="112" t="s">
        <v>69</v>
      </c>
      <c r="AI32" s="113">
        <v>480000</v>
      </c>
      <c r="AJ32" s="106">
        <v>535000</v>
      </c>
      <c r="AK32" s="115">
        <v>480000</v>
      </c>
      <c r="AL32" s="116">
        <v>1000</v>
      </c>
      <c r="AM32" s="117">
        <v>284000</v>
      </c>
      <c r="AN32" s="114">
        <v>780000</v>
      </c>
      <c r="AO32" s="115">
        <v>710000</v>
      </c>
      <c r="AP32" s="116">
        <v>400</v>
      </c>
      <c r="AQ32" s="117">
        <v>275000</v>
      </c>
      <c r="AR32" s="114">
        <v>676000</v>
      </c>
      <c r="AS32" s="120">
        <v>550000</v>
      </c>
      <c r="AT32" s="116">
        <v>500</v>
      </c>
      <c r="AU32" s="126">
        <v>464000</v>
      </c>
      <c r="AV32" s="106">
        <v>650000</v>
      </c>
      <c r="AW32" s="115">
        <v>580000</v>
      </c>
      <c r="AX32" s="116">
        <v>800</v>
      </c>
      <c r="AY32" s="121">
        <v>4957000</v>
      </c>
      <c r="AZ32" s="114">
        <v>10661000</v>
      </c>
      <c r="BA32" s="122">
        <v>10130000</v>
      </c>
    </row>
    <row r="33" spans="2:53" ht="15" customHeight="1" x14ac:dyDescent="0.25">
      <c r="B33" s="105" t="s">
        <v>70</v>
      </c>
      <c r="C33" s="106">
        <v>9</v>
      </c>
      <c r="D33" s="107">
        <v>52</v>
      </c>
      <c r="E33" s="106">
        <v>45</v>
      </c>
      <c r="F33" s="107">
        <v>7</v>
      </c>
      <c r="G33" s="108">
        <v>27000</v>
      </c>
      <c r="H33" s="107"/>
      <c r="I33" s="106"/>
      <c r="J33" s="231"/>
      <c r="K33" s="232">
        <v>27000</v>
      </c>
      <c r="L33" s="126"/>
      <c r="M33" s="106"/>
      <c r="N33" s="110"/>
      <c r="O33" s="111"/>
      <c r="P33" s="112" t="s">
        <v>70</v>
      </c>
      <c r="Q33" s="113"/>
      <c r="R33" s="114"/>
      <c r="S33" s="115"/>
      <c r="T33" s="116"/>
      <c r="U33" s="113">
        <v>5375</v>
      </c>
      <c r="V33" s="114">
        <v>18000</v>
      </c>
      <c r="W33" s="106">
        <v>12500</v>
      </c>
      <c r="X33" s="124">
        <v>430</v>
      </c>
      <c r="Y33" s="117"/>
      <c r="Z33" s="114"/>
      <c r="AA33" s="120"/>
      <c r="AB33" s="116" t="s">
        <v>44</v>
      </c>
      <c r="AC33" s="117">
        <v>2500</v>
      </c>
      <c r="AD33" s="114">
        <v>3500</v>
      </c>
      <c r="AE33" s="119">
        <v>2500</v>
      </c>
      <c r="AF33" s="125">
        <v>1000</v>
      </c>
      <c r="AG33" s="118"/>
      <c r="AH33" s="112" t="s">
        <v>70</v>
      </c>
      <c r="AI33" s="113"/>
      <c r="AJ33" s="106"/>
      <c r="AK33" s="115"/>
      <c r="AL33" s="116" t="s">
        <v>44</v>
      </c>
      <c r="AM33" s="117"/>
      <c r="AN33" s="114"/>
      <c r="AO33" s="115"/>
      <c r="AP33" s="116" t="s">
        <v>44</v>
      </c>
      <c r="AQ33" s="117"/>
      <c r="AR33" s="114"/>
      <c r="AS33" s="120"/>
      <c r="AT33" s="116" t="s">
        <v>44</v>
      </c>
      <c r="AU33" s="126"/>
      <c r="AV33" s="106"/>
      <c r="AW33" s="115"/>
      <c r="AX33" s="116" t="s">
        <v>44</v>
      </c>
      <c r="AY33" s="121">
        <v>7875</v>
      </c>
      <c r="AZ33" s="114">
        <v>21500</v>
      </c>
      <c r="BA33" s="122">
        <v>15000</v>
      </c>
    </row>
    <row r="34" spans="2:53" ht="15" customHeight="1" x14ac:dyDescent="0.25">
      <c r="B34" s="105" t="s">
        <v>71</v>
      </c>
      <c r="C34" s="106">
        <v>4</v>
      </c>
      <c r="D34" s="107">
        <v>12</v>
      </c>
      <c r="E34" s="106">
        <v>11</v>
      </c>
      <c r="F34" s="107">
        <v>1</v>
      </c>
      <c r="G34" s="108">
        <v>55000</v>
      </c>
      <c r="H34" s="107">
        <v>1</v>
      </c>
      <c r="I34" s="106">
        <v>3</v>
      </c>
      <c r="J34" s="231">
        <v>30</v>
      </c>
      <c r="K34" s="232">
        <v>55030</v>
      </c>
      <c r="L34" s="126"/>
      <c r="M34" s="106"/>
      <c r="N34" s="110"/>
      <c r="O34" s="111"/>
      <c r="P34" s="112" t="s">
        <v>71</v>
      </c>
      <c r="Q34" s="113"/>
      <c r="R34" s="114"/>
      <c r="S34" s="115"/>
      <c r="T34" s="116"/>
      <c r="U34" s="113">
        <v>55000</v>
      </c>
      <c r="V34" s="114">
        <v>170000</v>
      </c>
      <c r="W34" s="106">
        <v>110000</v>
      </c>
      <c r="X34" s="124">
        <v>500</v>
      </c>
      <c r="Y34" s="117">
        <v>55000</v>
      </c>
      <c r="Z34" s="114">
        <v>175000</v>
      </c>
      <c r="AA34" s="120">
        <v>110000</v>
      </c>
      <c r="AB34" s="116">
        <v>500</v>
      </c>
      <c r="AC34" s="117"/>
      <c r="AD34" s="114"/>
      <c r="AE34" s="119"/>
      <c r="AF34" s="125" t="s">
        <v>44</v>
      </c>
      <c r="AG34" s="118"/>
      <c r="AH34" s="112" t="s">
        <v>71</v>
      </c>
      <c r="AI34" s="113"/>
      <c r="AJ34" s="106"/>
      <c r="AK34" s="115"/>
      <c r="AL34" s="116" t="s">
        <v>44</v>
      </c>
      <c r="AM34" s="117"/>
      <c r="AN34" s="114"/>
      <c r="AO34" s="115"/>
      <c r="AP34" s="116" t="s">
        <v>44</v>
      </c>
      <c r="AQ34" s="117"/>
      <c r="AR34" s="114"/>
      <c r="AS34" s="120"/>
      <c r="AT34" s="116" t="s">
        <v>44</v>
      </c>
      <c r="AU34" s="126"/>
      <c r="AV34" s="106"/>
      <c r="AW34" s="115"/>
      <c r="AX34" s="116" t="s">
        <v>44</v>
      </c>
      <c r="AY34" s="121">
        <v>110000</v>
      </c>
      <c r="AZ34" s="114">
        <v>345000</v>
      </c>
      <c r="BA34" s="122">
        <v>220000</v>
      </c>
    </row>
    <row r="35" spans="2:53" ht="15" customHeight="1" x14ac:dyDescent="0.25">
      <c r="B35" s="212" t="s">
        <v>72</v>
      </c>
      <c r="C35" s="106">
        <v>60</v>
      </c>
      <c r="D35" s="107">
        <v>440</v>
      </c>
      <c r="E35" s="106">
        <v>250</v>
      </c>
      <c r="F35" s="107">
        <v>190</v>
      </c>
      <c r="G35" s="108">
        <v>375000</v>
      </c>
      <c r="H35" s="107"/>
      <c r="I35" s="106"/>
      <c r="J35" s="231"/>
      <c r="K35" s="232">
        <v>375000</v>
      </c>
      <c r="L35" s="126"/>
      <c r="M35" s="106"/>
      <c r="N35" s="110"/>
      <c r="O35" s="111"/>
      <c r="P35" s="112" t="s">
        <v>72</v>
      </c>
      <c r="Q35" s="113"/>
      <c r="R35" s="114"/>
      <c r="S35" s="115"/>
      <c r="T35" s="116"/>
      <c r="U35" s="113">
        <v>1264640</v>
      </c>
      <c r="V35" s="114">
        <v>4160000</v>
      </c>
      <c r="W35" s="106">
        <v>3161600</v>
      </c>
      <c r="X35" s="124">
        <v>400</v>
      </c>
      <c r="Y35" s="117">
        <v>218880</v>
      </c>
      <c r="Z35" s="114">
        <v>720000</v>
      </c>
      <c r="AA35" s="120">
        <v>547200</v>
      </c>
      <c r="AB35" s="116">
        <v>400</v>
      </c>
      <c r="AC35" s="117"/>
      <c r="AD35" s="114"/>
      <c r="AE35" s="119"/>
      <c r="AF35" s="125" t="s">
        <v>44</v>
      </c>
      <c r="AG35" s="118"/>
      <c r="AH35" s="112" t="s">
        <v>72</v>
      </c>
      <c r="AI35" s="113"/>
      <c r="AJ35" s="106"/>
      <c r="AK35" s="115"/>
      <c r="AL35" s="116" t="s">
        <v>44</v>
      </c>
      <c r="AM35" s="117"/>
      <c r="AN35" s="114"/>
      <c r="AO35" s="115"/>
      <c r="AP35" s="116" t="s">
        <v>44</v>
      </c>
      <c r="AQ35" s="117">
        <v>87400</v>
      </c>
      <c r="AR35" s="114">
        <v>230000</v>
      </c>
      <c r="AS35" s="120">
        <v>174800</v>
      </c>
      <c r="AT35" s="116">
        <v>500</v>
      </c>
      <c r="AU35" s="126"/>
      <c r="AV35" s="106"/>
      <c r="AW35" s="115"/>
      <c r="AX35" s="116" t="s">
        <v>44</v>
      </c>
      <c r="AY35" s="121">
        <v>1570920</v>
      </c>
      <c r="AZ35" s="114">
        <v>5110000</v>
      </c>
      <c r="BA35" s="122">
        <v>3883600</v>
      </c>
    </row>
    <row r="36" spans="2:53" ht="15" customHeight="1" x14ac:dyDescent="0.25">
      <c r="B36" s="105" t="s">
        <v>73</v>
      </c>
      <c r="C36" s="106">
        <v>12</v>
      </c>
      <c r="D36" s="107">
        <v>184</v>
      </c>
      <c r="E36" s="106">
        <v>104</v>
      </c>
      <c r="F36" s="107">
        <v>80</v>
      </c>
      <c r="G36" s="108">
        <v>208000</v>
      </c>
      <c r="H36" s="107"/>
      <c r="I36" s="106"/>
      <c r="J36" s="231"/>
      <c r="K36" s="232">
        <v>208000</v>
      </c>
      <c r="L36" s="126"/>
      <c r="M36" s="106"/>
      <c r="N36" s="110"/>
      <c r="O36" s="111"/>
      <c r="P36" s="112" t="s">
        <v>73</v>
      </c>
      <c r="Q36" s="113"/>
      <c r="R36" s="114"/>
      <c r="S36" s="115"/>
      <c r="T36" s="116"/>
      <c r="U36" s="113">
        <v>90475</v>
      </c>
      <c r="V36" s="114">
        <v>250000</v>
      </c>
      <c r="W36" s="106">
        <v>235000</v>
      </c>
      <c r="X36" s="124">
        <v>385</v>
      </c>
      <c r="Y36" s="117"/>
      <c r="Z36" s="114"/>
      <c r="AA36" s="120"/>
      <c r="AB36" s="116" t="s">
        <v>44</v>
      </c>
      <c r="AC36" s="117">
        <v>101000</v>
      </c>
      <c r="AD36" s="114">
        <v>250000</v>
      </c>
      <c r="AE36" s="119">
        <v>200000</v>
      </c>
      <c r="AF36" s="125">
        <v>505</v>
      </c>
      <c r="AG36" s="118"/>
      <c r="AH36" s="112" t="s">
        <v>73</v>
      </c>
      <c r="AI36" s="113">
        <v>480</v>
      </c>
      <c r="AJ36" s="106">
        <v>1400</v>
      </c>
      <c r="AK36" s="115">
        <v>1000</v>
      </c>
      <c r="AL36" s="116">
        <v>480</v>
      </c>
      <c r="AM36" s="117">
        <v>5500</v>
      </c>
      <c r="AN36" s="114">
        <v>12000</v>
      </c>
      <c r="AO36" s="115">
        <v>11000</v>
      </c>
      <c r="AP36" s="116">
        <v>500</v>
      </c>
      <c r="AQ36" s="117">
        <v>304</v>
      </c>
      <c r="AR36" s="114">
        <v>1000</v>
      </c>
      <c r="AS36" s="120">
        <v>800</v>
      </c>
      <c r="AT36" s="116">
        <v>380</v>
      </c>
      <c r="AU36" s="126"/>
      <c r="AV36" s="106"/>
      <c r="AW36" s="115"/>
      <c r="AX36" s="116" t="s">
        <v>44</v>
      </c>
      <c r="AY36" s="121">
        <v>197759</v>
      </c>
      <c r="AZ36" s="114">
        <v>514400</v>
      </c>
      <c r="BA36" s="122">
        <v>447800</v>
      </c>
    </row>
    <row r="37" spans="2:53" ht="15" customHeight="1" x14ac:dyDescent="0.25">
      <c r="B37" s="105" t="s">
        <v>74</v>
      </c>
      <c r="C37" s="106">
        <v>22</v>
      </c>
      <c r="D37" s="107">
        <v>46</v>
      </c>
      <c r="E37" s="106">
        <v>35</v>
      </c>
      <c r="F37" s="107">
        <v>11</v>
      </c>
      <c r="G37" s="108">
        <v>26250</v>
      </c>
      <c r="H37" s="107"/>
      <c r="I37" s="106"/>
      <c r="J37" s="231"/>
      <c r="K37" s="232">
        <v>26250</v>
      </c>
      <c r="L37" s="126"/>
      <c r="M37" s="106"/>
      <c r="N37" s="110"/>
      <c r="O37" s="111"/>
      <c r="P37" s="112" t="s">
        <v>74</v>
      </c>
      <c r="Q37" s="113"/>
      <c r="R37" s="114"/>
      <c r="S37" s="115"/>
      <c r="T37" s="116"/>
      <c r="U37" s="113">
        <v>25000</v>
      </c>
      <c r="V37" s="114">
        <v>62000</v>
      </c>
      <c r="W37" s="106">
        <v>50000</v>
      </c>
      <c r="X37" s="124">
        <v>500</v>
      </c>
      <c r="Y37" s="117">
        <v>5000</v>
      </c>
      <c r="Z37" s="114">
        <v>13000</v>
      </c>
      <c r="AA37" s="106">
        <v>12500</v>
      </c>
      <c r="AB37" s="116">
        <v>400</v>
      </c>
      <c r="AC37" s="117">
        <v>7350</v>
      </c>
      <c r="AD37" s="114">
        <v>8100</v>
      </c>
      <c r="AE37" s="114">
        <v>7350</v>
      </c>
      <c r="AF37" s="125">
        <v>1000</v>
      </c>
      <c r="AG37" s="118"/>
      <c r="AH37" s="112" t="s">
        <v>74</v>
      </c>
      <c r="AI37" s="113"/>
      <c r="AJ37" s="114"/>
      <c r="AK37" s="115"/>
      <c r="AL37" s="116" t="s">
        <v>44</v>
      </c>
      <c r="AM37" s="117">
        <v>3575</v>
      </c>
      <c r="AN37" s="114">
        <v>8000</v>
      </c>
      <c r="AO37" s="115">
        <v>6500</v>
      </c>
      <c r="AP37" s="116">
        <v>550</v>
      </c>
      <c r="AQ37" s="117"/>
      <c r="AR37" s="114"/>
      <c r="AS37" s="120"/>
      <c r="AT37" s="116" t="s">
        <v>44</v>
      </c>
      <c r="AU37" s="117"/>
      <c r="AV37" s="114"/>
      <c r="AW37" s="119"/>
      <c r="AX37" s="116" t="s">
        <v>44</v>
      </c>
      <c r="AY37" s="121">
        <v>40925</v>
      </c>
      <c r="AZ37" s="114">
        <v>91100</v>
      </c>
      <c r="BA37" s="122">
        <v>76350</v>
      </c>
    </row>
    <row r="38" spans="2:53" ht="15" customHeight="1" x14ac:dyDescent="0.25">
      <c r="B38" s="105" t="s">
        <v>75</v>
      </c>
      <c r="C38" s="106">
        <v>18</v>
      </c>
      <c r="D38" s="107">
        <v>60</v>
      </c>
      <c r="E38" s="106">
        <v>45</v>
      </c>
      <c r="F38" s="107">
        <v>15</v>
      </c>
      <c r="G38" s="108">
        <v>20250</v>
      </c>
      <c r="H38" s="107"/>
      <c r="I38" s="106"/>
      <c r="J38" s="231"/>
      <c r="K38" s="232">
        <v>20250</v>
      </c>
      <c r="L38" s="126"/>
      <c r="M38" s="106"/>
      <c r="N38" s="110"/>
      <c r="O38" s="111"/>
      <c r="P38" s="112" t="s">
        <v>75</v>
      </c>
      <c r="Q38" s="113"/>
      <c r="R38" s="114"/>
      <c r="S38" s="115"/>
      <c r="T38" s="116"/>
      <c r="U38" s="113">
        <v>21600</v>
      </c>
      <c r="V38" s="114">
        <v>55000</v>
      </c>
      <c r="W38" s="106">
        <v>48000</v>
      </c>
      <c r="X38" s="124">
        <v>450</v>
      </c>
      <c r="Y38" s="117"/>
      <c r="Z38" s="114"/>
      <c r="AA38" s="120"/>
      <c r="AB38" s="116" t="s">
        <v>44</v>
      </c>
      <c r="AC38" s="126"/>
      <c r="AD38" s="106"/>
      <c r="AE38" s="115"/>
      <c r="AF38" s="125" t="s">
        <v>44</v>
      </c>
      <c r="AG38" s="118"/>
      <c r="AH38" s="112" t="s">
        <v>75</v>
      </c>
      <c r="AI38" s="113">
        <v>970</v>
      </c>
      <c r="AJ38" s="106">
        <v>1000</v>
      </c>
      <c r="AK38" s="115">
        <v>970</v>
      </c>
      <c r="AL38" s="116">
        <v>1000</v>
      </c>
      <c r="AM38" s="117">
        <v>6900</v>
      </c>
      <c r="AN38" s="114">
        <v>14200</v>
      </c>
      <c r="AO38" s="115">
        <v>13800</v>
      </c>
      <c r="AP38" s="116">
        <v>500</v>
      </c>
      <c r="AQ38" s="117"/>
      <c r="AR38" s="114"/>
      <c r="AS38" s="120"/>
      <c r="AT38" s="116" t="s">
        <v>44</v>
      </c>
      <c r="AU38" s="126">
        <v>2952</v>
      </c>
      <c r="AV38" s="106">
        <v>4270</v>
      </c>
      <c r="AW38" s="115">
        <v>3690</v>
      </c>
      <c r="AX38" s="116">
        <v>800</v>
      </c>
      <c r="AY38" s="121">
        <v>32422</v>
      </c>
      <c r="AZ38" s="114">
        <v>74470</v>
      </c>
      <c r="BA38" s="122">
        <v>66460</v>
      </c>
    </row>
    <row r="39" spans="2:53" ht="15" customHeight="1" x14ac:dyDescent="0.25">
      <c r="B39" s="105" t="s">
        <v>76</v>
      </c>
      <c r="C39" s="106">
        <v>30</v>
      </c>
      <c r="D39" s="107">
        <v>110</v>
      </c>
      <c r="E39" s="106">
        <v>90</v>
      </c>
      <c r="F39" s="107">
        <v>20</v>
      </c>
      <c r="G39" s="108">
        <v>72000</v>
      </c>
      <c r="H39" s="107"/>
      <c r="I39" s="106"/>
      <c r="J39" s="231"/>
      <c r="K39" s="232">
        <v>72000</v>
      </c>
      <c r="L39" s="126"/>
      <c r="M39" s="106"/>
      <c r="N39" s="110"/>
      <c r="O39" s="111"/>
      <c r="P39" s="112" t="s">
        <v>76</v>
      </c>
      <c r="Q39" s="113"/>
      <c r="R39" s="114"/>
      <c r="S39" s="115"/>
      <c r="T39" s="116"/>
      <c r="U39" s="113">
        <v>24400</v>
      </c>
      <c r="V39" s="114">
        <v>65000</v>
      </c>
      <c r="W39" s="106">
        <v>61000</v>
      </c>
      <c r="X39" s="124">
        <v>400</v>
      </c>
      <c r="Y39" s="117"/>
      <c r="Z39" s="114"/>
      <c r="AA39" s="120"/>
      <c r="AB39" s="116" t="s">
        <v>44</v>
      </c>
      <c r="AC39" s="126">
        <v>4400</v>
      </c>
      <c r="AD39" s="106">
        <v>5800</v>
      </c>
      <c r="AE39" s="115">
        <v>5500</v>
      </c>
      <c r="AF39" s="125">
        <v>800</v>
      </c>
      <c r="AG39" s="118"/>
      <c r="AH39" s="112" t="s">
        <v>76</v>
      </c>
      <c r="AI39" s="113"/>
      <c r="AJ39" s="106"/>
      <c r="AK39" s="115"/>
      <c r="AL39" s="116" t="s">
        <v>44</v>
      </c>
      <c r="AM39" s="117"/>
      <c r="AN39" s="114"/>
      <c r="AO39" s="115"/>
      <c r="AP39" s="116" t="s">
        <v>44</v>
      </c>
      <c r="AQ39" s="117">
        <v>1500</v>
      </c>
      <c r="AR39" s="114">
        <v>3200</v>
      </c>
      <c r="AS39" s="120">
        <v>3000</v>
      </c>
      <c r="AT39" s="116">
        <v>500</v>
      </c>
      <c r="AU39" s="126"/>
      <c r="AV39" s="106"/>
      <c r="AW39" s="115"/>
      <c r="AX39" s="116" t="s">
        <v>44</v>
      </c>
      <c r="AY39" s="121">
        <v>30300</v>
      </c>
      <c r="AZ39" s="114">
        <v>74000</v>
      </c>
      <c r="BA39" s="122">
        <v>69500</v>
      </c>
    </row>
    <row r="40" spans="2:53" ht="15" customHeight="1" x14ac:dyDescent="0.25">
      <c r="B40" s="132" t="s">
        <v>77</v>
      </c>
      <c r="C40" s="133">
        <v>323</v>
      </c>
      <c r="D40" s="134">
        <v>1052</v>
      </c>
      <c r="E40" s="133">
        <v>877</v>
      </c>
      <c r="F40" s="134">
        <v>175</v>
      </c>
      <c r="G40" s="135">
        <v>316041</v>
      </c>
      <c r="H40" s="133">
        <v>0</v>
      </c>
      <c r="I40" s="134">
        <v>0</v>
      </c>
      <c r="J40" s="135">
        <v>0</v>
      </c>
      <c r="K40" s="233">
        <v>316041</v>
      </c>
      <c r="L40" s="143">
        <v>0</v>
      </c>
      <c r="M40" s="134">
        <v>0</v>
      </c>
      <c r="N40" s="137">
        <v>0</v>
      </c>
      <c r="O40" s="138"/>
      <c r="P40" s="139" t="s">
        <v>77</v>
      </c>
      <c r="Q40" s="136">
        <v>0</v>
      </c>
      <c r="R40" s="133">
        <v>0</v>
      </c>
      <c r="S40" s="140">
        <v>0</v>
      </c>
      <c r="T40" s="148"/>
      <c r="U40" s="136">
        <v>295323</v>
      </c>
      <c r="V40" s="133">
        <v>926600</v>
      </c>
      <c r="W40" s="133">
        <v>679150</v>
      </c>
      <c r="X40" s="142"/>
      <c r="Y40" s="143">
        <v>8655</v>
      </c>
      <c r="Z40" s="133">
        <v>20000</v>
      </c>
      <c r="AA40" s="140">
        <v>17780</v>
      </c>
      <c r="AB40" s="148"/>
      <c r="AC40" s="143">
        <v>108714.7</v>
      </c>
      <c r="AD40" s="133">
        <v>278450</v>
      </c>
      <c r="AE40" s="140">
        <v>188742</v>
      </c>
      <c r="AF40" s="149"/>
      <c r="AG40" s="145"/>
      <c r="AH40" s="139" t="s">
        <v>77</v>
      </c>
      <c r="AI40" s="136">
        <v>7678.12</v>
      </c>
      <c r="AJ40" s="133">
        <v>16220</v>
      </c>
      <c r="AK40" s="140">
        <v>10642</v>
      </c>
      <c r="AL40" s="148"/>
      <c r="AM40" s="143">
        <v>202329.5</v>
      </c>
      <c r="AN40" s="133">
        <v>389000</v>
      </c>
      <c r="AO40" s="140">
        <v>326610</v>
      </c>
      <c r="AP40" s="148"/>
      <c r="AQ40" s="143">
        <v>5471.65</v>
      </c>
      <c r="AR40" s="133">
        <v>21100</v>
      </c>
      <c r="AS40" s="140">
        <v>10955</v>
      </c>
      <c r="AT40" s="148"/>
      <c r="AU40" s="143">
        <v>2617.4</v>
      </c>
      <c r="AV40" s="133">
        <v>7300</v>
      </c>
      <c r="AW40" s="140">
        <v>6805</v>
      </c>
      <c r="AX40" s="148"/>
      <c r="AY40" s="146">
        <v>630789.37000000011</v>
      </c>
      <c r="AZ40" s="133">
        <v>1658670</v>
      </c>
      <c r="BA40" s="147">
        <v>1240684</v>
      </c>
    </row>
    <row r="41" spans="2:53" ht="15" customHeight="1" x14ac:dyDescent="0.25">
      <c r="B41" s="105" t="s">
        <v>78</v>
      </c>
      <c r="C41" s="106">
        <v>154</v>
      </c>
      <c r="D41" s="107">
        <v>340</v>
      </c>
      <c r="E41" s="106">
        <v>285</v>
      </c>
      <c r="F41" s="107">
        <v>55</v>
      </c>
      <c r="G41" s="108">
        <v>130131</v>
      </c>
      <c r="H41" s="107"/>
      <c r="I41" s="106"/>
      <c r="J41" s="231"/>
      <c r="K41" s="232">
        <v>130131</v>
      </c>
      <c r="L41" s="126"/>
      <c r="M41" s="106"/>
      <c r="N41" s="110"/>
      <c r="O41" s="111"/>
      <c r="P41" s="112" t="s">
        <v>79</v>
      </c>
      <c r="Q41" s="113"/>
      <c r="R41" s="114"/>
      <c r="S41" s="115"/>
      <c r="T41" s="116"/>
      <c r="U41" s="113">
        <v>176000</v>
      </c>
      <c r="V41" s="114">
        <v>560000</v>
      </c>
      <c r="W41" s="106">
        <v>435000</v>
      </c>
      <c r="X41" s="124">
        <v>404.59770114942529</v>
      </c>
      <c r="Y41" s="117"/>
      <c r="Z41" s="114"/>
      <c r="AA41" s="106"/>
      <c r="AB41" s="116" t="s">
        <v>44</v>
      </c>
      <c r="AC41" s="117">
        <v>49300</v>
      </c>
      <c r="AD41" s="114">
        <v>67000</v>
      </c>
      <c r="AE41" s="106">
        <v>58000</v>
      </c>
      <c r="AF41" s="125">
        <v>850</v>
      </c>
      <c r="AG41" s="118"/>
      <c r="AH41" s="112" t="s">
        <v>79</v>
      </c>
      <c r="AI41" s="113">
        <v>4237.2</v>
      </c>
      <c r="AJ41" s="114">
        <v>4100</v>
      </c>
      <c r="AK41" s="115">
        <v>3852</v>
      </c>
      <c r="AL41" s="116">
        <v>1099.9999999999998</v>
      </c>
      <c r="AM41" s="117">
        <v>59500</v>
      </c>
      <c r="AN41" s="114">
        <v>125000</v>
      </c>
      <c r="AO41" s="115">
        <v>119000</v>
      </c>
      <c r="AP41" s="116">
        <v>500</v>
      </c>
      <c r="AQ41" s="117">
        <v>251.75</v>
      </c>
      <c r="AR41" s="114">
        <v>500</v>
      </c>
      <c r="AS41" s="115">
        <v>475</v>
      </c>
      <c r="AT41" s="116">
        <v>530</v>
      </c>
      <c r="AU41" s="117">
        <v>2414.9</v>
      </c>
      <c r="AV41" s="114">
        <v>6800</v>
      </c>
      <c r="AW41" s="119">
        <v>6355</v>
      </c>
      <c r="AX41" s="116">
        <v>380</v>
      </c>
      <c r="AY41" s="121">
        <v>291703.85000000003</v>
      </c>
      <c r="AZ41" s="114">
        <v>763400</v>
      </c>
      <c r="BA41" s="122">
        <v>622682</v>
      </c>
    </row>
    <row r="42" spans="2:53" ht="15" customHeight="1" x14ac:dyDescent="0.25">
      <c r="B42" s="105" t="s">
        <v>80</v>
      </c>
      <c r="C42" s="106">
        <v>15</v>
      </c>
      <c r="D42" s="107">
        <v>75</v>
      </c>
      <c r="E42" s="106">
        <v>50</v>
      </c>
      <c r="F42" s="107">
        <v>25</v>
      </c>
      <c r="G42" s="108">
        <v>25000</v>
      </c>
      <c r="H42" s="107"/>
      <c r="I42" s="106"/>
      <c r="J42" s="231"/>
      <c r="K42" s="232">
        <v>25000</v>
      </c>
      <c r="L42" s="126"/>
      <c r="M42" s="106"/>
      <c r="N42" s="110"/>
      <c r="O42" s="111"/>
      <c r="P42" s="112" t="s">
        <v>80</v>
      </c>
      <c r="Q42" s="113"/>
      <c r="R42" s="114"/>
      <c r="S42" s="115"/>
      <c r="T42" s="116"/>
      <c r="U42" s="113">
        <v>90000</v>
      </c>
      <c r="V42" s="114">
        <v>300000</v>
      </c>
      <c r="W42" s="106">
        <v>180000</v>
      </c>
      <c r="X42" s="124">
        <v>500</v>
      </c>
      <c r="Y42" s="117">
        <v>1150</v>
      </c>
      <c r="Z42" s="114">
        <v>3000</v>
      </c>
      <c r="AA42" s="120">
        <v>2300</v>
      </c>
      <c r="AB42" s="116">
        <v>500</v>
      </c>
      <c r="AC42" s="126">
        <v>54000</v>
      </c>
      <c r="AD42" s="106">
        <v>200000</v>
      </c>
      <c r="AE42" s="115">
        <v>120000</v>
      </c>
      <c r="AF42" s="125">
        <v>450</v>
      </c>
      <c r="AG42" s="118"/>
      <c r="AH42" s="112" t="s">
        <v>80</v>
      </c>
      <c r="AI42" s="113">
        <v>1200</v>
      </c>
      <c r="AJ42" s="106">
        <v>5000</v>
      </c>
      <c r="AK42" s="115">
        <v>3000</v>
      </c>
      <c r="AL42" s="116">
        <v>400</v>
      </c>
      <c r="AM42" s="117">
        <v>4500</v>
      </c>
      <c r="AN42" s="114">
        <v>10000</v>
      </c>
      <c r="AO42" s="115">
        <v>9000</v>
      </c>
      <c r="AP42" s="116">
        <v>500</v>
      </c>
      <c r="AQ42" s="117">
        <v>5000</v>
      </c>
      <c r="AR42" s="114">
        <v>20000</v>
      </c>
      <c r="AS42" s="120">
        <v>10000</v>
      </c>
      <c r="AT42" s="116">
        <v>500</v>
      </c>
      <c r="AU42" s="126"/>
      <c r="AV42" s="106"/>
      <c r="AW42" s="115"/>
      <c r="AX42" s="116" t="s">
        <v>44</v>
      </c>
      <c r="AY42" s="121">
        <v>155850</v>
      </c>
      <c r="AZ42" s="114">
        <v>538000</v>
      </c>
      <c r="BA42" s="122">
        <v>324300</v>
      </c>
    </row>
    <row r="43" spans="2:53" ht="15" customHeight="1" x14ac:dyDescent="0.25">
      <c r="B43" s="105" t="s">
        <v>81</v>
      </c>
      <c r="C43" s="106">
        <v>3</v>
      </c>
      <c r="D43" s="107">
        <v>14</v>
      </c>
      <c r="E43" s="106">
        <v>14</v>
      </c>
      <c r="F43" s="107" t="s">
        <v>44</v>
      </c>
      <c r="G43" s="108">
        <v>4200</v>
      </c>
      <c r="H43" s="107"/>
      <c r="I43" s="106"/>
      <c r="J43" s="231"/>
      <c r="K43" s="232">
        <v>4200</v>
      </c>
      <c r="L43" s="126"/>
      <c r="M43" s="106"/>
      <c r="N43" s="110"/>
      <c r="O43" s="111"/>
      <c r="P43" s="112" t="s">
        <v>81</v>
      </c>
      <c r="Q43" s="113"/>
      <c r="R43" s="114"/>
      <c r="S43" s="115"/>
      <c r="T43" s="116"/>
      <c r="U43" s="113">
        <v>2408</v>
      </c>
      <c r="V43" s="114">
        <v>6700</v>
      </c>
      <c r="W43" s="106">
        <v>5600</v>
      </c>
      <c r="X43" s="124">
        <v>430</v>
      </c>
      <c r="Y43" s="117"/>
      <c r="Z43" s="114"/>
      <c r="AA43" s="120"/>
      <c r="AB43" s="116" t="s">
        <v>44</v>
      </c>
      <c r="AC43" s="126">
        <v>2464.5</v>
      </c>
      <c r="AD43" s="106">
        <v>5000</v>
      </c>
      <c r="AE43" s="115">
        <v>4650</v>
      </c>
      <c r="AF43" s="125">
        <v>530</v>
      </c>
      <c r="AG43" s="118"/>
      <c r="AH43" s="112" t="s">
        <v>81</v>
      </c>
      <c r="AI43" s="113">
        <v>98.42</v>
      </c>
      <c r="AJ43" s="106">
        <v>150</v>
      </c>
      <c r="AK43" s="115">
        <v>140</v>
      </c>
      <c r="AL43" s="116">
        <v>703</v>
      </c>
      <c r="AM43" s="117">
        <v>835</v>
      </c>
      <c r="AN43" s="114">
        <v>2000</v>
      </c>
      <c r="AO43" s="115">
        <v>1670</v>
      </c>
      <c r="AP43" s="116">
        <v>500</v>
      </c>
      <c r="AQ43" s="117">
        <v>138.9</v>
      </c>
      <c r="AR43" s="114">
        <v>400</v>
      </c>
      <c r="AS43" s="115">
        <v>300</v>
      </c>
      <c r="AT43" s="116">
        <v>463</v>
      </c>
      <c r="AU43" s="126"/>
      <c r="AV43" s="106"/>
      <c r="AW43" s="115"/>
      <c r="AX43" s="116" t="s">
        <v>44</v>
      </c>
      <c r="AY43" s="121">
        <v>5944.82</v>
      </c>
      <c r="AZ43" s="114">
        <v>14250</v>
      </c>
      <c r="BA43" s="122">
        <v>12360</v>
      </c>
    </row>
    <row r="44" spans="2:53" ht="15" customHeight="1" x14ac:dyDescent="0.25">
      <c r="B44" s="105" t="s">
        <v>82</v>
      </c>
      <c r="C44" s="106">
        <v>39</v>
      </c>
      <c r="D44" s="107">
        <v>66</v>
      </c>
      <c r="E44" s="106">
        <v>58</v>
      </c>
      <c r="F44" s="107">
        <v>8</v>
      </c>
      <c r="G44" s="108">
        <v>18560</v>
      </c>
      <c r="H44" s="107"/>
      <c r="I44" s="106"/>
      <c r="J44" s="231"/>
      <c r="K44" s="232">
        <v>18560</v>
      </c>
      <c r="L44" s="126"/>
      <c r="M44" s="106"/>
      <c r="N44" s="110"/>
      <c r="O44" s="111"/>
      <c r="P44" s="112" t="s">
        <v>82</v>
      </c>
      <c r="Q44" s="113"/>
      <c r="R44" s="114"/>
      <c r="S44" s="115"/>
      <c r="T44" s="116"/>
      <c r="U44" s="113">
        <v>3675</v>
      </c>
      <c r="V44" s="114">
        <v>4500</v>
      </c>
      <c r="W44" s="106">
        <v>7350</v>
      </c>
      <c r="X44" s="124">
        <v>500</v>
      </c>
      <c r="Y44" s="117">
        <v>890</v>
      </c>
      <c r="Z44" s="114">
        <v>4000</v>
      </c>
      <c r="AA44" s="120">
        <v>1780</v>
      </c>
      <c r="AB44" s="116">
        <v>500</v>
      </c>
      <c r="AC44" s="126">
        <v>528</v>
      </c>
      <c r="AD44" s="106">
        <v>900</v>
      </c>
      <c r="AE44" s="115">
        <v>880</v>
      </c>
      <c r="AF44" s="125">
        <v>600</v>
      </c>
      <c r="AG44" s="118"/>
      <c r="AH44" s="112" t="s">
        <v>82</v>
      </c>
      <c r="AI44" s="113">
        <v>1182.5</v>
      </c>
      <c r="AJ44" s="106">
        <v>5300</v>
      </c>
      <c r="AK44" s="115">
        <v>2150</v>
      </c>
      <c r="AL44" s="116">
        <v>550</v>
      </c>
      <c r="AM44" s="117">
        <v>1094.5</v>
      </c>
      <c r="AN44" s="114">
        <v>5200</v>
      </c>
      <c r="AO44" s="115">
        <v>1990</v>
      </c>
      <c r="AP44" s="116">
        <v>550</v>
      </c>
      <c r="AQ44" s="117"/>
      <c r="AR44" s="114"/>
      <c r="AS44" s="120"/>
      <c r="AT44" s="116" t="s">
        <v>44</v>
      </c>
      <c r="AU44" s="126"/>
      <c r="AV44" s="106"/>
      <c r="AW44" s="115"/>
      <c r="AX44" s="116" t="s">
        <v>44</v>
      </c>
      <c r="AY44" s="121">
        <v>7370</v>
      </c>
      <c r="AZ44" s="114">
        <v>19900</v>
      </c>
      <c r="BA44" s="122">
        <v>14150</v>
      </c>
    </row>
    <row r="45" spans="2:53" ht="15" customHeight="1" x14ac:dyDescent="0.25">
      <c r="B45" s="105" t="s">
        <v>83</v>
      </c>
      <c r="C45" s="106">
        <v>16</v>
      </c>
      <c r="D45" s="107">
        <v>37</v>
      </c>
      <c r="E45" s="106">
        <v>25</v>
      </c>
      <c r="F45" s="107">
        <v>12</v>
      </c>
      <c r="G45" s="108">
        <v>6250</v>
      </c>
      <c r="H45" s="107"/>
      <c r="I45" s="106"/>
      <c r="J45" s="231"/>
      <c r="K45" s="232">
        <v>6250</v>
      </c>
      <c r="L45" s="126"/>
      <c r="M45" s="106"/>
      <c r="N45" s="110"/>
      <c r="O45" s="111"/>
      <c r="P45" s="112" t="s">
        <v>83</v>
      </c>
      <c r="Q45" s="113"/>
      <c r="R45" s="114"/>
      <c r="S45" s="115"/>
      <c r="T45" s="116"/>
      <c r="U45" s="113">
        <v>3850</v>
      </c>
      <c r="V45" s="114">
        <v>12000</v>
      </c>
      <c r="W45" s="106">
        <v>11000</v>
      </c>
      <c r="X45" s="124">
        <v>350</v>
      </c>
      <c r="Y45" s="117"/>
      <c r="Z45" s="114"/>
      <c r="AA45" s="106"/>
      <c r="AB45" s="116" t="s">
        <v>44</v>
      </c>
      <c r="AC45" s="117">
        <v>307.2</v>
      </c>
      <c r="AD45" s="114">
        <v>550</v>
      </c>
      <c r="AE45" s="106">
        <v>512</v>
      </c>
      <c r="AF45" s="125">
        <v>600</v>
      </c>
      <c r="AG45" s="118"/>
      <c r="AH45" s="112" t="s">
        <v>83</v>
      </c>
      <c r="AI45" s="113">
        <v>420</v>
      </c>
      <c r="AJ45" s="114">
        <v>670</v>
      </c>
      <c r="AK45" s="115">
        <v>600</v>
      </c>
      <c r="AL45" s="116">
        <v>700</v>
      </c>
      <c r="AM45" s="117">
        <v>2550</v>
      </c>
      <c r="AN45" s="114">
        <v>4800</v>
      </c>
      <c r="AO45" s="115">
        <v>4250</v>
      </c>
      <c r="AP45" s="116">
        <v>600</v>
      </c>
      <c r="AQ45" s="117"/>
      <c r="AR45" s="114"/>
      <c r="AS45" s="120"/>
      <c r="AT45" s="116" t="s">
        <v>44</v>
      </c>
      <c r="AU45" s="117"/>
      <c r="AV45" s="114"/>
      <c r="AW45" s="119"/>
      <c r="AX45" s="116" t="s">
        <v>44</v>
      </c>
      <c r="AY45" s="121">
        <v>7127.2</v>
      </c>
      <c r="AZ45" s="114">
        <v>18020</v>
      </c>
      <c r="BA45" s="122">
        <v>16362</v>
      </c>
    </row>
    <row r="46" spans="2:53" ht="15" customHeight="1" x14ac:dyDescent="0.25">
      <c r="B46" s="105" t="s">
        <v>84</v>
      </c>
      <c r="C46" s="106">
        <v>7</v>
      </c>
      <c r="D46" s="107">
        <v>85</v>
      </c>
      <c r="E46" s="106">
        <v>85</v>
      </c>
      <c r="F46" s="107" t="s">
        <v>44</v>
      </c>
      <c r="G46" s="108">
        <v>11900</v>
      </c>
      <c r="H46" s="107"/>
      <c r="I46" s="106"/>
      <c r="J46" s="231"/>
      <c r="K46" s="232">
        <v>11900</v>
      </c>
      <c r="L46" s="126"/>
      <c r="M46" s="106"/>
      <c r="N46" s="110"/>
      <c r="O46" s="111"/>
      <c r="P46" s="112" t="s">
        <v>84</v>
      </c>
      <c r="Q46" s="113"/>
      <c r="R46" s="114"/>
      <c r="S46" s="115"/>
      <c r="T46" s="116"/>
      <c r="U46" s="113"/>
      <c r="V46" s="114"/>
      <c r="W46" s="106"/>
      <c r="X46" s="124"/>
      <c r="Y46" s="117"/>
      <c r="Z46" s="114"/>
      <c r="AA46" s="120"/>
      <c r="AB46" s="116" t="s">
        <v>44</v>
      </c>
      <c r="AC46" s="126"/>
      <c r="AD46" s="106"/>
      <c r="AE46" s="115"/>
      <c r="AF46" s="125" t="s">
        <v>44</v>
      </c>
      <c r="AG46" s="118"/>
      <c r="AH46" s="112" t="s">
        <v>84</v>
      </c>
      <c r="AI46" s="113"/>
      <c r="AJ46" s="106"/>
      <c r="AK46" s="115"/>
      <c r="AL46" s="116" t="s">
        <v>44</v>
      </c>
      <c r="AM46" s="117">
        <v>115500</v>
      </c>
      <c r="AN46" s="114">
        <v>200000</v>
      </c>
      <c r="AO46" s="115">
        <v>154000</v>
      </c>
      <c r="AP46" s="116">
        <v>750</v>
      </c>
      <c r="AQ46" s="117"/>
      <c r="AR46" s="114"/>
      <c r="AS46" s="120"/>
      <c r="AT46" s="116" t="s">
        <v>44</v>
      </c>
      <c r="AU46" s="126"/>
      <c r="AV46" s="106"/>
      <c r="AW46" s="115"/>
      <c r="AX46" s="116" t="s">
        <v>44</v>
      </c>
      <c r="AY46" s="121">
        <v>115500</v>
      </c>
      <c r="AZ46" s="114">
        <v>200000</v>
      </c>
      <c r="BA46" s="122">
        <v>154000</v>
      </c>
    </row>
    <row r="47" spans="2:53" ht="15" customHeight="1" x14ac:dyDescent="0.25">
      <c r="B47" s="105" t="s">
        <v>85</v>
      </c>
      <c r="C47" s="106">
        <v>30</v>
      </c>
      <c r="D47" s="107">
        <v>85</v>
      </c>
      <c r="E47" s="106">
        <v>60</v>
      </c>
      <c r="F47" s="107">
        <v>25</v>
      </c>
      <c r="G47" s="108">
        <v>18000</v>
      </c>
      <c r="H47" s="107"/>
      <c r="I47" s="106"/>
      <c r="J47" s="231"/>
      <c r="K47" s="232">
        <v>18000</v>
      </c>
      <c r="L47" s="126"/>
      <c r="M47" s="106"/>
      <c r="N47" s="110"/>
      <c r="O47" s="111"/>
      <c r="P47" s="112" t="s">
        <v>85</v>
      </c>
      <c r="Q47" s="113"/>
      <c r="R47" s="114"/>
      <c r="S47" s="115"/>
      <c r="T47" s="116"/>
      <c r="U47" s="113">
        <v>11500</v>
      </c>
      <c r="V47" s="114">
        <v>25000</v>
      </c>
      <c r="W47" s="106">
        <v>23000</v>
      </c>
      <c r="X47" s="124">
        <v>500</v>
      </c>
      <c r="Y47" s="117">
        <v>4500</v>
      </c>
      <c r="Z47" s="114">
        <v>10000</v>
      </c>
      <c r="AA47" s="106">
        <v>9000</v>
      </c>
      <c r="AB47" s="116">
        <v>500</v>
      </c>
      <c r="AC47" s="117"/>
      <c r="AD47" s="114"/>
      <c r="AE47" s="106"/>
      <c r="AF47" s="125" t="s">
        <v>44</v>
      </c>
      <c r="AG47" s="118"/>
      <c r="AH47" s="112" t="s">
        <v>85</v>
      </c>
      <c r="AI47" s="113"/>
      <c r="AJ47" s="114"/>
      <c r="AK47" s="115"/>
      <c r="AL47" s="116" t="s">
        <v>44</v>
      </c>
      <c r="AM47" s="117">
        <v>14000</v>
      </c>
      <c r="AN47" s="114">
        <v>30000</v>
      </c>
      <c r="AO47" s="115">
        <v>28000</v>
      </c>
      <c r="AP47" s="116">
        <v>500</v>
      </c>
      <c r="AQ47" s="117"/>
      <c r="AR47" s="114"/>
      <c r="AS47" s="120"/>
      <c r="AT47" s="116" t="s">
        <v>44</v>
      </c>
      <c r="AU47" s="117"/>
      <c r="AV47" s="114"/>
      <c r="AW47" s="119"/>
      <c r="AX47" s="116" t="s">
        <v>44</v>
      </c>
      <c r="AY47" s="121">
        <v>30000</v>
      </c>
      <c r="AZ47" s="114">
        <v>65000</v>
      </c>
      <c r="BA47" s="122">
        <v>60000</v>
      </c>
    </row>
    <row r="48" spans="2:53" ht="15" customHeight="1" x14ac:dyDescent="0.25">
      <c r="B48" s="105" t="s">
        <v>86</v>
      </c>
      <c r="C48" s="106">
        <v>35</v>
      </c>
      <c r="D48" s="107">
        <v>205</v>
      </c>
      <c r="E48" s="106">
        <v>180</v>
      </c>
      <c r="F48" s="107">
        <v>25</v>
      </c>
      <c r="G48" s="108">
        <v>54000</v>
      </c>
      <c r="H48" s="107"/>
      <c r="I48" s="106"/>
      <c r="J48" s="231"/>
      <c r="K48" s="232">
        <v>54000</v>
      </c>
      <c r="L48" s="126"/>
      <c r="M48" s="106"/>
      <c r="N48" s="110"/>
      <c r="O48" s="111"/>
      <c r="P48" s="112" t="s">
        <v>86</v>
      </c>
      <c r="Q48" s="113"/>
      <c r="R48" s="114"/>
      <c r="S48" s="115"/>
      <c r="T48" s="116"/>
      <c r="U48" s="113">
        <v>1500</v>
      </c>
      <c r="V48" s="114">
        <v>3400</v>
      </c>
      <c r="W48" s="106">
        <v>3000</v>
      </c>
      <c r="X48" s="124">
        <v>500</v>
      </c>
      <c r="Y48" s="117"/>
      <c r="Z48" s="114"/>
      <c r="AA48" s="106"/>
      <c r="AB48" s="116" t="s">
        <v>44</v>
      </c>
      <c r="AC48" s="117"/>
      <c r="AD48" s="114"/>
      <c r="AE48" s="106"/>
      <c r="AF48" s="125" t="s">
        <v>44</v>
      </c>
      <c r="AG48" s="118"/>
      <c r="AH48" s="112" t="s">
        <v>86</v>
      </c>
      <c r="AI48" s="113"/>
      <c r="AJ48" s="114"/>
      <c r="AK48" s="115"/>
      <c r="AL48" s="116" t="s">
        <v>44</v>
      </c>
      <c r="AM48" s="117">
        <v>4350</v>
      </c>
      <c r="AN48" s="114">
        <v>12000</v>
      </c>
      <c r="AO48" s="115">
        <v>8700</v>
      </c>
      <c r="AP48" s="116">
        <v>500</v>
      </c>
      <c r="AQ48" s="117"/>
      <c r="AR48" s="114"/>
      <c r="AS48" s="120"/>
      <c r="AT48" s="116" t="s">
        <v>44</v>
      </c>
      <c r="AU48" s="117"/>
      <c r="AV48" s="114"/>
      <c r="AW48" s="119"/>
      <c r="AX48" s="116" t="s">
        <v>44</v>
      </c>
      <c r="AY48" s="121">
        <v>5850</v>
      </c>
      <c r="AZ48" s="114">
        <v>15400</v>
      </c>
      <c r="BA48" s="122">
        <v>11700</v>
      </c>
    </row>
    <row r="49" spans="2:53" ht="15" customHeight="1" x14ac:dyDescent="0.25">
      <c r="B49" s="105" t="s">
        <v>87</v>
      </c>
      <c r="C49" s="106">
        <v>24</v>
      </c>
      <c r="D49" s="107">
        <v>145</v>
      </c>
      <c r="E49" s="106">
        <v>120</v>
      </c>
      <c r="F49" s="107">
        <v>25</v>
      </c>
      <c r="G49" s="108">
        <v>48000</v>
      </c>
      <c r="H49" s="107"/>
      <c r="I49" s="106"/>
      <c r="J49" s="231"/>
      <c r="K49" s="232">
        <v>48000</v>
      </c>
      <c r="L49" s="126"/>
      <c r="M49" s="106"/>
      <c r="N49" s="110"/>
      <c r="O49" s="111"/>
      <c r="P49" s="112" t="s">
        <v>87</v>
      </c>
      <c r="Q49" s="113"/>
      <c r="R49" s="114"/>
      <c r="S49" s="115"/>
      <c r="T49" s="116"/>
      <c r="U49" s="113">
        <v>6390</v>
      </c>
      <c r="V49" s="114">
        <v>15000</v>
      </c>
      <c r="W49" s="106">
        <v>14200</v>
      </c>
      <c r="X49" s="124">
        <v>450</v>
      </c>
      <c r="Y49" s="117">
        <v>2115</v>
      </c>
      <c r="Z49" s="114">
        <v>3000</v>
      </c>
      <c r="AA49" s="106">
        <v>4700</v>
      </c>
      <c r="AB49" s="116">
        <v>450</v>
      </c>
      <c r="AC49" s="117">
        <v>2115</v>
      </c>
      <c r="AD49" s="114">
        <v>5000</v>
      </c>
      <c r="AE49" s="106">
        <v>4700</v>
      </c>
      <c r="AF49" s="125">
        <v>450</v>
      </c>
      <c r="AG49" s="118"/>
      <c r="AH49" s="112" t="s">
        <v>87</v>
      </c>
      <c r="AI49" s="113">
        <v>540</v>
      </c>
      <c r="AJ49" s="114">
        <v>1000</v>
      </c>
      <c r="AK49" s="115">
        <v>900</v>
      </c>
      <c r="AL49" s="116">
        <v>600</v>
      </c>
      <c r="AM49" s="117"/>
      <c r="AN49" s="114"/>
      <c r="AO49" s="119"/>
      <c r="AP49" s="116" t="s">
        <v>44</v>
      </c>
      <c r="AQ49" s="117">
        <v>81</v>
      </c>
      <c r="AR49" s="114">
        <v>200</v>
      </c>
      <c r="AS49" s="119">
        <v>180</v>
      </c>
      <c r="AT49" s="116">
        <v>450</v>
      </c>
      <c r="AU49" s="117">
        <v>202.5</v>
      </c>
      <c r="AV49" s="114">
        <v>500</v>
      </c>
      <c r="AW49" s="119">
        <v>450</v>
      </c>
      <c r="AX49" s="116">
        <v>450</v>
      </c>
      <c r="AY49" s="121">
        <v>11443.5</v>
      </c>
      <c r="AZ49" s="114">
        <v>24700</v>
      </c>
      <c r="BA49" s="122">
        <v>25130</v>
      </c>
    </row>
    <row r="50" spans="2:53" ht="15" customHeight="1" thickBot="1" x14ac:dyDescent="0.3">
      <c r="B50" s="151"/>
      <c r="C50" s="152"/>
      <c r="D50" s="111"/>
      <c r="E50" s="152"/>
      <c r="F50" s="107"/>
      <c r="G50" s="153"/>
      <c r="H50" s="111"/>
      <c r="I50" s="152"/>
      <c r="J50" s="234"/>
      <c r="K50" s="232"/>
      <c r="L50" s="235"/>
      <c r="M50" s="152"/>
      <c r="N50" s="155"/>
      <c r="O50" s="111"/>
      <c r="P50" s="156"/>
      <c r="Q50" s="157"/>
      <c r="R50" s="158"/>
      <c r="S50" s="159"/>
      <c r="T50" s="160"/>
      <c r="U50" s="161"/>
      <c r="V50" s="162"/>
      <c r="W50" s="162"/>
      <c r="X50" s="124"/>
      <c r="Y50" s="164"/>
      <c r="Z50" s="158"/>
      <c r="AA50" s="165"/>
      <c r="AB50" s="160"/>
      <c r="AC50" s="164"/>
      <c r="AD50" s="158"/>
      <c r="AE50" s="159"/>
      <c r="AF50" s="166"/>
      <c r="AG50" s="167"/>
      <c r="AH50" s="156"/>
      <c r="AI50" s="157"/>
      <c r="AJ50" s="158"/>
      <c r="AK50" s="159"/>
      <c r="AL50" s="160"/>
      <c r="AM50" s="164"/>
      <c r="AN50" s="158"/>
      <c r="AO50" s="159"/>
      <c r="AP50" s="160"/>
      <c r="AQ50" s="164"/>
      <c r="AR50" s="158"/>
      <c r="AS50" s="168"/>
      <c r="AT50" s="160"/>
      <c r="AU50" s="164"/>
      <c r="AV50" s="158"/>
      <c r="AW50" s="159"/>
      <c r="AX50" s="160"/>
      <c r="AY50" s="169"/>
      <c r="AZ50" s="158"/>
      <c r="BA50" s="170"/>
    </row>
    <row r="51" spans="2:53" ht="15" customHeight="1" thickBot="1" x14ac:dyDescent="0.3">
      <c r="B51" s="171" t="s">
        <v>88</v>
      </c>
      <c r="C51" s="172">
        <v>1254</v>
      </c>
      <c r="D51" s="173">
        <v>8235</v>
      </c>
      <c r="E51" s="172">
        <v>6083</v>
      </c>
      <c r="F51" s="173">
        <v>2152</v>
      </c>
      <c r="G51" s="174">
        <v>10814536</v>
      </c>
      <c r="H51" s="172">
        <v>35</v>
      </c>
      <c r="I51" s="173">
        <v>126</v>
      </c>
      <c r="J51" s="174">
        <v>10251</v>
      </c>
      <c r="K51" s="236">
        <v>10824787</v>
      </c>
      <c r="L51" s="237">
        <v>70</v>
      </c>
      <c r="M51" s="172">
        <v>1153</v>
      </c>
      <c r="N51" s="178">
        <v>408775</v>
      </c>
      <c r="O51" s="179"/>
      <c r="P51" s="180" t="s">
        <v>88</v>
      </c>
      <c r="Q51" s="181">
        <v>22670800</v>
      </c>
      <c r="R51" s="182">
        <v>76100000</v>
      </c>
      <c r="S51" s="183">
        <v>38885000</v>
      </c>
      <c r="T51" s="184">
        <v>583.02173074450297</v>
      </c>
      <c r="U51" s="175">
        <v>21102981</v>
      </c>
      <c r="V51" s="172">
        <v>59281600</v>
      </c>
      <c r="W51" s="172">
        <v>48643650</v>
      </c>
      <c r="X51" s="184">
        <v>433.82807416795413</v>
      </c>
      <c r="Y51" s="185">
        <v>2033735</v>
      </c>
      <c r="Z51" s="182">
        <v>3458000</v>
      </c>
      <c r="AA51" s="183">
        <v>2943480</v>
      </c>
      <c r="AB51" s="184">
        <v>690.92876459157196</v>
      </c>
      <c r="AC51" s="185">
        <v>2562582.2000000002</v>
      </c>
      <c r="AD51" s="182">
        <v>3577650</v>
      </c>
      <c r="AE51" s="183">
        <v>3086292</v>
      </c>
      <c r="AF51" s="186">
        <v>830.31100103295489</v>
      </c>
      <c r="AG51" s="92"/>
      <c r="AH51" s="180" t="s">
        <v>88</v>
      </c>
      <c r="AI51" s="181">
        <v>550728.12</v>
      </c>
      <c r="AJ51" s="182">
        <v>598620</v>
      </c>
      <c r="AK51" s="183">
        <v>531212</v>
      </c>
      <c r="AL51" s="184">
        <v>1036.7388537909535</v>
      </c>
      <c r="AM51" s="185">
        <v>591744.5</v>
      </c>
      <c r="AN51" s="182">
        <v>1377300</v>
      </c>
      <c r="AO51" s="183">
        <v>1214010</v>
      </c>
      <c r="AP51" s="184">
        <v>487.42967520860617</v>
      </c>
      <c r="AQ51" s="185">
        <v>459810.65</v>
      </c>
      <c r="AR51" s="182">
        <v>1166800</v>
      </c>
      <c r="AS51" s="183">
        <v>946855</v>
      </c>
      <c r="AT51" s="184">
        <v>485.61886455687517</v>
      </c>
      <c r="AU51" s="185">
        <v>1148334.3999999999</v>
      </c>
      <c r="AV51" s="182">
        <v>1527270</v>
      </c>
      <c r="AW51" s="183">
        <v>1394695</v>
      </c>
      <c r="AX51" s="184">
        <v>823.35879887717374</v>
      </c>
      <c r="AY51" s="187">
        <v>51120715.869999997</v>
      </c>
      <c r="AZ51" s="182">
        <v>147087240</v>
      </c>
      <c r="BA51" s="188">
        <v>97645194</v>
      </c>
    </row>
    <row r="52" spans="2:53" ht="13.8" thickTop="1" x14ac:dyDescent="0.25">
      <c r="B52" s="189" t="s">
        <v>130</v>
      </c>
      <c r="M52" s="238"/>
      <c r="N52" s="189"/>
      <c r="O52" s="189"/>
      <c r="P52" s="189" t="s">
        <v>130</v>
      </c>
      <c r="W52" s="189"/>
      <c r="X52" s="189"/>
      <c r="AH52" s="189" t="s">
        <v>130</v>
      </c>
      <c r="AO52" s="189"/>
      <c r="AP52" s="189"/>
    </row>
    <row r="53" spans="2:53" x14ac:dyDescent="0.25">
      <c r="AY53" s="8"/>
    </row>
    <row r="54" spans="2:53" x14ac:dyDescent="0.25">
      <c r="P54" s="206" t="s">
        <v>103</v>
      </c>
      <c r="Q54" s="207" t="s">
        <v>104</v>
      </c>
      <c r="R54" s="207" t="s">
        <v>116</v>
      </c>
      <c r="S54" s="207" t="s">
        <v>106</v>
      </c>
      <c r="AU54" s="8"/>
    </row>
    <row r="55" spans="2:53" x14ac:dyDescent="0.25">
      <c r="G55" s="8"/>
      <c r="H55" s="8"/>
      <c r="I55" s="8"/>
      <c r="J55" s="8"/>
      <c r="K55" s="8"/>
      <c r="P55" s="208" t="s">
        <v>107</v>
      </c>
      <c r="Q55" s="209">
        <v>0</v>
      </c>
      <c r="R55" s="209">
        <v>100</v>
      </c>
      <c r="S55" s="208">
        <v>100</v>
      </c>
      <c r="U55" s="8"/>
      <c r="W55" s="8"/>
      <c r="AH55" s="189" t="s">
        <v>112</v>
      </c>
    </row>
    <row r="56" spans="2:53" x14ac:dyDescent="0.25">
      <c r="N56" s="192"/>
      <c r="P56" s="208" t="s">
        <v>108</v>
      </c>
      <c r="Q56" s="209">
        <v>26.3</v>
      </c>
      <c r="R56" s="209">
        <v>73.7</v>
      </c>
      <c r="S56" s="208">
        <v>100</v>
      </c>
      <c r="U56" s="8"/>
      <c r="W56" s="8"/>
      <c r="AY56" s="8"/>
    </row>
    <row r="57" spans="2:53" x14ac:dyDescent="0.25">
      <c r="P57" s="208" t="s">
        <v>109</v>
      </c>
      <c r="Q57" s="209">
        <v>0</v>
      </c>
      <c r="R57" s="209">
        <v>100</v>
      </c>
      <c r="S57" s="208">
        <v>100</v>
      </c>
      <c r="W57" s="8"/>
      <c r="X57" s="8"/>
      <c r="AY57" s="8"/>
    </row>
    <row r="58" spans="2:53" x14ac:dyDescent="0.25">
      <c r="N58" s="8"/>
      <c r="P58" s="206" t="s">
        <v>110</v>
      </c>
      <c r="Q58" s="210">
        <v>13</v>
      </c>
      <c r="R58" s="210">
        <v>87</v>
      </c>
      <c r="S58" s="206">
        <v>100</v>
      </c>
      <c r="U58" s="8"/>
      <c r="W58" s="8"/>
    </row>
    <row r="59" spans="2:53" x14ac:dyDescent="0.25">
      <c r="D59" s="8"/>
      <c r="E59" s="8"/>
      <c r="F59" s="8"/>
    </row>
    <row r="60" spans="2:53" x14ac:dyDescent="0.25">
      <c r="G60" s="8"/>
      <c r="H60" s="8"/>
      <c r="I60" s="8"/>
      <c r="J60" s="8"/>
      <c r="K60" s="8"/>
      <c r="P60" s="189" t="s">
        <v>112</v>
      </c>
      <c r="U60" s="8"/>
    </row>
    <row r="61" spans="2:53" x14ac:dyDescent="0.25">
      <c r="G61" s="8"/>
      <c r="H61" s="8"/>
      <c r="I61" s="8"/>
      <c r="J61" s="8"/>
      <c r="K61" s="8"/>
      <c r="Q61" s="8"/>
    </row>
    <row r="62" spans="2:53" x14ac:dyDescent="0.25">
      <c r="U62" s="214">
        <f>Q51+U51</f>
        <v>43773781</v>
      </c>
    </row>
    <row r="63" spans="2:53" x14ac:dyDescent="0.25">
      <c r="U63" s="8">
        <f>Q51</f>
        <v>22670800</v>
      </c>
    </row>
    <row r="64" spans="2:53" x14ac:dyDescent="0.25">
      <c r="U64" s="8">
        <f>AY51-Q51</f>
        <v>28449915.869999997</v>
      </c>
    </row>
    <row r="65" spans="6:23" x14ac:dyDescent="0.25">
      <c r="Q65" s="8"/>
      <c r="R65" s="8"/>
      <c r="U65" s="8">
        <f>SUM(U63:U64)</f>
        <v>51120715.869999997</v>
      </c>
      <c r="W65" s="8"/>
    </row>
    <row r="66" spans="6:23" x14ac:dyDescent="0.25">
      <c r="U66" s="8"/>
    </row>
    <row r="67" spans="6:23" x14ac:dyDescent="0.25">
      <c r="L67" s="8"/>
      <c r="Q67" s="198"/>
      <c r="R67" s="8"/>
    </row>
    <row r="68" spans="6:23" x14ac:dyDescent="0.25">
      <c r="L68" s="8"/>
      <c r="Q68" s="198"/>
      <c r="R68" s="8"/>
    </row>
    <row r="69" spans="6:23" x14ac:dyDescent="0.25">
      <c r="L69" s="8"/>
      <c r="Q69" s="198"/>
      <c r="R69" s="8"/>
    </row>
    <row r="70" spans="6:23" x14ac:dyDescent="0.25">
      <c r="F70" s="199"/>
      <c r="L70" s="8"/>
    </row>
    <row r="71" spans="6:23" x14ac:dyDescent="0.25">
      <c r="L71" s="8"/>
    </row>
    <row r="72" spans="6:23" x14ac:dyDescent="0.25">
      <c r="L72" s="8"/>
    </row>
    <row r="73" spans="6:23" x14ac:dyDescent="0.25">
      <c r="L73" s="8"/>
    </row>
    <row r="74" spans="6:23" x14ac:dyDescent="0.25">
      <c r="L74" s="8"/>
    </row>
    <row r="75" spans="6:23" x14ac:dyDescent="0.25">
      <c r="L75" s="8"/>
    </row>
    <row r="76" spans="6:23" x14ac:dyDescent="0.25">
      <c r="L76" s="8"/>
    </row>
    <row r="77" spans="6:23" x14ac:dyDescent="0.25">
      <c r="L77" s="8"/>
    </row>
    <row r="79" spans="6:23" x14ac:dyDescent="0.25">
      <c r="L79" s="8"/>
    </row>
    <row r="80" spans="6:23" x14ac:dyDescent="0.25">
      <c r="L80" s="8"/>
    </row>
    <row r="81" spans="12:12" x14ac:dyDescent="0.25">
      <c r="L81" s="8"/>
    </row>
    <row r="82" spans="12:12" x14ac:dyDescent="0.25">
      <c r="L82" s="8"/>
    </row>
    <row r="83" spans="12:12" x14ac:dyDescent="0.25">
      <c r="L83" s="8"/>
    </row>
    <row r="84" spans="12:12" x14ac:dyDescent="0.25">
      <c r="L84" s="8"/>
    </row>
  </sheetData>
  <mergeCells count="38">
    <mergeCell ref="AN7:AO7"/>
    <mergeCell ref="AR7:AS7"/>
    <mergeCell ref="AV7:AW7"/>
    <mergeCell ref="AZ7:BA7"/>
    <mergeCell ref="AU6:AX6"/>
    <mergeCell ref="AY6:BA6"/>
    <mergeCell ref="D7:F7"/>
    <mergeCell ref="I7:I8"/>
    <mergeCell ref="K7:K8"/>
    <mergeCell ref="R7:S7"/>
    <mergeCell ref="V7:W7"/>
    <mergeCell ref="Z7:AA7"/>
    <mergeCell ref="AD7:AE7"/>
    <mergeCell ref="AJ7:AK7"/>
    <mergeCell ref="BC5:BD5"/>
    <mergeCell ref="C6:K6"/>
    <mergeCell ref="L6:N6"/>
    <mergeCell ref="Q6:T6"/>
    <mergeCell ref="U6:X6"/>
    <mergeCell ref="Y6:AB6"/>
    <mergeCell ref="AC6:AF6"/>
    <mergeCell ref="AI6:AL6"/>
    <mergeCell ref="AM6:AP6"/>
    <mergeCell ref="AQ6:AT6"/>
    <mergeCell ref="B4:N4"/>
    <mergeCell ref="P4:AF4"/>
    <mergeCell ref="AH4:BA4"/>
    <mergeCell ref="C5:N5"/>
    <mergeCell ref="Q5:T5"/>
    <mergeCell ref="U5:AF5"/>
    <mergeCell ref="AI5:AX5"/>
    <mergeCell ref="AY5:BA5"/>
    <mergeCell ref="B2:N2"/>
    <mergeCell ref="P2:AF2"/>
    <mergeCell ref="AH2:BA2"/>
    <mergeCell ref="B3:N3"/>
    <mergeCell ref="P3:AF3"/>
    <mergeCell ref="AH3:BA3"/>
  </mergeCells>
  <hyperlinks>
    <hyperlink ref="BC5:BD5" r:id="rId1" location="ÍNDICE!A1" display="VOLVER AL ÍNDICE" xr:uid="{38B48D41-0F2D-4BF6-B11C-F5BB13A0AD73}"/>
  </hyperlinks>
  <pageMargins left="0.59055118110236204" right="0.39370078740157499" top="0.39370078740157499" bottom="0.39370078740157499" header="0" footer="0"/>
  <pageSetup scale="62" orientation="landscape" horizontalDpi="4294967293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7A01-8D1F-4156-A9E4-BE0F4E1ADCA3}">
  <dimension ref="B2:BD84"/>
  <sheetViews>
    <sheetView zoomScaleNormal="100" workbookViewId="0"/>
  </sheetViews>
  <sheetFormatPr baseColWidth="10" defaultColWidth="11.44140625" defaultRowHeight="13.2" x14ac:dyDescent="0.25"/>
  <cols>
    <col min="1" max="1" width="4.33203125" style="2" customWidth="1"/>
    <col min="2" max="2" width="16.88671875" style="2" customWidth="1"/>
    <col min="3" max="3" width="13.6640625" style="2" bestFit="1" customWidth="1"/>
    <col min="4" max="4" width="8.5546875" style="2" bestFit="1" customWidth="1"/>
    <col min="5" max="5" width="7.109375" style="2" bestFit="1" customWidth="1"/>
    <col min="6" max="6" width="13.6640625" style="2" bestFit="1" customWidth="1"/>
    <col min="7" max="7" width="16.5546875" style="2" bestFit="1" customWidth="1"/>
    <col min="8" max="8" width="15.5546875" style="2" customWidth="1"/>
    <col min="9" max="9" width="19" style="2" customWidth="1"/>
    <col min="10" max="10" width="16.5546875" style="2" customWidth="1"/>
    <col min="11" max="11" width="23" style="2" customWidth="1"/>
    <col min="12" max="12" width="13.6640625" style="2" bestFit="1" customWidth="1"/>
    <col min="13" max="13" width="20" style="2" customWidth="1"/>
    <col min="14" max="14" width="18.109375" style="2" customWidth="1"/>
    <col min="15" max="15" width="3.33203125" style="2" customWidth="1"/>
    <col min="16" max="16" width="19.6640625" style="2" customWidth="1"/>
    <col min="17" max="17" width="14.6640625" style="2" customWidth="1"/>
    <col min="18" max="19" width="12" style="2" customWidth="1"/>
    <col min="20" max="20" width="10.5546875" style="2" customWidth="1"/>
    <col min="21" max="21" width="14.109375" style="2" customWidth="1"/>
    <col min="22" max="23" width="10.88671875" style="2" bestFit="1" customWidth="1"/>
    <col min="24" max="24" width="10.88671875" style="2" customWidth="1"/>
    <col min="25" max="25" width="15" style="2" customWidth="1"/>
    <col min="26" max="26" width="10.109375" style="2" customWidth="1"/>
    <col min="27" max="27" width="9.88671875" style="2" bestFit="1" customWidth="1"/>
    <col min="28" max="28" width="11.44140625" style="2"/>
    <col min="29" max="29" width="13.109375" style="2" customWidth="1"/>
    <col min="30" max="30" width="9.33203125" style="2" customWidth="1"/>
    <col min="31" max="31" width="9" style="2" customWidth="1"/>
    <col min="32" max="32" width="10.5546875" style="2" customWidth="1"/>
    <col min="33" max="33" width="1.6640625" style="2" customWidth="1"/>
    <col min="34" max="34" width="16.109375" style="2" customWidth="1"/>
    <col min="35" max="35" width="11.44140625" style="2"/>
    <col min="36" max="37" width="8.109375" style="2" bestFit="1" customWidth="1"/>
    <col min="38" max="38" width="9" style="2" customWidth="1"/>
    <col min="39" max="39" width="11" style="2" customWidth="1"/>
    <col min="40" max="40" width="9.109375" style="2" bestFit="1" customWidth="1"/>
    <col min="41" max="41" width="9.109375" style="2" customWidth="1"/>
    <col min="42" max="42" width="10.33203125" style="2" bestFit="1" customWidth="1"/>
    <col min="43" max="43" width="11.44140625" style="2"/>
    <col min="44" max="44" width="9" style="2" customWidth="1"/>
    <col min="45" max="45" width="8.33203125" style="2" customWidth="1"/>
    <col min="46" max="46" width="9.5546875" style="2" customWidth="1"/>
    <col min="47" max="47" width="11.44140625" style="2"/>
    <col min="48" max="49" width="9" style="2" customWidth="1"/>
    <col min="50" max="50" width="9.5546875" style="2" customWidth="1"/>
    <col min="51" max="51" width="12.88671875" style="2" customWidth="1"/>
    <col min="52" max="52" width="11.44140625" style="2"/>
    <col min="53" max="53" width="10.88671875" style="2" bestFit="1" customWidth="1"/>
    <col min="54" max="256" width="11.44140625" style="2"/>
    <col min="257" max="257" width="4.33203125" style="2" customWidth="1"/>
    <col min="258" max="258" width="16.88671875" style="2" customWidth="1"/>
    <col min="259" max="259" width="13.6640625" style="2" bestFit="1" customWidth="1"/>
    <col min="260" max="260" width="8.5546875" style="2" bestFit="1" customWidth="1"/>
    <col min="261" max="261" width="7.109375" style="2" bestFit="1" customWidth="1"/>
    <col min="262" max="262" width="13.6640625" style="2" bestFit="1" customWidth="1"/>
    <col min="263" max="263" width="16.5546875" style="2" bestFit="1" customWidth="1"/>
    <col min="264" max="264" width="15.5546875" style="2" customWidth="1"/>
    <col min="265" max="265" width="19" style="2" customWidth="1"/>
    <col min="266" max="266" width="16.5546875" style="2" customWidth="1"/>
    <col min="267" max="267" width="23" style="2" customWidth="1"/>
    <col min="268" max="268" width="13.6640625" style="2" bestFit="1" customWidth="1"/>
    <col min="269" max="269" width="20" style="2" customWidth="1"/>
    <col min="270" max="270" width="18.109375" style="2" customWidth="1"/>
    <col min="271" max="271" width="3.33203125" style="2" customWidth="1"/>
    <col min="272" max="272" width="19.6640625" style="2" customWidth="1"/>
    <col min="273" max="273" width="14.6640625" style="2" customWidth="1"/>
    <col min="274" max="275" width="12" style="2" customWidth="1"/>
    <col min="276" max="276" width="10.5546875" style="2" customWidth="1"/>
    <col min="277" max="277" width="14.109375" style="2" customWidth="1"/>
    <col min="278" max="279" width="10.88671875" style="2" bestFit="1" customWidth="1"/>
    <col min="280" max="280" width="10.88671875" style="2" customWidth="1"/>
    <col min="281" max="281" width="15" style="2" customWidth="1"/>
    <col min="282" max="282" width="10.109375" style="2" customWidth="1"/>
    <col min="283" max="283" width="9.88671875" style="2" bestFit="1" customWidth="1"/>
    <col min="284" max="284" width="11.44140625" style="2"/>
    <col min="285" max="285" width="13.109375" style="2" customWidth="1"/>
    <col min="286" max="286" width="9.33203125" style="2" customWidth="1"/>
    <col min="287" max="287" width="9" style="2" customWidth="1"/>
    <col min="288" max="288" width="10.5546875" style="2" customWidth="1"/>
    <col min="289" max="289" width="1.6640625" style="2" customWidth="1"/>
    <col min="290" max="290" width="16.109375" style="2" customWidth="1"/>
    <col min="291" max="291" width="11.44140625" style="2"/>
    <col min="292" max="293" width="8.109375" style="2" bestFit="1" customWidth="1"/>
    <col min="294" max="294" width="9" style="2" customWidth="1"/>
    <col min="295" max="295" width="11" style="2" customWidth="1"/>
    <col min="296" max="296" width="9.109375" style="2" bestFit="1" customWidth="1"/>
    <col min="297" max="297" width="9.109375" style="2" customWidth="1"/>
    <col min="298" max="298" width="10.33203125" style="2" bestFit="1" customWidth="1"/>
    <col min="299" max="299" width="11.44140625" style="2"/>
    <col min="300" max="300" width="9" style="2" customWidth="1"/>
    <col min="301" max="301" width="8.33203125" style="2" customWidth="1"/>
    <col min="302" max="302" width="9.5546875" style="2" customWidth="1"/>
    <col min="303" max="303" width="11.44140625" style="2"/>
    <col min="304" max="305" width="9" style="2" customWidth="1"/>
    <col min="306" max="306" width="9.5546875" style="2" customWidth="1"/>
    <col min="307" max="307" width="12.88671875" style="2" customWidth="1"/>
    <col min="308" max="308" width="11.44140625" style="2"/>
    <col min="309" max="309" width="10.88671875" style="2" bestFit="1" customWidth="1"/>
    <col min="310" max="512" width="11.44140625" style="2"/>
    <col min="513" max="513" width="4.33203125" style="2" customWidth="1"/>
    <col min="514" max="514" width="16.88671875" style="2" customWidth="1"/>
    <col min="515" max="515" width="13.6640625" style="2" bestFit="1" customWidth="1"/>
    <col min="516" max="516" width="8.5546875" style="2" bestFit="1" customWidth="1"/>
    <col min="517" max="517" width="7.109375" style="2" bestFit="1" customWidth="1"/>
    <col min="518" max="518" width="13.6640625" style="2" bestFit="1" customWidth="1"/>
    <col min="519" max="519" width="16.5546875" style="2" bestFit="1" customWidth="1"/>
    <col min="520" max="520" width="15.5546875" style="2" customWidth="1"/>
    <col min="521" max="521" width="19" style="2" customWidth="1"/>
    <col min="522" max="522" width="16.5546875" style="2" customWidth="1"/>
    <col min="523" max="523" width="23" style="2" customWidth="1"/>
    <col min="524" max="524" width="13.6640625" style="2" bestFit="1" customWidth="1"/>
    <col min="525" max="525" width="20" style="2" customWidth="1"/>
    <col min="526" max="526" width="18.109375" style="2" customWidth="1"/>
    <col min="527" max="527" width="3.33203125" style="2" customWidth="1"/>
    <col min="528" max="528" width="19.6640625" style="2" customWidth="1"/>
    <col min="529" max="529" width="14.6640625" style="2" customWidth="1"/>
    <col min="530" max="531" width="12" style="2" customWidth="1"/>
    <col min="532" max="532" width="10.5546875" style="2" customWidth="1"/>
    <col min="533" max="533" width="14.109375" style="2" customWidth="1"/>
    <col min="534" max="535" width="10.88671875" style="2" bestFit="1" customWidth="1"/>
    <col min="536" max="536" width="10.88671875" style="2" customWidth="1"/>
    <col min="537" max="537" width="15" style="2" customWidth="1"/>
    <col min="538" max="538" width="10.109375" style="2" customWidth="1"/>
    <col min="539" max="539" width="9.88671875" style="2" bestFit="1" customWidth="1"/>
    <col min="540" max="540" width="11.44140625" style="2"/>
    <col min="541" max="541" width="13.109375" style="2" customWidth="1"/>
    <col min="542" max="542" width="9.33203125" style="2" customWidth="1"/>
    <col min="543" max="543" width="9" style="2" customWidth="1"/>
    <col min="544" max="544" width="10.5546875" style="2" customWidth="1"/>
    <col min="545" max="545" width="1.6640625" style="2" customWidth="1"/>
    <col min="546" max="546" width="16.109375" style="2" customWidth="1"/>
    <col min="547" max="547" width="11.44140625" style="2"/>
    <col min="548" max="549" width="8.109375" style="2" bestFit="1" customWidth="1"/>
    <col min="550" max="550" width="9" style="2" customWidth="1"/>
    <col min="551" max="551" width="11" style="2" customWidth="1"/>
    <col min="552" max="552" width="9.109375" style="2" bestFit="1" customWidth="1"/>
    <col min="553" max="553" width="9.109375" style="2" customWidth="1"/>
    <col min="554" max="554" width="10.33203125" style="2" bestFit="1" customWidth="1"/>
    <col min="555" max="555" width="11.44140625" style="2"/>
    <col min="556" max="556" width="9" style="2" customWidth="1"/>
    <col min="557" max="557" width="8.33203125" style="2" customWidth="1"/>
    <col min="558" max="558" width="9.5546875" style="2" customWidth="1"/>
    <col min="559" max="559" width="11.44140625" style="2"/>
    <col min="560" max="561" width="9" style="2" customWidth="1"/>
    <col min="562" max="562" width="9.5546875" style="2" customWidth="1"/>
    <col min="563" max="563" width="12.88671875" style="2" customWidth="1"/>
    <col min="564" max="564" width="11.44140625" style="2"/>
    <col min="565" max="565" width="10.88671875" style="2" bestFit="1" customWidth="1"/>
    <col min="566" max="768" width="11.44140625" style="2"/>
    <col min="769" max="769" width="4.33203125" style="2" customWidth="1"/>
    <col min="770" max="770" width="16.88671875" style="2" customWidth="1"/>
    <col min="771" max="771" width="13.6640625" style="2" bestFit="1" customWidth="1"/>
    <col min="772" max="772" width="8.5546875" style="2" bestFit="1" customWidth="1"/>
    <col min="773" max="773" width="7.109375" style="2" bestFit="1" customWidth="1"/>
    <col min="774" max="774" width="13.6640625" style="2" bestFit="1" customWidth="1"/>
    <col min="775" max="775" width="16.5546875" style="2" bestFit="1" customWidth="1"/>
    <col min="776" max="776" width="15.5546875" style="2" customWidth="1"/>
    <col min="777" max="777" width="19" style="2" customWidth="1"/>
    <col min="778" max="778" width="16.5546875" style="2" customWidth="1"/>
    <col min="779" max="779" width="23" style="2" customWidth="1"/>
    <col min="780" max="780" width="13.6640625" style="2" bestFit="1" customWidth="1"/>
    <col min="781" max="781" width="20" style="2" customWidth="1"/>
    <col min="782" max="782" width="18.109375" style="2" customWidth="1"/>
    <col min="783" max="783" width="3.33203125" style="2" customWidth="1"/>
    <col min="784" max="784" width="19.6640625" style="2" customWidth="1"/>
    <col min="785" max="785" width="14.6640625" style="2" customWidth="1"/>
    <col min="786" max="787" width="12" style="2" customWidth="1"/>
    <col min="788" max="788" width="10.5546875" style="2" customWidth="1"/>
    <col min="789" max="789" width="14.109375" style="2" customWidth="1"/>
    <col min="790" max="791" width="10.88671875" style="2" bestFit="1" customWidth="1"/>
    <col min="792" max="792" width="10.88671875" style="2" customWidth="1"/>
    <col min="793" max="793" width="15" style="2" customWidth="1"/>
    <col min="794" max="794" width="10.109375" style="2" customWidth="1"/>
    <col min="795" max="795" width="9.88671875" style="2" bestFit="1" customWidth="1"/>
    <col min="796" max="796" width="11.44140625" style="2"/>
    <col min="797" max="797" width="13.109375" style="2" customWidth="1"/>
    <col min="798" max="798" width="9.33203125" style="2" customWidth="1"/>
    <col min="799" max="799" width="9" style="2" customWidth="1"/>
    <col min="800" max="800" width="10.5546875" style="2" customWidth="1"/>
    <col min="801" max="801" width="1.6640625" style="2" customWidth="1"/>
    <col min="802" max="802" width="16.109375" style="2" customWidth="1"/>
    <col min="803" max="803" width="11.44140625" style="2"/>
    <col min="804" max="805" width="8.109375" style="2" bestFit="1" customWidth="1"/>
    <col min="806" max="806" width="9" style="2" customWidth="1"/>
    <col min="807" max="807" width="11" style="2" customWidth="1"/>
    <col min="808" max="808" width="9.109375" style="2" bestFit="1" customWidth="1"/>
    <col min="809" max="809" width="9.109375" style="2" customWidth="1"/>
    <col min="810" max="810" width="10.33203125" style="2" bestFit="1" customWidth="1"/>
    <col min="811" max="811" width="11.44140625" style="2"/>
    <col min="812" max="812" width="9" style="2" customWidth="1"/>
    <col min="813" max="813" width="8.33203125" style="2" customWidth="1"/>
    <col min="814" max="814" width="9.5546875" style="2" customWidth="1"/>
    <col min="815" max="815" width="11.44140625" style="2"/>
    <col min="816" max="817" width="9" style="2" customWidth="1"/>
    <col min="818" max="818" width="9.5546875" style="2" customWidth="1"/>
    <col min="819" max="819" width="12.88671875" style="2" customWidth="1"/>
    <col min="820" max="820" width="11.44140625" style="2"/>
    <col min="821" max="821" width="10.88671875" style="2" bestFit="1" customWidth="1"/>
    <col min="822" max="1024" width="11.44140625" style="2"/>
    <col min="1025" max="1025" width="4.33203125" style="2" customWidth="1"/>
    <col min="1026" max="1026" width="16.88671875" style="2" customWidth="1"/>
    <col min="1027" max="1027" width="13.6640625" style="2" bestFit="1" customWidth="1"/>
    <col min="1028" max="1028" width="8.5546875" style="2" bestFit="1" customWidth="1"/>
    <col min="1029" max="1029" width="7.109375" style="2" bestFit="1" customWidth="1"/>
    <col min="1030" max="1030" width="13.6640625" style="2" bestFit="1" customWidth="1"/>
    <col min="1031" max="1031" width="16.5546875" style="2" bestFit="1" customWidth="1"/>
    <col min="1032" max="1032" width="15.5546875" style="2" customWidth="1"/>
    <col min="1033" max="1033" width="19" style="2" customWidth="1"/>
    <col min="1034" max="1034" width="16.5546875" style="2" customWidth="1"/>
    <col min="1035" max="1035" width="23" style="2" customWidth="1"/>
    <col min="1036" max="1036" width="13.6640625" style="2" bestFit="1" customWidth="1"/>
    <col min="1037" max="1037" width="20" style="2" customWidth="1"/>
    <col min="1038" max="1038" width="18.109375" style="2" customWidth="1"/>
    <col min="1039" max="1039" width="3.33203125" style="2" customWidth="1"/>
    <col min="1040" max="1040" width="19.6640625" style="2" customWidth="1"/>
    <col min="1041" max="1041" width="14.6640625" style="2" customWidth="1"/>
    <col min="1042" max="1043" width="12" style="2" customWidth="1"/>
    <col min="1044" max="1044" width="10.5546875" style="2" customWidth="1"/>
    <col min="1045" max="1045" width="14.109375" style="2" customWidth="1"/>
    <col min="1046" max="1047" width="10.88671875" style="2" bestFit="1" customWidth="1"/>
    <col min="1048" max="1048" width="10.88671875" style="2" customWidth="1"/>
    <col min="1049" max="1049" width="15" style="2" customWidth="1"/>
    <col min="1050" max="1050" width="10.109375" style="2" customWidth="1"/>
    <col min="1051" max="1051" width="9.88671875" style="2" bestFit="1" customWidth="1"/>
    <col min="1052" max="1052" width="11.44140625" style="2"/>
    <col min="1053" max="1053" width="13.109375" style="2" customWidth="1"/>
    <col min="1054" max="1054" width="9.33203125" style="2" customWidth="1"/>
    <col min="1055" max="1055" width="9" style="2" customWidth="1"/>
    <col min="1056" max="1056" width="10.5546875" style="2" customWidth="1"/>
    <col min="1057" max="1057" width="1.6640625" style="2" customWidth="1"/>
    <col min="1058" max="1058" width="16.109375" style="2" customWidth="1"/>
    <col min="1059" max="1059" width="11.44140625" style="2"/>
    <col min="1060" max="1061" width="8.109375" style="2" bestFit="1" customWidth="1"/>
    <col min="1062" max="1062" width="9" style="2" customWidth="1"/>
    <col min="1063" max="1063" width="11" style="2" customWidth="1"/>
    <col min="1064" max="1064" width="9.109375" style="2" bestFit="1" customWidth="1"/>
    <col min="1065" max="1065" width="9.109375" style="2" customWidth="1"/>
    <col min="1066" max="1066" width="10.33203125" style="2" bestFit="1" customWidth="1"/>
    <col min="1067" max="1067" width="11.44140625" style="2"/>
    <col min="1068" max="1068" width="9" style="2" customWidth="1"/>
    <col min="1069" max="1069" width="8.33203125" style="2" customWidth="1"/>
    <col min="1070" max="1070" width="9.5546875" style="2" customWidth="1"/>
    <col min="1071" max="1071" width="11.44140625" style="2"/>
    <col min="1072" max="1073" width="9" style="2" customWidth="1"/>
    <col min="1074" max="1074" width="9.5546875" style="2" customWidth="1"/>
    <col min="1075" max="1075" width="12.88671875" style="2" customWidth="1"/>
    <col min="1076" max="1076" width="11.44140625" style="2"/>
    <col min="1077" max="1077" width="10.88671875" style="2" bestFit="1" customWidth="1"/>
    <col min="1078" max="1280" width="11.44140625" style="2"/>
    <col min="1281" max="1281" width="4.33203125" style="2" customWidth="1"/>
    <col min="1282" max="1282" width="16.88671875" style="2" customWidth="1"/>
    <col min="1283" max="1283" width="13.6640625" style="2" bestFit="1" customWidth="1"/>
    <col min="1284" max="1284" width="8.5546875" style="2" bestFit="1" customWidth="1"/>
    <col min="1285" max="1285" width="7.109375" style="2" bestFit="1" customWidth="1"/>
    <col min="1286" max="1286" width="13.6640625" style="2" bestFit="1" customWidth="1"/>
    <col min="1287" max="1287" width="16.5546875" style="2" bestFit="1" customWidth="1"/>
    <col min="1288" max="1288" width="15.5546875" style="2" customWidth="1"/>
    <col min="1289" max="1289" width="19" style="2" customWidth="1"/>
    <col min="1290" max="1290" width="16.5546875" style="2" customWidth="1"/>
    <col min="1291" max="1291" width="23" style="2" customWidth="1"/>
    <col min="1292" max="1292" width="13.6640625" style="2" bestFit="1" customWidth="1"/>
    <col min="1293" max="1293" width="20" style="2" customWidth="1"/>
    <col min="1294" max="1294" width="18.109375" style="2" customWidth="1"/>
    <col min="1295" max="1295" width="3.33203125" style="2" customWidth="1"/>
    <col min="1296" max="1296" width="19.6640625" style="2" customWidth="1"/>
    <col min="1297" max="1297" width="14.6640625" style="2" customWidth="1"/>
    <col min="1298" max="1299" width="12" style="2" customWidth="1"/>
    <col min="1300" max="1300" width="10.5546875" style="2" customWidth="1"/>
    <col min="1301" max="1301" width="14.109375" style="2" customWidth="1"/>
    <col min="1302" max="1303" width="10.88671875" style="2" bestFit="1" customWidth="1"/>
    <col min="1304" max="1304" width="10.88671875" style="2" customWidth="1"/>
    <col min="1305" max="1305" width="15" style="2" customWidth="1"/>
    <col min="1306" max="1306" width="10.109375" style="2" customWidth="1"/>
    <col min="1307" max="1307" width="9.88671875" style="2" bestFit="1" customWidth="1"/>
    <col min="1308" max="1308" width="11.44140625" style="2"/>
    <col min="1309" max="1309" width="13.109375" style="2" customWidth="1"/>
    <col min="1310" max="1310" width="9.33203125" style="2" customWidth="1"/>
    <col min="1311" max="1311" width="9" style="2" customWidth="1"/>
    <col min="1312" max="1312" width="10.5546875" style="2" customWidth="1"/>
    <col min="1313" max="1313" width="1.6640625" style="2" customWidth="1"/>
    <col min="1314" max="1314" width="16.109375" style="2" customWidth="1"/>
    <col min="1315" max="1315" width="11.44140625" style="2"/>
    <col min="1316" max="1317" width="8.109375" style="2" bestFit="1" customWidth="1"/>
    <col min="1318" max="1318" width="9" style="2" customWidth="1"/>
    <col min="1319" max="1319" width="11" style="2" customWidth="1"/>
    <col min="1320" max="1320" width="9.109375" style="2" bestFit="1" customWidth="1"/>
    <col min="1321" max="1321" width="9.109375" style="2" customWidth="1"/>
    <col min="1322" max="1322" width="10.33203125" style="2" bestFit="1" customWidth="1"/>
    <col min="1323" max="1323" width="11.44140625" style="2"/>
    <col min="1324" max="1324" width="9" style="2" customWidth="1"/>
    <col min="1325" max="1325" width="8.33203125" style="2" customWidth="1"/>
    <col min="1326" max="1326" width="9.5546875" style="2" customWidth="1"/>
    <col min="1327" max="1327" width="11.44140625" style="2"/>
    <col min="1328" max="1329" width="9" style="2" customWidth="1"/>
    <col min="1330" max="1330" width="9.5546875" style="2" customWidth="1"/>
    <col min="1331" max="1331" width="12.88671875" style="2" customWidth="1"/>
    <col min="1332" max="1332" width="11.44140625" style="2"/>
    <col min="1333" max="1333" width="10.88671875" style="2" bestFit="1" customWidth="1"/>
    <col min="1334" max="1536" width="11.44140625" style="2"/>
    <col min="1537" max="1537" width="4.33203125" style="2" customWidth="1"/>
    <col min="1538" max="1538" width="16.88671875" style="2" customWidth="1"/>
    <col min="1539" max="1539" width="13.6640625" style="2" bestFit="1" customWidth="1"/>
    <col min="1540" max="1540" width="8.5546875" style="2" bestFit="1" customWidth="1"/>
    <col min="1541" max="1541" width="7.109375" style="2" bestFit="1" customWidth="1"/>
    <col min="1542" max="1542" width="13.6640625" style="2" bestFit="1" customWidth="1"/>
    <col min="1543" max="1543" width="16.5546875" style="2" bestFit="1" customWidth="1"/>
    <col min="1544" max="1544" width="15.5546875" style="2" customWidth="1"/>
    <col min="1545" max="1545" width="19" style="2" customWidth="1"/>
    <col min="1546" max="1546" width="16.5546875" style="2" customWidth="1"/>
    <col min="1547" max="1547" width="23" style="2" customWidth="1"/>
    <col min="1548" max="1548" width="13.6640625" style="2" bestFit="1" customWidth="1"/>
    <col min="1549" max="1549" width="20" style="2" customWidth="1"/>
    <col min="1550" max="1550" width="18.109375" style="2" customWidth="1"/>
    <col min="1551" max="1551" width="3.33203125" style="2" customWidth="1"/>
    <col min="1552" max="1552" width="19.6640625" style="2" customWidth="1"/>
    <col min="1553" max="1553" width="14.6640625" style="2" customWidth="1"/>
    <col min="1554" max="1555" width="12" style="2" customWidth="1"/>
    <col min="1556" max="1556" width="10.5546875" style="2" customWidth="1"/>
    <col min="1557" max="1557" width="14.109375" style="2" customWidth="1"/>
    <col min="1558" max="1559" width="10.88671875" style="2" bestFit="1" customWidth="1"/>
    <col min="1560" max="1560" width="10.88671875" style="2" customWidth="1"/>
    <col min="1561" max="1561" width="15" style="2" customWidth="1"/>
    <col min="1562" max="1562" width="10.109375" style="2" customWidth="1"/>
    <col min="1563" max="1563" width="9.88671875" style="2" bestFit="1" customWidth="1"/>
    <col min="1564" max="1564" width="11.44140625" style="2"/>
    <col min="1565" max="1565" width="13.109375" style="2" customWidth="1"/>
    <col min="1566" max="1566" width="9.33203125" style="2" customWidth="1"/>
    <col min="1567" max="1567" width="9" style="2" customWidth="1"/>
    <col min="1568" max="1568" width="10.5546875" style="2" customWidth="1"/>
    <col min="1569" max="1569" width="1.6640625" style="2" customWidth="1"/>
    <col min="1570" max="1570" width="16.109375" style="2" customWidth="1"/>
    <col min="1571" max="1571" width="11.44140625" style="2"/>
    <col min="1572" max="1573" width="8.109375" style="2" bestFit="1" customWidth="1"/>
    <col min="1574" max="1574" width="9" style="2" customWidth="1"/>
    <col min="1575" max="1575" width="11" style="2" customWidth="1"/>
    <col min="1576" max="1576" width="9.109375" style="2" bestFit="1" customWidth="1"/>
    <col min="1577" max="1577" width="9.109375" style="2" customWidth="1"/>
    <col min="1578" max="1578" width="10.33203125" style="2" bestFit="1" customWidth="1"/>
    <col min="1579" max="1579" width="11.44140625" style="2"/>
    <col min="1580" max="1580" width="9" style="2" customWidth="1"/>
    <col min="1581" max="1581" width="8.33203125" style="2" customWidth="1"/>
    <col min="1582" max="1582" width="9.5546875" style="2" customWidth="1"/>
    <col min="1583" max="1583" width="11.44140625" style="2"/>
    <col min="1584" max="1585" width="9" style="2" customWidth="1"/>
    <col min="1586" max="1586" width="9.5546875" style="2" customWidth="1"/>
    <col min="1587" max="1587" width="12.88671875" style="2" customWidth="1"/>
    <col min="1588" max="1588" width="11.44140625" style="2"/>
    <col min="1589" max="1589" width="10.88671875" style="2" bestFit="1" customWidth="1"/>
    <col min="1590" max="1792" width="11.44140625" style="2"/>
    <col min="1793" max="1793" width="4.33203125" style="2" customWidth="1"/>
    <col min="1794" max="1794" width="16.88671875" style="2" customWidth="1"/>
    <col min="1795" max="1795" width="13.6640625" style="2" bestFit="1" customWidth="1"/>
    <col min="1796" max="1796" width="8.5546875" style="2" bestFit="1" customWidth="1"/>
    <col min="1797" max="1797" width="7.109375" style="2" bestFit="1" customWidth="1"/>
    <col min="1798" max="1798" width="13.6640625" style="2" bestFit="1" customWidth="1"/>
    <col min="1799" max="1799" width="16.5546875" style="2" bestFit="1" customWidth="1"/>
    <col min="1800" max="1800" width="15.5546875" style="2" customWidth="1"/>
    <col min="1801" max="1801" width="19" style="2" customWidth="1"/>
    <col min="1802" max="1802" width="16.5546875" style="2" customWidth="1"/>
    <col min="1803" max="1803" width="23" style="2" customWidth="1"/>
    <col min="1804" max="1804" width="13.6640625" style="2" bestFit="1" customWidth="1"/>
    <col min="1805" max="1805" width="20" style="2" customWidth="1"/>
    <col min="1806" max="1806" width="18.109375" style="2" customWidth="1"/>
    <col min="1807" max="1807" width="3.33203125" style="2" customWidth="1"/>
    <col min="1808" max="1808" width="19.6640625" style="2" customWidth="1"/>
    <col min="1809" max="1809" width="14.6640625" style="2" customWidth="1"/>
    <col min="1810" max="1811" width="12" style="2" customWidth="1"/>
    <col min="1812" max="1812" width="10.5546875" style="2" customWidth="1"/>
    <col min="1813" max="1813" width="14.109375" style="2" customWidth="1"/>
    <col min="1814" max="1815" width="10.88671875" style="2" bestFit="1" customWidth="1"/>
    <col min="1816" max="1816" width="10.88671875" style="2" customWidth="1"/>
    <col min="1817" max="1817" width="15" style="2" customWidth="1"/>
    <col min="1818" max="1818" width="10.109375" style="2" customWidth="1"/>
    <col min="1819" max="1819" width="9.88671875" style="2" bestFit="1" customWidth="1"/>
    <col min="1820" max="1820" width="11.44140625" style="2"/>
    <col min="1821" max="1821" width="13.109375" style="2" customWidth="1"/>
    <col min="1822" max="1822" width="9.33203125" style="2" customWidth="1"/>
    <col min="1823" max="1823" width="9" style="2" customWidth="1"/>
    <col min="1824" max="1824" width="10.5546875" style="2" customWidth="1"/>
    <col min="1825" max="1825" width="1.6640625" style="2" customWidth="1"/>
    <col min="1826" max="1826" width="16.109375" style="2" customWidth="1"/>
    <col min="1827" max="1827" width="11.44140625" style="2"/>
    <col min="1828" max="1829" width="8.109375" style="2" bestFit="1" customWidth="1"/>
    <col min="1830" max="1830" width="9" style="2" customWidth="1"/>
    <col min="1831" max="1831" width="11" style="2" customWidth="1"/>
    <col min="1832" max="1832" width="9.109375" style="2" bestFit="1" customWidth="1"/>
    <col min="1833" max="1833" width="9.109375" style="2" customWidth="1"/>
    <col min="1834" max="1834" width="10.33203125" style="2" bestFit="1" customWidth="1"/>
    <col min="1835" max="1835" width="11.44140625" style="2"/>
    <col min="1836" max="1836" width="9" style="2" customWidth="1"/>
    <col min="1837" max="1837" width="8.33203125" style="2" customWidth="1"/>
    <col min="1838" max="1838" width="9.5546875" style="2" customWidth="1"/>
    <col min="1839" max="1839" width="11.44140625" style="2"/>
    <col min="1840" max="1841" width="9" style="2" customWidth="1"/>
    <col min="1842" max="1842" width="9.5546875" style="2" customWidth="1"/>
    <col min="1843" max="1843" width="12.88671875" style="2" customWidth="1"/>
    <col min="1844" max="1844" width="11.44140625" style="2"/>
    <col min="1845" max="1845" width="10.88671875" style="2" bestFit="1" customWidth="1"/>
    <col min="1846" max="2048" width="11.44140625" style="2"/>
    <col min="2049" max="2049" width="4.33203125" style="2" customWidth="1"/>
    <col min="2050" max="2050" width="16.88671875" style="2" customWidth="1"/>
    <col min="2051" max="2051" width="13.6640625" style="2" bestFit="1" customWidth="1"/>
    <col min="2052" max="2052" width="8.5546875" style="2" bestFit="1" customWidth="1"/>
    <col min="2053" max="2053" width="7.109375" style="2" bestFit="1" customWidth="1"/>
    <col min="2054" max="2054" width="13.6640625" style="2" bestFit="1" customWidth="1"/>
    <col min="2055" max="2055" width="16.5546875" style="2" bestFit="1" customWidth="1"/>
    <col min="2056" max="2056" width="15.5546875" style="2" customWidth="1"/>
    <col min="2057" max="2057" width="19" style="2" customWidth="1"/>
    <col min="2058" max="2058" width="16.5546875" style="2" customWidth="1"/>
    <col min="2059" max="2059" width="23" style="2" customWidth="1"/>
    <col min="2060" max="2060" width="13.6640625" style="2" bestFit="1" customWidth="1"/>
    <col min="2061" max="2061" width="20" style="2" customWidth="1"/>
    <col min="2062" max="2062" width="18.109375" style="2" customWidth="1"/>
    <col min="2063" max="2063" width="3.33203125" style="2" customWidth="1"/>
    <col min="2064" max="2064" width="19.6640625" style="2" customWidth="1"/>
    <col min="2065" max="2065" width="14.6640625" style="2" customWidth="1"/>
    <col min="2066" max="2067" width="12" style="2" customWidth="1"/>
    <col min="2068" max="2068" width="10.5546875" style="2" customWidth="1"/>
    <col min="2069" max="2069" width="14.109375" style="2" customWidth="1"/>
    <col min="2070" max="2071" width="10.88671875" style="2" bestFit="1" customWidth="1"/>
    <col min="2072" max="2072" width="10.88671875" style="2" customWidth="1"/>
    <col min="2073" max="2073" width="15" style="2" customWidth="1"/>
    <col min="2074" max="2074" width="10.109375" style="2" customWidth="1"/>
    <col min="2075" max="2075" width="9.88671875" style="2" bestFit="1" customWidth="1"/>
    <col min="2076" max="2076" width="11.44140625" style="2"/>
    <col min="2077" max="2077" width="13.109375" style="2" customWidth="1"/>
    <col min="2078" max="2078" width="9.33203125" style="2" customWidth="1"/>
    <col min="2079" max="2079" width="9" style="2" customWidth="1"/>
    <col min="2080" max="2080" width="10.5546875" style="2" customWidth="1"/>
    <col min="2081" max="2081" width="1.6640625" style="2" customWidth="1"/>
    <col min="2082" max="2082" width="16.109375" style="2" customWidth="1"/>
    <col min="2083" max="2083" width="11.44140625" style="2"/>
    <col min="2084" max="2085" width="8.109375" style="2" bestFit="1" customWidth="1"/>
    <col min="2086" max="2086" width="9" style="2" customWidth="1"/>
    <col min="2087" max="2087" width="11" style="2" customWidth="1"/>
    <col min="2088" max="2088" width="9.109375" style="2" bestFit="1" customWidth="1"/>
    <col min="2089" max="2089" width="9.109375" style="2" customWidth="1"/>
    <col min="2090" max="2090" width="10.33203125" style="2" bestFit="1" customWidth="1"/>
    <col min="2091" max="2091" width="11.44140625" style="2"/>
    <col min="2092" max="2092" width="9" style="2" customWidth="1"/>
    <col min="2093" max="2093" width="8.33203125" style="2" customWidth="1"/>
    <col min="2094" max="2094" width="9.5546875" style="2" customWidth="1"/>
    <col min="2095" max="2095" width="11.44140625" style="2"/>
    <col min="2096" max="2097" width="9" style="2" customWidth="1"/>
    <col min="2098" max="2098" width="9.5546875" style="2" customWidth="1"/>
    <col min="2099" max="2099" width="12.88671875" style="2" customWidth="1"/>
    <col min="2100" max="2100" width="11.44140625" style="2"/>
    <col min="2101" max="2101" width="10.88671875" style="2" bestFit="1" customWidth="1"/>
    <col min="2102" max="2304" width="11.44140625" style="2"/>
    <col min="2305" max="2305" width="4.33203125" style="2" customWidth="1"/>
    <col min="2306" max="2306" width="16.88671875" style="2" customWidth="1"/>
    <col min="2307" max="2307" width="13.6640625" style="2" bestFit="1" customWidth="1"/>
    <col min="2308" max="2308" width="8.5546875" style="2" bestFit="1" customWidth="1"/>
    <col min="2309" max="2309" width="7.109375" style="2" bestFit="1" customWidth="1"/>
    <col min="2310" max="2310" width="13.6640625" style="2" bestFit="1" customWidth="1"/>
    <col min="2311" max="2311" width="16.5546875" style="2" bestFit="1" customWidth="1"/>
    <col min="2312" max="2312" width="15.5546875" style="2" customWidth="1"/>
    <col min="2313" max="2313" width="19" style="2" customWidth="1"/>
    <col min="2314" max="2314" width="16.5546875" style="2" customWidth="1"/>
    <col min="2315" max="2315" width="23" style="2" customWidth="1"/>
    <col min="2316" max="2316" width="13.6640625" style="2" bestFit="1" customWidth="1"/>
    <col min="2317" max="2317" width="20" style="2" customWidth="1"/>
    <col min="2318" max="2318" width="18.109375" style="2" customWidth="1"/>
    <col min="2319" max="2319" width="3.33203125" style="2" customWidth="1"/>
    <col min="2320" max="2320" width="19.6640625" style="2" customWidth="1"/>
    <col min="2321" max="2321" width="14.6640625" style="2" customWidth="1"/>
    <col min="2322" max="2323" width="12" style="2" customWidth="1"/>
    <col min="2324" max="2324" width="10.5546875" style="2" customWidth="1"/>
    <col min="2325" max="2325" width="14.109375" style="2" customWidth="1"/>
    <col min="2326" max="2327" width="10.88671875" style="2" bestFit="1" customWidth="1"/>
    <col min="2328" max="2328" width="10.88671875" style="2" customWidth="1"/>
    <col min="2329" max="2329" width="15" style="2" customWidth="1"/>
    <col min="2330" max="2330" width="10.109375" style="2" customWidth="1"/>
    <col min="2331" max="2331" width="9.88671875" style="2" bestFit="1" customWidth="1"/>
    <col min="2332" max="2332" width="11.44140625" style="2"/>
    <col min="2333" max="2333" width="13.109375" style="2" customWidth="1"/>
    <col min="2334" max="2334" width="9.33203125" style="2" customWidth="1"/>
    <col min="2335" max="2335" width="9" style="2" customWidth="1"/>
    <col min="2336" max="2336" width="10.5546875" style="2" customWidth="1"/>
    <col min="2337" max="2337" width="1.6640625" style="2" customWidth="1"/>
    <col min="2338" max="2338" width="16.109375" style="2" customWidth="1"/>
    <col min="2339" max="2339" width="11.44140625" style="2"/>
    <col min="2340" max="2341" width="8.109375" style="2" bestFit="1" customWidth="1"/>
    <col min="2342" max="2342" width="9" style="2" customWidth="1"/>
    <col min="2343" max="2343" width="11" style="2" customWidth="1"/>
    <col min="2344" max="2344" width="9.109375" style="2" bestFit="1" customWidth="1"/>
    <col min="2345" max="2345" width="9.109375" style="2" customWidth="1"/>
    <col min="2346" max="2346" width="10.33203125" style="2" bestFit="1" customWidth="1"/>
    <col min="2347" max="2347" width="11.44140625" style="2"/>
    <col min="2348" max="2348" width="9" style="2" customWidth="1"/>
    <col min="2349" max="2349" width="8.33203125" style="2" customWidth="1"/>
    <col min="2350" max="2350" width="9.5546875" style="2" customWidth="1"/>
    <col min="2351" max="2351" width="11.44140625" style="2"/>
    <col min="2352" max="2353" width="9" style="2" customWidth="1"/>
    <col min="2354" max="2354" width="9.5546875" style="2" customWidth="1"/>
    <col min="2355" max="2355" width="12.88671875" style="2" customWidth="1"/>
    <col min="2356" max="2356" width="11.44140625" style="2"/>
    <col min="2357" max="2357" width="10.88671875" style="2" bestFit="1" customWidth="1"/>
    <col min="2358" max="2560" width="11.44140625" style="2"/>
    <col min="2561" max="2561" width="4.33203125" style="2" customWidth="1"/>
    <col min="2562" max="2562" width="16.88671875" style="2" customWidth="1"/>
    <col min="2563" max="2563" width="13.6640625" style="2" bestFit="1" customWidth="1"/>
    <col min="2564" max="2564" width="8.5546875" style="2" bestFit="1" customWidth="1"/>
    <col min="2565" max="2565" width="7.109375" style="2" bestFit="1" customWidth="1"/>
    <col min="2566" max="2566" width="13.6640625" style="2" bestFit="1" customWidth="1"/>
    <col min="2567" max="2567" width="16.5546875" style="2" bestFit="1" customWidth="1"/>
    <col min="2568" max="2568" width="15.5546875" style="2" customWidth="1"/>
    <col min="2569" max="2569" width="19" style="2" customWidth="1"/>
    <col min="2570" max="2570" width="16.5546875" style="2" customWidth="1"/>
    <col min="2571" max="2571" width="23" style="2" customWidth="1"/>
    <col min="2572" max="2572" width="13.6640625" style="2" bestFit="1" customWidth="1"/>
    <col min="2573" max="2573" width="20" style="2" customWidth="1"/>
    <col min="2574" max="2574" width="18.109375" style="2" customWidth="1"/>
    <col min="2575" max="2575" width="3.33203125" style="2" customWidth="1"/>
    <col min="2576" max="2576" width="19.6640625" style="2" customWidth="1"/>
    <col min="2577" max="2577" width="14.6640625" style="2" customWidth="1"/>
    <col min="2578" max="2579" width="12" style="2" customWidth="1"/>
    <col min="2580" max="2580" width="10.5546875" style="2" customWidth="1"/>
    <col min="2581" max="2581" width="14.109375" style="2" customWidth="1"/>
    <col min="2582" max="2583" width="10.88671875" style="2" bestFit="1" customWidth="1"/>
    <col min="2584" max="2584" width="10.88671875" style="2" customWidth="1"/>
    <col min="2585" max="2585" width="15" style="2" customWidth="1"/>
    <col min="2586" max="2586" width="10.109375" style="2" customWidth="1"/>
    <col min="2587" max="2587" width="9.88671875" style="2" bestFit="1" customWidth="1"/>
    <col min="2588" max="2588" width="11.44140625" style="2"/>
    <col min="2589" max="2589" width="13.109375" style="2" customWidth="1"/>
    <col min="2590" max="2590" width="9.33203125" style="2" customWidth="1"/>
    <col min="2591" max="2591" width="9" style="2" customWidth="1"/>
    <col min="2592" max="2592" width="10.5546875" style="2" customWidth="1"/>
    <col min="2593" max="2593" width="1.6640625" style="2" customWidth="1"/>
    <col min="2594" max="2594" width="16.109375" style="2" customWidth="1"/>
    <col min="2595" max="2595" width="11.44140625" style="2"/>
    <col min="2596" max="2597" width="8.109375" style="2" bestFit="1" customWidth="1"/>
    <col min="2598" max="2598" width="9" style="2" customWidth="1"/>
    <col min="2599" max="2599" width="11" style="2" customWidth="1"/>
    <col min="2600" max="2600" width="9.109375" style="2" bestFit="1" customWidth="1"/>
    <col min="2601" max="2601" width="9.109375" style="2" customWidth="1"/>
    <col min="2602" max="2602" width="10.33203125" style="2" bestFit="1" customWidth="1"/>
    <col min="2603" max="2603" width="11.44140625" style="2"/>
    <col min="2604" max="2604" width="9" style="2" customWidth="1"/>
    <col min="2605" max="2605" width="8.33203125" style="2" customWidth="1"/>
    <col min="2606" max="2606" width="9.5546875" style="2" customWidth="1"/>
    <col min="2607" max="2607" width="11.44140625" style="2"/>
    <col min="2608" max="2609" width="9" style="2" customWidth="1"/>
    <col min="2610" max="2610" width="9.5546875" style="2" customWidth="1"/>
    <col min="2611" max="2611" width="12.88671875" style="2" customWidth="1"/>
    <col min="2612" max="2612" width="11.44140625" style="2"/>
    <col min="2613" max="2613" width="10.88671875" style="2" bestFit="1" customWidth="1"/>
    <col min="2614" max="2816" width="11.44140625" style="2"/>
    <col min="2817" max="2817" width="4.33203125" style="2" customWidth="1"/>
    <col min="2818" max="2818" width="16.88671875" style="2" customWidth="1"/>
    <col min="2819" max="2819" width="13.6640625" style="2" bestFit="1" customWidth="1"/>
    <col min="2820" max="2820" width="8.5546875" style="2" bestFit="1" customWidth="1"/>
    <col min="2821" max="2821" width="7.109375" style="2" bestFit="1" customWidth="1"/>
    <col min="2822" max="2822" width="13.6640625" style="2" bestFit="1" customWidth="1"/>
    <col min="2823" max="2823" width="16.5546875" style="2" bestFit="1" customWidth="1"/>
    <col min="2824" max="2824" width="15.5546875" style="2" customWidth="1"/>
    <col min="2825" max="2825" width="19" style="2" customWidth="1"/>
    <col min="2826" max="2826" width="16.5546875" style="2" customWidth="1"/>
    <col min="2827" max="2827" width="23" style="2" customWidth="1"/>
    <col min="2828" max="2828" width="13.6640625" style="2" bestFit="1" customWidth="1"/>
    <col min="2829" max="2829" width="20" style="2" customWidth="1"/>
    <col min="2830" max="2830" width="18.109375" style="2" customWidth="1"/>
    <col min="2831" max="2831" width="3.33203125" style="2" customWidth="1"/>
    <col min="2832" max="2832" width="19.6640625" style="2" customWidth="1"/>
    <col min="2833" max="2833" width="14.6640625" style="2" customWidth="1"/>
    <col min="2834" max="2835" width="12" style="2" customWidth="1"/>
    <col min="2836" max="2836" width="10.5546875" style="2" customWidth="1"/>
    <col min="2837" max="2837" width="14.109375" style="2" customWidth="1"/>
    <col min="2838" max="2839" width="10.88671875" style="2" bestFit="1" customWidth="1"/>
    <col min="2840" max="2840" width="10.88671875" style="2" customWidth="1"/>
    <col min="2841" max="2841" width="15" style="2" customWidth="1"/>
    <col min="2842" max="2842" width="10.109375" style="2" customWidth="1"/>
    <col min="2843" max="2843" width="9.88671875" style="2" bestFit="1" customWidth="1"/>
    <col min="2844" max="2844" width="11.44140625" style="2"/>
    <col min="2845" max="2845" width="13.109375" style="2" customWidth="1"/>
    <col min="2846" max="2846" width="9.33203125" style="2" customWidth="1"/>
    <col min="2847" max="2847" width="9" style="2" customWidth="1"/>
    <col min="2848" max="2848" width="10.5546875" style="2" customWidth="1"/>
    <col min="2849" max="2849" width="1.6640625" style="2" customWidth="1"/>
    <col min="2850" max="2850" width="16.109375" style="2" customWidth="1"/>
    <col min="2851" max="2851" width="11.44140625" style="2"/>
    <col min="2852" max="2853" width="8.109375" style="2" bestFit="1" customWidth="1"/>
    <col min="2854" max="2854" width="9" style="2" customWidth="1"/>
    <col min="2855" max="2855" width="11" style="2" customWidth="1"/>
    <col min="2856" max="2856" width="9.109375" style="2" bestFit="1" customWidth="1"/>
    <col min="2857" max="2857" width="9.109375" style="2" customWidth="1"/>
    <col min="2858" max="2858" width="10.33203125" style="2" bestFit="1" customWidth="1"/>
    <col min="2859" max="2859" width="11.44140625" style="2"/>
    <col min="2860" max="2860" width="9" style="2" customWidth="1"/>
    <col min="2861" max="2861" width="8.33203125" style="2" customWidth="1"/>
    <col min="2862" max="2862" width="9.5546875" style="2" customWidth="1"/>
    <col min="2863" max="2863" width="11.44140625" style="2"/>
    <col min="2864" max="2865" width="9" style="2" customWidth="1"/>
    <col min="2866" max="2866" width="9.5546875" style="2" customWidth="1"/>
    <col min="2867" max="2867" width="12.88671875" style="2" customWidth="1"/>
    <col min="2868" max="2868" width="11.44140625" style="2"/>
    <col min="2869" max="2869" width="10.88671875" style="2" bestFit="1" customWidth="1"/>
    <col min="2870" max="3072" width="11.44140625" style="2"/>
    <col min="3073" max="3073" width="4.33203125" style="2" customWidth="1"/>
    <col min="3074" max="3074" width="16.88671875" style="2" customWidth="1"/>
    <col min="3075" max="3075" width="13.6640625" style="2" bestFit="1" customWidth="1"/>
    <col min="3076" max="3076" width="8.5546875" style="2" bestFit="1" customWidth="1"/>
    <col min="3077" max="3077" width="7.109375" style="2" bestFit="1" customWidth="1"/>
    <col min="3078" max="3078" width="13.6640625" style="2" bestFit="1" customWidth="1"/>
    <col min="3079" max="3079" width="16.5546875" style="2" bestFit="1" customWidth="1"/>
    <col min="3080" max="3080" width="15.5546875" style="2" customWidth="1"/>
    <col min="3081" max="3081" width="19" style="2" customWidth="1"/>
    <col min="3082" max="3082" width="16.5546875" style="2" customWidth="1"/>
    <col min="3083" max="3083" width="23" style="2" customWidth="1"/>
    <col min="3084" max="3084" width="13.6640625" style="2" bestFit="1" customWidth="1"/>
    <col min="3085" max="3085" width="20" style="2" customWidth="1"/>
    <col min="3086" max="3086" width="18.109375" style="2" customWidth="1"/>
    <col min="3087" max="3087" width="3.33203125" style="2" customWidth="1"/>
    <col min="3088" max="3088" width="19.6640625" style="2" customWidth="1"/>
    <col min="3089" max="3089" width="14.6640625" style="2" customWidth="1"/>
    <col min="3090" max="3091" width="12" style="2" customWidth="1"/>
    <col min="3092" max="3092" width="10.5546875" style="2" customWidth="1"/>
    <col min="3093" max="3093" width="14.109375" style="2" customWidth="1"/>
    <col min="3094" max="3095" width="10.88671875" style="2" bestFit="1" customWidth="1"/>
    <col min="3096" max="3096" width="10.88671875" style="2" customWidth="1"/>
    <col min="3097" max="3097" width="15" style="2" customWidth="1"/>
    <col min="3098" max="3098" width="10.109375" style="2" customWidth="1"/>
    <col min="3099" max="3099" width="9.88671875" style="2" bestFit="1" customWidth="1"/>
    <col min="3100" max="3100" width="11.44140625" style="2"/>
    <col min="3101" max="3101" width="13.109375" style="2" customWidth="1"/>
    <col min="3102" max="3102" width="9.33203125" style="2" customWidth="1"/>
    <col min="3103" max="3103" width="9" style="2" customWidth="1"/>
    <col min="3104" max="3104" width="10.5546875" style="2" customWidth="1"/>
    <col min="3105" max="3105" width="1.6640625" style="2" customWidth="1"/>
    <col min="3106" max="3106" width="16.109375" style="2" customWidth="1"/>
    <col min="3107" max="3107" width="11.44140625" style="2"/>
    <col min="3108" max="3109" width="8.109375" style="2" bestFit="1" customWidth="1"/>
    <col min="3110" max="3110" width="9" style="2" customWidth="1"/>
    <col min="3111" max="3111" width="11" style="2" customWidth="1"/>
    <col min="3112" max="3112" width="9.109375" style="2" bestFit="1" customWidth="1"/>
    <col min="3113" max="3113" width="9.109375" style="2" customWidth="1"/>
    <col min="3114" max="3114" width="10.33203125" style="2" bestFit="1" customWidth="1"/>
    <col min="3115" max="3115" width="11.44140625" style="2"/>
    <col min="3116" max="3116" width="9" style="2" customWidth="1"/>
    <col min="3117" max="3117" width="8.33203125" style="2" customWidth="1"/>
    <col min="3118" max="3118" width="9.5546875" style="2" customWidth="1"/>
    <col min="3119" max="3119" width="11.44140625" style="2"/>
    <col min="3120" max="3121" width="9" style="2" customWidth="1"/>
    <col min="3122" max="3122" width="9.5546875" style="2" customWidth="1"/>
    <col min="3123" max="3123" width="12.88671875" style="2" customWidth="1"/>
    <col min="3124" max="3124" width="11.44140625" style="2"/>
    <col min="3125" max="3125" width="10.88671875" style="2" bestFit="1" customWidth="1"/>
    <col min="3126" max="3328" width="11.44140625" style="2"/>
    <col min="3329" max="3329" width="4.33203125" style="2" customWidth="1"/>
    <col min="3330" max="3330" width="16.88671875" style="2" customWidth="1"/>
    <col min="3331" max="3331" width="13.6640625" style="2" bestFit="1" customWidth="1"/>
    <col min="3332" max="3332" width="8.5546875" style="2" bestFit="1" customWidth="1"/>
    <col min="3333" max="3333" width="7.109375" style="2" bestFit="1" customWidth="1"/>
    <col min="3334" max="3334" width="13.6640625" style="2" bestFit="1" customWidth="1"/>
    <col min="3335" max="3335" width="16.5546875" style="2" bestFit="1" customWidth="1"/>
    <col min="3336" max="3336" width="15.5546875" style="2" customWidth="1"/>
    <col min="3337" max="3337" width="19" style="2" customWidth="1"/>
    <col min="3338" max="3338" width="16.5546875" style="2" customWidth="1"/>
    <col min="3339" max="3339" width="23" style="2" customWidth="1"/>
    <col min="3340" max="3340" width="13.6640625" style="2" bestFit="1" customWidth="1"/>
    <col min="3341" max="3341" width="20" style="2" customWidth="1"/>
    <col min="3342" max="3342" width="18.109375" style="2" customWidth="1"/>
    <col min="3343" max="3343" width="3.33203125" style="2" customWidth="1"/>
    <col min="3344" max="3344" width="19.6640625" style="2" customWidth="1"/>
    <col min="3345" max="3345" width="14.6640625" style="2" customWidth="1"/>
    <col min="3346" max="3347" width="12" style="2" customWidth="1"/>
    <col min="3348" max="3348" width="10.5546875" style="2" customWidth="1"/>
    <col min="3349" max="3349" width="14.109375" style="2" customWidth="1"/>
    <col min="3350" max="3351" width="10.88671875" style="2" bestFit="1" customWidth="1"/>
    <col min="3352" max="3352" width="10.88671875" style="2" customWidth="1"/>
    <col min="3353" max="3353" width="15" style="2" customWidth="1"/>
    <col min="3354" max="3354" width="10.109375" style="2" customWidth="1"/>
    <col min="3355" max="3355" width="9.88671875" style="2" bestFit="1" customWidth="1"/>
    <col min="3356" max="3356" width="11.44140625" style="2"/>
    <col min="3357" max="3357" width="13.109375" style="2" customWidth="1"/>
    <col min="3358" max="3358" width="9.33203125" style="2" customWidth="1"/>
    <col min="3359" max="3359" width="9" style="2" customWidth="1"/>
    <col min="3360" max="3360" width="10.5546875" style="2" customWidth="1"/>
    <col min="3361" max="3361" width="1.6640625" style="2" customWidth="1"/>
    <col min="3362" max="3362" width="16.109375" style="2" customWidth="1"/>
    <col min="3363" max="3363" width="11.44140625" style="2"/>
    <col min="3364" max="3365" width="8.109375" style="2" bestFit="1" customWidth="1"/>
    <col min="3366" max="3366" width="9" style="2" customWidth="1"/>
    <col min="3367" max="3367" width="11" style="2" customWidth="1"/>
    <col min="3368" max="3368" width="9.109375" style="2" bestFit="1" customWidth="1"/>
    <col min="3369" max="3369" width="9.109375" style="2" customWidth="1"/>
    <col min="3370" max="3370" width="10.33203125" style="2" bestFit="1" customWidth="1"/>
    <col min="3371" max="3371" width="11.44140625" style="2"/>
    <col min="3372" max="3372" width="9" style="2" customWidth="1"/>
    <col min="3373" max="3373" width="8.33203125" style="2" customWidth="1"/>
    <col min="3374" max="3374" width="9.5546875" style="2" customWidth="1"/>
    <col min="3375" max="3375" width="11.44140625" style="2"/>
    <col min="3376" max="3377" width="9" style="2" customWidth="1"/>
    <col min="3378" max="3378" width="9.5546875" style="2" customWidth="1"/>
    <col min="3379" max="3379" width="12.88671875" style="2" customWidth="1"/>
    <col min="3380" max="3380" width="11.44140625" style="2"/>
    <col min="3381" max="3381" width="10.88671875" style="2" bestFit="1" customWidth="1"/>
    <col min="3382" max="3584" width="11.44140625" style="2"/>
    <col min="3585" max="3585" width="4.33203125" style="2" customWidth="1"/>
    <col min="3586" max="3586" width="16.88671875" style="2" customWidth="1"/>
    <col min="3587" max="3587" width="13.6640625" style="2" bestFit="1" customWidth="1"/>
    <col min="3588" max="3588" width="8.5546875" style="2" bestFit="1" customWidth="1"/>
    <col min="3589" max="3589" width="7.109375" style="2" bestFit="1" customWidth="1"/>
    <col min="3590" max="3590" width="13.6640625" style="2" bestFit="1" customWidth="1"/>
    <col min="3591" max="3591" width="16.5546875" style="2" bestFit="1" customWidth="1"/>
    <col min="3592" max="3592" width="15.5546875" style="2" customWidth="1"/>
    <col min="3593" max="3593" width="19" style="2" customWidth="1"/>
    <col min="3594" max="3594" width="16.5546875" style="2" customWidth="1"/>
    <col min="3595" max="3595" width="23" style="2" customWidth="1"/>
    <col min="3596" max="3596" width="13.6640625" style="2" bestFit="1" customWidth="1"/>
    <col min="3597" max="3597" width="20" style="2" customWidth="1"/>
    <col min="3598" max="3598" width="18.109375" style="2" customWidth="1"/>
    <col min="3599" max="3599" width="3.33203125" style="2" customWidth="1"/>
    <col min="3600" max="3600" width="19.6640625" style="2" customWidth="1"/>
    <col min="3601" max="3601" width="14.6640625" style="2" customWidth="1"/>
    <col min="3602" max="3603" width="12" style="2" customWidth="1"/>
    <col min="3604" max="3604" width="10.5546875" style="2" customWidth="1"/>
    <col min="3605" max="3605" width="14.109375" style="2" customWidth="1"/>
    <col min="3606" max="3607" width="10.88671875" style="2" bestFit="1" customWidth="1"/>
    <col min="3608" max="3608" width="10.88671875" style="2" customWidth="1"/>
    <col min="3609" max="3609" width="15" style="2" customWidth="1"/>
    <col min="3610" max="3610" width="10.109375" style="2" customWidth="1"/>
    <col min="3611" max="3611" width="9.88671875" style="2" bestFit="1" customWidth="1"/>
    <col min="3612" max="3612" width="11.44140625" style="2"/>
    <col min="3613" max="3613" width="13.109375" style="2" customWidth="1"/>
    <col min="3614" max="3614" width="9.33203125" style="2" customWidth="1"/>
    <col min="3615" max="3615" width="9" style="2" customWidth="1"/>
    <col min="3616" max="3616" width="10.5546875" style="2" customWidth="1"/>
    <col min="3617" max="3617" width="1.6640625" style="2" customWidth="1"/>
    <col min="3618" max="3618" width="16.109375" style="2" customWidth="1"/>
    <col min="3619" max="3619" width="11.44140625" style="2"/>
    <col min="3620" max="3621" width="8.109375" style="2" bestFit="1" customWidth="1"/>
    <col min="3622" max="3622" width="9" style="2" customWidth="1"/>
    <col min="3623" max="3623" width="11" style="2" customWidth="1"/>
    <col min="3624" max="3624" width="9.109375" style="2" bestFit="1" customWidth="1"/>
    <col min="3625" max="3625" width="9.109375" style="2" customWidth="1"/>
    <col min="3626" max="3626" width="10.33203125" style="2" bestFit="1" customWidth="1"/>
    <col min="3627" max="3627" width="11.44140625" style="2"/>
    <col min="3628" max="3628" width="9" style="2" customWidth="1"/>
    <col min="3629" max="3629" width="8.33203125" style="2" customWidth="1"/>
    <col min="3630" max="3630" width="9.5546875" style="2" customWidth="1"/>
    <col min="3631" max="3631" width="11.44140625" style="2"/>
    <col min="3632" max="3633" width="9" style="2" customWidth="1"/>
    <col min="3634" max="3634" width="9.5546875" style="2" customWidth="1"/>
    <col min="3635" max="3635" width="12.88671875" style="2" customWidth="1"/>
    <col min="3636" max="3636" width="11.44140625" style="2"/>
    <col min="3637" max="3637" width="10.88671875" style="2" bestFit="1" customWidth="1"/>
    <col min="3638" max="3840" width="11.44140625" style="2"/>
    <col min="3841" max="3841" width="4.33203125" style="2" customWidth="1"/>
    <col min="3842" max="3842" width="16.88671875" style="2" customWidth="1"/>
    <col min="3843" max="3843" width="13.6640625" style="2" bestFit="1" customWidth="1"/>
    <col min="3844" max="3844" width="8.5546875" style="2" bestFit="1" customWidth="1"/>
    <col min="3845" max="3845" width="7.109375" style="2" bestFit="1" customWidth="1"/>
    <col min="3846" max="3846" width="13.6640625" style="2" bestFit="1" customWidth="1"/>
    <col min="3847" max="3847" width="16.5546875" style="2" bestFit="1" customWidth="1"/>
    <col min="3848" max="3848" width="15.5546875" style="2" customWidth="1"/>
    <col min="3849" max="3849" width="19" style="2" customWidth="1"/>
    <col min="3850" max="3850" width="16.5546875" style="2" customWidth="1"/>
    <col min="3851" max="3851" width="23" style="2" customWidth="1"/>
    <col min="3852" max="3852" width="13.6640625" style="2" bestFit="1" customWidth="1"/>
    <col min="3853" max="3853" width="20" style="2" customWidth="1"/>
    <col min="3854" max="3854" width="18.109375" style="2" customWidth="1"/>
    <col min="3855" max="3855" width="3.33203125" style="2" customWidth="1"/>
    <col min="3856" max="3856" width="19.6640625" style="2" customWidth="1"/>
    <col min="3857" max="3857" width="14.6640625" style="2" customWidth="1"/>
    <col min="3858" max="3859" width="12" style="2" customWidth="1"/>
    <col min="3860" max="3860" width="10.5546875" style="2" customWidth="1"/>
    <col min="3861" max="3861" width="14.109375" style="2" customWidth="1"/>
    <col min="3862" max="3863" width="10.88671875" style="2" bestFit="1" customWidth="1"/>
    <col min="3864" max="3864" width="10.88671875" style="2" customWidth="1"/>
    <col min="3865" max="3865" width="15" style="2" customWidth="1"/>
    <col min="3866" max="3866" width="10.109375" style="2" customWidth="1"/>
    <col min="3867" max="3867" width="9.88671875" style="2" bestFit="1" customWidth="1"/>
    <col min="3868" max="3868" width="11.44140625" style="2"/>
    <col min="3869" max="3869" width="13.109375" style="2" customWidth="1"/>
    <col min="3870" max="3870" width="9.33203125" style="2" customWidth="1"/>
    <col min="3871" max="3871" width="9" style="2" customWidth="1"/>
    <col min="3872" max="3872" width="10.5546875" style="2" customWidth="1"/>
    <col min="3873" max="3873" width="1.6640625" style="2" customWidth="1"/>
    <col min="3874" max="3874" width="16.109375" style="2" customWidth="1"/>
    <col min="3875" max="3875" width="11.44140625" style="2"/>
    <col min="3876" max="3877" width="8.109375" style="2" bestFit="1" customWidth="1"/>
    <col min="3878" max="3878" width="9" style="2" customWidth="1"/>
    <col min="3879" max="3879" width="11" style="2" customWidth="1"/>
    <col min="3880" max="3880" width="9.109375" style="2" bestFit="1" customWidth="1"/>
    <col min="3881" max="3881" width="9.109375" style="2" customWidth="1"/>
    <col min="3882" max="3882" width="10.33203125" style="2" bestFit="1" customWidth="1"/>
    <col min="3883" max="3883" width="11.44140625" style="2"/>
    <col min="3884" max="3884" width="9" style="2" customWidth="1"/>
    <col min="3885" max="3885" width="8.33203125" style="2" customWidth="1"/>
    <col min="3886" max="3886" width="9.5546875" style="2" customWidth="1"/>
    <col min="3887" max="3887" width="11.44140625" style="2"/>
    <col min="3888" max="3889" width="9" style="2" customWidth="1"/>
    <col min="3890" max="3890" width="9.5546875" style="2" customWidth="1"/>
    <col min="3891" max="3891" width="12.88671875" style="2" customWidth="1"/>
    <col min="3892" max="3892" width="11.44140625" style="2"/>
    <col min="3893" max="3893" width="10.88671875" style="2" bestFit="1" customWidth="1"/>
    <col min="3894" max="4096" width="11.44140625" style="2"/>
    <col min="4097" max="4097" width="4.33203125" style="2" customWidth="1"/>
    <col min="4098" max="4098" width="16.88671875" style="2" customWidth="1"/>
    <col min="4099" max="4099" width="13.6640625" style="2" bestFit="1" customWidth="1"/>
    <col min="4100" max="4100" width="8.5546875" style="2" bestFit="1" customWidth="1"/>
    <col min="4101" max="4101" width="7.109375" style="2" bestFit="1" customWidth="1"/>
    <col min="4102" max="4102" width="13.6640625" style="2" bestFit="1" customWidth="1"/>
    <col min="4103" max="4103" width="16.5546875" style="2" bestFit="1" customWidth="1"/>
    <col min="4104" max="4104" width="15.5546875" style="2" customWidth="1"/>
    <col min="4105" max="4105" width="19" style="2" customWidth="1"/>
    <col min="4106" max="4106" width="16.5546875" style="2" customWidth="1"/>
    <col min="4107" max="4107" width="23" style="2" customWidth="1"/>
    <col min="4108" max="4108" width="13.6640625" style="2" bestFit="1" customWidth="1"/>
    <col min="4109" max="4109" width="20" style="2" customWidth="1"/>
    <col min="4110" max="4110" width="18.109375" style="2" customWidth="1"/>
    <col min="4111" max="4111" width="3.33203125" style="2" customWidth="1"/>
    <col min="4112" max="4112" width="19.6640625" style="2" customWidth="1"/>
    <col min="4113" max="4113" width="14.6640625" style="2" customWidth="1"/>
    <col min="4114" max="4115" width="12" style="2" customWidth="1"/>
    <col min="4116" max="4116" width="10.5546875" style="2" customWidth="1"/>
    <col min="4117" max="4117" width="14.109375" style="2" customWidth="1"/>
    <col min="4118" max="4119" width="10.88671875" style="2" bestFit="1" customWidth="1"/>
    <col min="4120" max="4120" width="10.88671875" style="2" customWidth="1"/>
    <col min="4121" max="4121" width="15" style="2" customWidth="1"/>
    <col min="4122" max="4122" width="10.109375" style="2" customWidth="1"/>
    <col min="4123" max="4123" width="9.88671875" style="2" bestFit="1" customWidth="1"/>
    <col min="4124" max="4124" width="11.44140625" style="2"/>
    <col min="4125" max="4125" width="13.109375" style="2" customWidth="1"/>
    <col min="4126" max="4126" width="9.33203125" style="2" customWidth="1"/>
    <col min="4127" max="4127" width="9" style="2" customWidth="1"/>
    <col min="4128" max="4128" width="10.5546875" style="2" customWidth="1"/>
    <col min="4129" max="4129" width="1.6640625" style="2" customWidth="1"/>
    <col min="4130" max="4130" width="16.109375" style="2" customWidth="1"/>
    <col min="4131" max="4131" width="11.44140625" style="2"/>
    <col min="4132" max="4133" width="8.109375" style="2" bestFit="1" customWidth="1"/>
    <col min="4134" max="4134" width="9" style="2" customWidth="1"/>
    <col min="4135" max="4135" width="11" style="2" customWidth="1"/>
    <col min="4136" max="4136" width="9.109375" style="2" bestFit="1" customWidth="1"/>
    <col min="4137" max="4137" width="9.109375" style="2" customWidth="1"/>
    <col min="4138" max="4138" width="10.33203125" style="2" bestFit="1" customWidth="1"/>
    <col min="4139" max="4139" width="11.44140625" style="2"/>
    <col min="4140" max="4140" width="9" style="2" customWidth="1"/>
    <col min="4141" max="4141" width="8.33203125" style="2" customWidth="1"/>
    <col min="4142" max="4142" width="9.5546875" style="2" customWidth="1"/>
    <col min="4143" max="4143" width="11.44140625" style="2"/>
    <col min="4144" max="4145" width="9" style="2" customWidth="1"/>
    <col min="4146" max="4146" width="9.5546875" style="2" customWidth="1"/>
    <col min="4147" max="4147" width="12.88671875" style="2" customWidth="1"/>
    <col min="4148" max="4148" width="11.44140625" style="2"/>
    <col min="4149" max="4149" width="10.88671875" style="2" bestFit="1" customWidth="1"/>
    <col min="4150" max="4352" width="11.44140625" style="2"/>
    <col min="4353" max="4353" width="4.33203125" style="2" customWidth="1"/>
    <col min="4354" max="4354" width="16.88671875" style="2" customWidth="1"/>
    <col min="4355" max="4355" width="13.6640625" style="2" bestFit="1" customWidth="1"/>
    <col min="4356" max="4356" width="8.5546875" style="2" bestFit="1" customWidth="1"/>
    <col min="4357" max="4357" width="7.109375" style="2" bestFit="1" customWidth="1"/>
    <col min="4358" max="4358" width="13.6640625" style="2" bestFit="1" customWidth="1"/>
    <col min="4359" max="4359" width="16.5546875" style="2" bestFit="1" customWidth="1"/>
    <col min="4360" max="4360" width="15.5546875" style="2" customWidth="1"/>
    <col min="4361" max="4361" width="19" style="2" customWidth="1"/>
    <col min="4362" max="4362" width="16.5546875" style="2" customWidth="1"/>
    <col min="4363" max="4363" width="23" style="2" customWidth="1"/>
    <col min="4364" max="4364" width="13.6640625" style="2" bestFit="1" customWidth="1"/>
    <col min="4365" max="4365" width="20" style="2" customWidth="1"/>
    <col min="4366" max="4366" width="18.109375" style="2" customWidth="1"/>
    <col min="4367" max="4367" width="3.33203125" style="2" customWidth="1"/>
    <col min="4368" max="4368" width="19.6640625" style="2" customWidth="1"/>
    <col min="4369" max="4369" width="14.6640625" style="2" customWidth="1"/>
    <col min="4370" max="4371" width="12" style="2" customWidth="1"/>
    <col min="4372" max="4372" width="10.5546875" style="2" customWidth="1"/>
    <col min="4373" max="4373" width="14.109375" style="2" customWidth="1"/>
    <col min="4374" max="4375" width="10.88671875" style="2" bestFit="1" customWidth="1"/>
    <col min="4376" max="4376" width="10.88671875" style="2" customWidth="1"/>
    <col min="4377" max="4377" width="15" style="2" customWidth="1"/>
    <col min="4378" max="4378" width="10.109375" style="2" customWidth="1"/>
    <col min="4379" max="4379" width="9.88671875" style="2" bestFit="1" customWidth="1"/>
    <col min="4380" max="4380" width="11.44140625" style="2"/>
    <col min="4381" max="4381" width="13.109375" style="2" customWidth="1"/>
    <col min="4382" max="4382" width="9.33203125" style="2" customWidth="1"/>
    <col min="4383" max="4383" width="9" style="2" customWidth="1"/>
    <col min="4384" max="4384" width="10.5546875" style="2" customWidth="1"/>
    <col min="4385" max="4385" width="1.6640625" style="2" customWidth="1"/>
    <col min="4386" max="4386" width="16.109375" style="2" customWidth="1"/>
    <col min="4387" max="4387" width="11.44140625" style="2"/>
    <col min="4388" max="4389" width="8.109375" style="2" bestFit="1" customWidth="1"/>
    <col min="4390" max="4390" width="9" style="2" customWidth="1"/>
    <col min="4391" max="4391" width="11" style="2" customWidth="1"/>
    <col min="4392" max="4392" width="9.109375" style="2" bestFit="1" customWidth="1"/>
    <col min="4393" max="4393" width="9.109375" style="2" customWidth="1"/>
    <col min="4394" max="4394" width="10.33203125" style="2" bestFit="1" customWidth="1"/>
    <col min="4395" max="4395" width="11.44140625" style="2"/>
    <col min="4396" max="4396" width="9" style="2" customWidth="1"/>
    <col min="4397" max="4397" width="8.33203125" style="2" customWidth="1"/>
    <col min="4398" max="4398" width="9.5546875" style="2" customWidth="1"/>
    <col min="4399" max="4399" width="11.44140625" style="2"/>
    <col min="4400" max="4401" width="9" style="2" customWidth="1"/>
    <col min="4402" max="4402" width="9.5546875" style="2" customWidth="1"/>
    <col min="4403" max="4403" width="12.88671875" style="2" customWidth="1"/>
    <col min="4404" max="4404" width="11.44140625" style="2"/>
    <col min="4405" max="4405" width="10.88671875" style="2" bestFit="1" customWidth="1"/>
    <col min="4406" max="4608" width="11.44140625" style="2"/>
    <col min="4609" max="4609" width="4.33203125" style="2" customWidth="1"/>
    <col min="4610" max="4610" width="16.88671875" style="2" customWidth="1"/>
    <col min="4611" max="4611" width="13.6640625" style="2" bestFit="1" customWidth="1"/>
    <col min="4612" max="4612" width="8.5546875" style="2" bestFit="1" customWidth="1"/>
    <col min="4613" max="4613" width="7.109375" style="2" bestFit="1" customWidth="1"/>
    <col min="4614" max="4614" width="13.6640625" style="2" bestFit="1" customWidth="1"/>
    <col min="4615" max="4615" width="16.5546875" style="2" bestFit="1" customWidth="1"/>
    <col min="4616" max="4616" width="15.5546875" style="2" customWidth="1"/>
    <col min="4617" max="4617" width="19" style="2" customWidth="1"/>
    <col min="4618" max="4618" width="16.5546875" style="2" customWidth="1"/>
    <col min="4619" max="4619" width="23" style="2" customWidth="1"/>
    <col min="4620" max="4620" width="13.6640625" style="2" bestFit="1" customWidth="1"/>
    <col min="4621" max="4621" width="20" style="2" customWidth="1"/>
    <col min="4622" max="4622" width="18.109375" style="2" customWidth="1"/>
    <col min="4623" max="4623" width="3.33203125" style="2" customWidth="1"/>
    <col min="4624" max="4624" width="19.6640625" style="2" customWidth="1"/>
    <col min="4625" max="4625" width="14.6640625" style="2" customWidth="1"/>
    <col min="4626" max="4627" width="12" style="2" customWidth="1"/>
    <col min="4628" max="4628" width="10.5546875" style="2" customWidth="1"/>
    <col min="4629" max="4629" width="14.109375" style="2" customWidth="1"/>
    <col min="4630" max="4631" width="10.88671875" style="2" bestFit="1" customWidth="1"/>
    <col min="4632" max="4632" width="10.88671875" style="2" customWidth="1"/>
    <col min="4633" max="4633" width="15" style="2" customWidth="1"/>
    <col min="4634" max="4634" width="10.109375" style="2" customWidth="1"/>
    <col min="4635" max="4635" width="9.88671875" style="2" bestFit="1" customWidth="1"/>
    <col min="4636" max="4636" width="11.44140625" style="2"/>
    <col min="4637" max="4637" width="13.109375" style="2" customWidth="1"/>
    <col min="4638" max="4638" width="9.33203125" style="2" customWidth="1"/>
    <col min="4639" max="4639" width="9" style="2" customWidth="1"/>
    <col min="4640" max="4640" width="10.5546875" style="2" customWidth="1"/>
    <col min="4641" max="4641" width="1.6640625" style="2" customWidth="1"/>
    <col min="4642" max="4642" width="16.109375" style="2" customWidth="1"/>
    <col min="4643" max="4643" width="11.44140625" style="2"/>
    <col min="4644" max="4645" width="8.109375" style="2" bestFit="1" customWidth="1"/>
    <col min="4646" max="4646" width="9" style="2" customWidth="1"/>
    <col min="4647" max="4647" width="11" style="2" customWidth="1"/>
    <col min="4648" max="4648" width="9.109375" style="2" bestFit="1" customWidth="1"/>
    <col min="4649" max="4649" width="9.109375" style="2" customWidth="1"/>
    <col min="4650" max="4650" width="10.33203125" style="2" bestFit="1" customWidth="1"/>
    <col min="4651" max="4651" width="11.44140625" style="2"/>
    <col min="4652" max="4652" width="9" style="2" customWidth="1"/>
    <col min="4653" max="4653" width="8.33203125" style="2" customWidth="1"/>
    <col min="4654" max="4654" width="9.5546875" style="2" customWidth="1"/>
    <col min="4655" max="4655" width="11.44140625" style="2"/>
    <col min="4656" max="4657" width="9" style="2" customWidth="1"/>
    <col min="4658" max="4658" width="9.5546875" style="2" customWidth="1"/>
    <col min="4659" max="4659" width="12.88671875" style="2" customWidth="1"/>
    <col min="4660" max="4660" width="11.44140625" style="2"/>
    <col min="4661" max="4661" width="10.88671875" style="2" bestFit="1" customWidth="1"/>
    <col min="4662" max="4864" width="11.44140625" style="2"/>
    <col min="4865" max="4865" width="4.33203125" style="2" customWidth="1"/>
    <col min="4866" max="4866" width="16.88671875" style="2" customWidth="1"/>
    <col min="4867" max="4867" width="13.6640625" style="2" bestFit="1" customWidth="1"/>
    <col min="4868" max="4868" width="8.5546875" style="2" bestFit="1" customWidth="1"/>
    <col min="4869" max="4869" width="7.109375" style="2" bestFit="1" customWidth="1"/>
    <col min="4870" max="4870" width="13.6640625" style="2" bestFit="1" customWidth="1"/>
    <col min="4871" max="4871" width="16.5546875" style="2" bestFit="1" customWidth="1"/>
    <col min="4872" max="4872" width="15.5546875" style="2" customWidth="1"/>
    <col min="4873" max="4873" width="19" style="2" customWidth="1"/>
    <col min="4874" max="4874" width="16.5546875" style="2" customWidth="1"/>
    <col min="4875" max="4875" width="23" style="2" customWidth="1"/>
    <col min="4876" max="4876" width="13.6640625" style="2" bestFit="1" customWidth="1"/>
    <col min="4877" max="4877" width="20" style="2" customWidth="1"/>
    <col min="4878" max="4878" width="18.109375" style="2" customWidth="1"/>
    <col min="4879" max="4879" width="3.33203125" style="2" customWidth="1"/>
    <col min="4880" max="4880" width="19.6640625" style="2" customWidth="1"/>
    <col min="4881" max="4881" width="14.6640625" style="2" customWidth="1"/>
    <col min="4882" max="4883" width="12" style="2" customWidth="1"/>
    <col min="4884" max="4884" width="10.5546875" style="2" customWidth="1"/>
    <col min="4885" max="4885" width="14.109375" style="2" customWidth="1"/>
    <col min="4886" max="4887" width="10.88671875" style="2" bestFit="1" customWidth="1"/>
    <col min="4888" max="4888" width="10.88671875" style="2" customWidth="1"/>
    <col min="4889" max="4889" width="15" style="2" customWidth="1"/>
    <col min="4890" max="4890" width="10.109375" style="2" customWidth="1"/>
    <col min="4891" max="4891" width="9.88671875" style="2" bestFit="1" customWidth="1"/>
    <col min="4892" max="4892" width="11.44140625" style="2"/>
    <col min="4893" max="4893" width="13.109375" style="2" customWidth="1"/>
    <col min="4894" max="4894" width="9.33203125" style="2" customWidth="1"/>
    <col min="4895" max="4895" width="9" style="2" customWidth="1"/>
    <col min="4896" max="4896" width="10.5546875" style="2" customWidth="1"/>
    <col min="4897" max="4897" width="1.6640625" style="2" customWidth="1"/>
    <col min="4898" max="4898" width="16.109375" style="2" customWidth="1"/>
    <col min="4899" max="4899" width="11.44140625" style="2"/>
    <col min="4900" max="4901" width="8.109375" style="2" bestFit="1" customWidth="1"/>
    <col min="4902" max="4902" width="9" style="2" customWidth="1"/>
    <col min="4903" max="4903" width="11" style="2" customWidth="1"/>
    <col min="4904" max="4904" width="9.109375" style="2" bestFit="1" customWidth="1"/>
    <col min="4905" max="4905" width="9.109375" style="2" customWidth="1"/>
    <col min="4906" max="4906" width="10.33203125" style="2" bestFit="1" customWidth="1"/>
    <col min="4907" max="4907" width="11.44140625" style="2"/>
    <col min="4908" max="4908" width="9" style="2" customWidth="1"/>
    <col min="4909" max="4909" width="8.33203125" style="2" customWidth="1"/>
    <col min="4910" max="4910" width="9.5546875" style="2" customWidth="1"/>
    <col min="4911" max="4911" width="11.44140625" style="2"/>
    <col min="4912" max="4913" width="9" style="2" customWidth="1"/>
    <col min="4914" max="4914" width="9.5546875" style="2" customWidth="1"/>
    <col min="4915" max="4915" width="12.88671875" style="2" customWidth="1"/>
    <col min="4916" max="4916" width="11.44140625" style="2"/>
    <col min="4917" max="4917" width="10.88671875" style="2" bestFit="1" customWidth="1"/>
    <col min="4918" max="5120" width="11.44140625" style="2"/>
    <col min="5121" max="5121" width="4.33203125" style="2" customWidth="1"/>
    <col min="5122" max="5122" width="16.88671875" style="2" customWidth="1"/>
    <col min="5123" max="5123" width="13.6640625" style="2" bestFit="1" customWidth="1"/>
    <col min="5124" max="5124" width="8.5546875" style="2" bestFit="1" customWidth="1"/>
    <col min="5125" max="5125" width="7.109375" style="2" bestFit="1" customWidth="1"/>
    <col min="5126" max="5126" width="13.6640625" style="2" bestFit="1" customWidth="1"/>
    <col min="5127" max="5127" width="16.5546875" style="2" bestFit="1" customWidth="1"/>
    <col min="5128" max="5128" width="15.5546875" style="2" customWidth="1"/>
    <col min="5129" max="5129" width="19" style="2" customWidth="1"/>
    <col min="5130" max="5130" width="16.5546875" style="2" customWidth="1"/>
    <col min="5131" max="5131" width="23" style="2" customWidth="1"/>
    <col min="5132" max="5132" width="13.6640625" style="2" bestFit="1" customWidth="1"/>
    <col min="5133" max="5133" width="20" style="2" customWidth="1"/>
    <col min="5134" max="5134" width="18.109375" style="2" customWidth="1"/>
    <col min="5135" max="5135" width="3.33203125" style="2" customWidth="1"/>
    <col min="5136" max="5136" width="19.6640625" style="2" customWidth="1"/>
    <col min="5137" max="5137" width="14.6640625" style="2" customWidth="1"/>
    <col min="5138" max="5139" width="12" style="2" customWidth="1"/>
    <col min="5140" max="5140" width="10.5546875" style="2" customWidth="1"/>
    <col min="5141" max="5141" width="14.109375" style="2" customWidth="1"/>
    <col min="5142" max="5143" width="10.88671875" style="2" bestFit="1" customWidth="1"/>
    <col min="5144" max="5144" width="10.88671875" style="2" customWidth="1"/>
    <col min="5145" max="5145" width="15" style="2" customWidth="1"/>
    <col min="5146" max="5146" width="10.109375" style="2" customWidth="1"/>
    <col min="5147" max="5147" width="9.88671875" style="2" bestFit="1" customWidth="1"/>
    <col min="5148" max="5148" width="11.44140625" style="2"/>
    <col min="5149" max="5149" width="13.109375" style="2" customWidth="1"/>
    <col min="5150" max="5150" width="9.33203125" style="2" customWidth="1"/>
    <col min="5151" max="5151" width="9" style="2" customWidth="1"/>
    <col min="5152" max="5152" width="10.5546875" style="2" customWidth="1"/>
    <col min="5153" max="5153" width="1.6640625" style="2" customWidth="1"/>
    <col min="5154" max="5154" width="16.109375" style="2" customWidth="1"/>
    <col min="5155" max="5155" width="11.44140625" style="2"/>
    <col min="5156" max="5157" width="8.109375" style="2" bestFit="1" customWidth="1"/>
    <col min="5158" max="5158" width="9" style="2" customWidth="1"/>
    <col min="5159" max="5159" width="11" style="2" customWidth="1"/>
    <col min="5160" max="5160" width="9.109375" style="2" bestFit="1" customWidth="1"/>
    <col min="5161" max="5161" width="9.109375" style="2" customWidth="1"/>
    <col min="5162" max="5162" width="10.33203125" style="2" bestFit="1" customWidth="1"/>
    <col min="5163" max="5163" width="11.44140625" style="2"/>
    <col min="5164" max="5164" width="9" style="2" customWidth="1"/>
    <col min="5165" max="5165" width="8.33203125" style="2" customWidth="1"/>
    <col min="5166" max="5166" width="9.5546875" style="2" customWidth="1"/>
    <col min="5167" max="5167" width="11.44140625" style="2"/>
    <col min="5168" max="5169" width="9" style="2" customWidth="1"/>
    <col min="5170" max="5170" width="9.5546875" style="2" customWidth="1"/>
    <col min="5171" max="5171" width="12.88671875" style="2" customWidth="1"/>
    <col min="5172" max="5172" width="11.44140625" style="2"/>
    <col min="5173" max="5173" width="10.88671875" style="2" bestFit="1" customWidth="1"/>
    <col min="5174" max="5376" width="11.44140625" style="2"/>
    <col min="5377" max="5377" width="4.33203125" style="2" customWidth="1"/>
    <col min="5378" max="5378" width="16.88671875" style="2" customWidth="1"/>
    <col min="5379" max="5379" width="13.6640625" style="2" bestFit="1" customWidth="1"/>
    <col min="5380" max="5380" width="8.5546875" style="2" bestFit="1" customWidth="1"/>
    <col min="5381" max="5381" width="7.109375" style="2" bestFit="1" customWidth="1"/>
    <col min="5382" max="5382" width="13.6640625" style="2" bestFit="1" customWidth="1"/>
    <col min="5383" max="5383" width="16.5546875" style="2" bestFit="1" customWidth="1"/>
    <col min="5384" max="5384" width="15.5546875" style="2" customWidth="1"/>
    <col min="5385" max="5385" width="19" style="2" customWidth="1"/>
    <col min="5386" max="5386" width="16.5546875" style="2" customWidth="1"/>
    <col min="5387" max="5387" width="23" style="2" customWidth="1"/>
    <col min="5388" max="5388" width="13.6640625" style="2" bestFit="1" customWidth="1"/>
    <col min="5389" max="5389" width="20" style="2" customWidth="1"/>
    <col min="5390" max="5390" width="18.109375" style="2" customWidth="1"/>
    <col min="5391" max="5391" width="3.33203125" style="2" customWidth="1"/>
    <col min="5392" max="5392" width="19.6640625" style="2" customWidth="1"/>
    <col min="5393" max="5393" width="14.6640625" style="2" customWidth="1"/>
    <col min="5394" max="5395" width="12" style="2" customWidth="1"/>
    <col min="5396" max="5396" width="10.5546875" style="2" customWidth="1"/>
    <col min="5397" max="5397" width="14.109375" style="2" customWidth="1"/>
    <col min="5398" max="5399" width="10.88671875" style="2" bestFit="1" customWidth="1"/>
    <col min="5400" max="5400" width="10.88671875" style="2" customWidth="1"/>
    <col min="5401" max="5401" width="15" style="2" customWidth="1"/>
    <col min="5402" max="5402" width="10.109375" style="2" customWidth="1"/>
    <col min="5403" max="5403" width="9.88671875" style="2" bestFit="1" customWidth="1"/>
    <col min="5404" max="5404" width="11.44140625" style="2"/>
    <col min="5405" max="5405" width="13.109375" style="2" customWidth="1"/>
    <col min="5406" max="5406" width="9.33203125" style="2" customWidth="1"/>
    <col min="5407" max="5407" width="9" style="2" customWidth="1"/>
    <col min="5408" max="5408" width="10.5546875" style="2" customWidth="1"/>
    <col min="5409" max="5409" width="1.6640625" style="2" customWidth="1"/>
    <col min="5410" max="5410" width="16.109375" style="2" customWidth="1"/>
    <col min="5411" max="5411" width="11.44140625" style="2"/>
    <col min="5412" max="5413" width="8.109375" style="2" bestFit="1" customWidth="1"/>
    <col min="5414" max="5414" width="9" style="2" customWidth="1"/>
    <col min="5415" max="5415" width="11" style="2" customWidth="1"/>
    <col min="5416" max="5416" width="9.109375" style="2" bestFit="1" customWidth="1"/>
    <col min="5417" max="5417" width="9.109375" style="2" customWidth="1"/>
    <col min="5418" max="5418" width="10.33203125" style="2" bestFit="1" customWidth="1"/>
    <col min="5419" max="5419" width="11.44140625" style="2"/>
    <col min="5420" max="5420" width="9" style="2" customWidth="1"/>
    <col min="5421" max="5421" width="8.33203125" style="2" customWidth="1"/>
    <col min="5422" max="5422" width="9.5546875" style="2" customWidth="1"/>
    <col min="5423" max="5423" width="11.44140625" style="2"/>
    <col min="5424" max="5425" width="9" style="2" customWidth="1"/>
    <col min="5426" max="5426" width="9.5546875" style="2" customWidth="1"/>
    <col min="5427" max="5427" width="12.88671875" style="2" customWidth="1"/>
    <col min="5428" max="5428" width="11.44140625" style="2"/>
    <col min="5429" max="5429" width="10.88671875" style="2" bestFit="1" customWidth="1"/>
    <col min="5430" max="5632" width="11.44140625" style="2"/>
    <col min="5633" max="5633" width="4.33203125" style="2" customWidth="1"/>
    <col min="5634" max="5634" width="16.88671875" style="2" customWidth="1"/>
    <col min="5635" max="5635" width="13.6640625" style="2" bestFit="1" customWidth="1"/>
    <col min="5636" max="5636" width="8.5546875" style="2" bestFit="1" customWidth="1"/>
    <col min="5637" max="5637" width="7.109375" style="2" bestFit="1" customWidth="1"/>
    <col min="5638" max="5638" width="13.6640625" style="2" bestFit="1" customWidth="1"/>
    <col min="5639" max="5639" width="16.5546875" style="2" bestFit="1" customWidth="1"/>
    <col min="5640" max="5640" width="15.5546875" style="2" customWidth="1"/>
    <col min="5641" max="5641" width="19" style="2" customWidth="1"/>
    <col min="5642" max="5642" width="16.5546875" style="2" customWidth="1"/>
    <col min="5643" max="5643" width="23" style="2" customWidth="1"/>
    <col min="5644" max="5644" width="13.6640625" style="2" bestFit="1" customWidth="1"/>
    <col min="5645" max="5645" width="20" style="2" customWidth="1"/>
    <col min="5646" max="5646" width="18.109375" style="2" customWidth="1"/>
    <col min="5647" max="5647" width="3.33203125" style="2" customWidth="1"/>
    <col min="5648" max="5648" width="19.6640625" style="2" customWidth="1"/>
    <col min="5649" max="5649" width="14.6640625" style="2" customWidth="1"/>
    <col min="5650" max="5651" width="12" style="2" customWidth="1"/>
    <col min="5652" max="5652" width="10.5546875" style="2" customWidth="1"/>
    <col min="5653" max="5653" width="14.109375" style="2" customWidth="1"/>
    <col min="5654" max="5655" width="10.88671875" style="2" bestFit="1" customWidth="1"/>
    <col min="5656" max="5656" width="10.88671875" style="2" customWidth="1"/>
    <col min="5657" max="5657" width="15" style="2" customWidth="1"/>
    <col min="5658" max="5658" width="10.109375" style="2" customWidth="1"/>
    <col min="5659" max="5659" width="9.88671875" style="2" bestFit="1" customWidth="1"/>
    <col min="5660" max="5660" width="11.44140625" style="2"/>
    <col min="5661" max="5661" width="13.109375" style="2" customWidth="1"/>
    <col min="5662" max="5662" width="9.33203125" style="2" customWidth="1"/>
    <col min="5663" max="5663" width="9" style="2" customWidth="1"/>
    <col min="5664" max="5664" width="10.5546875" style="2" customWidth="1"/>
    <col min="5665" max="5665" width="1.6640625" style="2" customWidth="1"/>
    <col min="5666" max="5666" width="16.109375" style="2" customWidth="1"/>
    <col min="5667" max="5667" width="11.44140625" style="2"/>
    <col min="5668" max="5669" width="8.109375" style="2" bestFit="1" customWidth="1"/>
    <col min="5670" max="5670" width="9" style="2" customWidth="1"/>
    <col min="5671" max="5671" width="11" style="2" customWidth="1"/>
    <col min="5672" max="5672" width="9.109375" style="2" bestFit="1" customWidth="1"/>
    <col min="5673" max="5673" width="9.109375" style="2" customWidth="1"/>
    <col min="5674" max="5674" width="10.33203125" style="2" bestFit="1" customWidth="1"/>
    <col min="5675" max="5675" width="11.44140625" style="2"/>
    <col min="5676" max="5676" width="9" style="2" customWidth="1"/>
    <col min="5677" max="5677" width="8.33203125" style="2" customWidth="1"/>
    <col min="5678" max="5678" width="9.5546875" style="2" customWidth="1"/>
    <col min="5679" max="5679" width="11.44140625" style="2"/>
    <col min="5680" max="5681" width="9" style="2" customWidth="1"/>
    <col min="5682" max="5682" width="9.5546875" style="2" customWidth="1"/>
    <col min="5683" max="5683" width="12.88671875" style="2" customWidth="1"/>
    <col min="5684" max="5684" width="11.44140625" style="2"/>
    <col min="5685" max="5685" width="10.88671875" style="2" bestFit="1" customWidth="1"/>
    <col min="5686" max="5888" width="11.44140625" style="2"/>
    <col min="5889" max="5889" width="4.33203125" style="2" customWidth="1"/>
    <col min="5890" max="5890" width="16.88671875" style="2" customWidth="1"/>
    <col min="5891" max="5891" width="13.6640625" style="2" bestFit="1" customWidth="1"/>
    <col min="5892" max="5892" width="8.5546875" style="2" bestFit="1" customWidth="1"/>
    <col min="5893" max="5893" width="7.109375" style="2" bestFit="1" customWidth="1"/>
    <col min="5894" max="5894" width="13.6640625" style="2" bestFit="1" customWidth="1"/>
    <col min="5895" max="5895" width="16.5546875" style="2" bestFit="1" customWidth="1"/>
    <col min="5896" max="5896" width="15.5546875" style="2" customWidth="1"/>
    <col min="5897" max="5897" width="19" style="2" customWidth="1"/>
    <col min="5898" max="5898" width="16.5546875" style="2" customWidth="1"/>
    <col min="5899" max="5899" width="23" style="2" customWidth="1"/>
    <col min="5900" max="5900" width="13.6640625" style="2" bestFit="1" customWidth="1"/>
    <col min="5901" max="5901" width="20" style="2" customWidth="1"/>
    <col min="5902" max="5902" width="18.109375" style="2" customWidth="1"/>
    <col min="5903" max="5903" width="3.33203125" style="2" customWidth="1"/>
    <col min="5904" max="5904" width="19.6640625" style="2" customWidth="1"/>
    <col min="5905" max="5905" width="14.6640625" style="2" customWidth="1"/>
    <col min="5906" max="5907" width="12" style="2" customWidth="1"/>
    <col min="5908" max="5908" width="10.5546875" style="2" customWidth="1"/>
    <col min="5909" max="5909" width="14.109375" style="2" customWidth="1"/>
    <col min="5910" max="5911" width="10.88671875" style="2" bestFit="1" customWidth="1"/>
    <col min="5912" max="5912" width="10.88671875" style="2" customWidth="1"/>
    <col min="5913" max="5913" width="15" style="2" customWidth="1"/>
    <col min="5914" max="5914" width="10.109375" style="2" customWidth="1"/>
    <col min="5915" max="5915" width="9.88671875" style="2" bestFit="1" customWidth="1"/>
    <col min="5916" max="5916" width="11.44140625" style="2"/>
    <col min="5917" max="5917" width="13.109375" style="2" customWidth="1"/>
    <col min="5918" max="5918" width="9.33203125" style="2" customWidth="1"/>
    <col min="5919" max="5919" width="9" style="2" customWidth="1"/>
    <col min="5920" max="5920" width="10.5546875" style="2" customWidth="1"/>
    <col min="5921" max="5921" width="1.6640625" style="2" customWidth="1"/>
    <col min="5922" max="5922" width="16.109375" style="2" customWidth="1"/>
    <col min="5923" max="5923" width="11.44140625" style="2"/>
    <col min="5924" max="5925" width="8.109375" style="2" bestFit="1" customWidth="1"/>
    <col min="5926" max="5926" width="9" style="2" customWidth="1"/>
    <col min="5927" max="5927" width="11" style="2" customWidth="1"/>
    <col min="5928" max="5928" width="9.109375" style="2" bestFit="1" customWidth="1"/>
    <col min="5929" max="5929" width="9.109375" style="2" customWidth="1"/>
    <col min="5930" max="5930" width="10.33203125" style="2" bestFit="1" customWidth="1"/>
    <col min="5931" max="5931" width="11.44140625" style="2"/>
    <col min="5932" max="5932" width="9" style="2" customWidth="1"/>
    <col min="5933" max="5933" width="8.33203125" style="2" customWidth="1"/>
    <col min="5934" max="5934" width="9.5546875" style="2" customWidth="1"/>
    <col min="5935" max="5935" width="11.44140625" style="2"/>
    <col min="5936" max="5937" width="9" style="2" customWidth="1"/>
    <col min="5938" max="5938" width="9.5546875" style="2" customWidth="1"/>
    <col min="5939" max="5939" width="12.88671875" style="2" customWidth="1"/>
    <col min="5940" max="5940" width="11.44140625" style="2"/>
    <col min="5941" max="5941" width="10.88671875" style="2" bestFit="1" customWidth="1"/>
    <col min="5942" max="6144" width="11.44140625" style="2"/>
    <col min="6145" max="6145" width="4.33203125" style="2" customWidth="1"/>
    <col min="6146" max="6146" width="16.88671875" style="2" customWidth="1"/>
    <col min="6147" max="6147" width="13.6640625" style="2" bestFit="1" customWidth="1"/>
    <col min="6148" max="6148" width="8.5546875" style="2" bestFit="1" customWidth="1"/>
    <col min="6149" max="6149" width="7.109375" style="2" bestFit="1" customWidth="1"/>
    <col min="6150" max="6150" width="13.6640625" style="2" bestFit="1" customWidth="1"/>
    <col min="6151" max="6151" width="16.5546875" style="2" bestFit="1" customWidth="1"/>
    <col min="6152" max="6152" width="15.5546875" style="2" customWidth="1"/>
    <col min="6153" max="6153" width="19" style="2" customWidth="1"/>
    <col min="6154" max="6154" width="16.5546875" style="2" customWidth="1"/>
    <col min="6155" max="6155" width="23" style="2" customWidth="1"/>
    <col min="6156" max="6156" width="13.6640625" style="2" bestFit="1" customWidth="1"/>
    <col min="6157" max="6157" width="20" style="2" customWidth="1"/>
    <col min="6158" max="6158" width="18.109375" style="2" customWidth="1"/>
    <col min="6159" max="6159" width="3.33203125" style="2" customWidth="1"/>
    <col min="6160" max="6160" width="19.6640625" style="2" customWidth="1"/>
    <col min="6161" max="6161" width="14.6640625" style="2" customWidth="1"/>
    <col min="6162" max="6163" width="12" style="2" customWidth="1"/>
    <col min="6164" max="6164" width="10.5546875" style="2" customWidth="1"/>
    <col min="6165" max="6165" width="14.109375" style="2" customWidth="1"/>
    <col min="6166" max="6167" width="10.88671875" style="2" bestFit="1" customWidth="1"/>
    <col min="6168" max="6168" width="10.88671875" style="2" customWidth="1"/>
    <col min="6169" max="6169" width="15" style="2" customWidth="1"/>
    <col min="6170" max="6170" width="10.109375" style="2" customWidth="1"/>
    <col min="6171" max="6171" width="9.88671875" style="2" bestFit="1" customWidth="1"/>
    <col min="6172" max="6172" width="11.44140625" style="2"/>
    <col min="6173" max="6173" width="13.109375" style="2" customWidth="1"/>
    <col min="6174" max="6174" width="9.33203125" style="2" customWidth="1"/>
    <col min="6175" max="6175" width="9" style="2" customWidth="1"/>
    <col min="6176" max="6176" width="10.5546875" style="2" customWidth="1"/>
    <col min="6177" max="6177" width="1.6640625" style="2" customWidth="1"/>
    <col min="6178" max="6178" width="16.109375" style="2" customWidth="1"/>
    <col min="6179" max="6179" width="11.44140625" style="2"/>
    <col min="6180" max="6181" width="8.109375" style="2" bestFit="1" customWidth="1"/>
    <col min="6182" max="6182" width="9" style="2" customWidth="1"/>
    <col min="6183" max="6183" width="11" style="2" customWidth="1"/>
    <col min="6184" max="6184" width="9.109375" style="2" bestFit="1" customWidth="1"/>
    <col min="6185" max="6185" width="9.109375" style="2" customWidth="1"/>
    <col min="6186" max="6186" width="10.33203125" style="2" bestFit="1" customWidth="1"/>
    <col min="6187" max="6187" width="11.44140625" style="2"/>
    <col min="6188" max="6188" width="9" style="2" customWidth="1"/>
    <col min="6189" max="6189" width="8.33203125" style="2" customWidth="1"/>
    <col min="6190" max="6190" width="9.5546875" style="2" customWidth="1"/>
    <col min="6191" max="6191" width="11.44140625" style="2"/>
    <col min="6192" max="6193" width="9" style="2" customWidth="1"/>
    <col min="6194" max="6194" width="9.5546875" style="2" customWidth="1"/>
    <col min="6195" max="6195" width="12.88671875" style="2" customWidth="1"/>
    <col min="6196" max="6196" width="11.44140625" style="2"/>
    <col min="6197" max="6197" width="10.88671875" style="2" bestFit="1" customWidth="1"/>
    <col min="6198" max="6400" width="11.44140625" style="2"/>
    <col min="6401" max="6401" width="4.33203125" style="2" customWidth="1"/>
    <col min="6402" max="6402" width="16.88671875" style="2" customWidth="1"/>
    <col min="6403" max="6403" width="13.6640625" style="2" bestFit="1" customWidth="1"/>
    <col min="6404" max="6404" width="8.5546875" style="2" bestFit="1" customWidth="1"/>
    <col min="6405" max="6405" width="7.109375" style="2" bestFit="1" customWidth="1"/>
    <col min="6406" max="6406" width="13.6640625" style="2" bestFit="1" customWidth="1"/>
    <col min="6407" max="6407" width="16.5546875" style="2" bestFit="1" customWidth="1"/>
    <col min="6408" max="6408" width="15.5546875" style="2" customWidth="1"/>
    <col min="6409" max="6409" width="19" style="2" customWidth="1"/>
    <col min="6410" max="6410" width="16.5546875" style="2" customWidth="1"/>
    <col min="6411" max="6411" width="23" style="2" customWidth="1"/>
    <col min="6412" max="6412" width="13.6640625" style="2" bestFit="1" customWidth="1"/>
    <col min="6413" max="6413" width="20" style="2" customWidth="1"/>
    <col min="6414" max="6414" width="18.109375" style="2" customWidth="1"/>
    <col min="6415" max="6415" width="3.33203125" style="2" customWidth="1"/>
    <col min="6416" max="6416" width="19.6640625" style="2" customWidth="1"/>
    <col min="6417" max="6417" width="14.6640625" style="2" customWidth="1"/>
    <col min="6418" max="6419" width="12" style="2" customWidth="1"/>
    <col min="6420" max="6420" width="10.5546875" style="2" customWidth="1"/>
    <col min="6421" max="6421" width="14.109375" style="2" customWidth="1"/>
    <col min="6422" max="6423" width="10.88671875" style="2" bestFit="1" customWidth="1"/>
    <col min="6424" max="6424" width="10.88671875" style="2" customWidth="1"/>
    <col min="6425" max="6425" width="15" style="2" customWidth="1"/>
    <col min="6426" max="6426" width="10.109375" style="2" customWidth="1"/>
    <col min="6427" max="6427" width="9.88671875" style="2" bestFit="1" customWidth="1"/>
    <col min="6428" max="6428" width="11.44140625" style="2"/>
    <col min="6429" max="6429" width="13.109375" style="2" customWidth="1"/>
    <col min="6430" max="6430" width="9.33203125" style="2" customWidth="1"/>
    <col min="6431" max="6431" width="9" style="2" customWidth="1"/>
    <col min="6432" max="6432" width="10.5546875" style="2" customWidth="1"/>
    <col min="6433" max="6433" width="1.6640625" style="2" customWidth="1"/>
    <col min="6434" max="6434" width="16.109375" style="2" customWidth="1"/>
    <col min="6435" max="6435" width="11.44140625" style="2"/>
    <col min="6436" max="6437" width="8.109375" style="2" bestFit="1" customWidth="1"/>
    <col min="6438" max="6438" width="9" style="2" customWidth="1"/>
    <col min="6439" max="6439" width="11" style="2" customWidth="1"/>
    <col min="6440" max="6440" width="9.109375" style="2" bestFit="1" customWidth="1"/>
    <col min="6441" max="6441" width="9.109375" style="2" customWidth="1"/>
    <col min="6442" max="6442" width="10.33203125" style="2" bestFit="1" customWidth="1"/>
    <col min="6443" max="6443" width="11.44140625" style="2"/>
    <col min="6444" max="6444" width="9" style="2" customWidth="1"/>
    <col min="6445" max="6445" width="8.33203125" style="2" customWidth="1"/>
    <col min="6446" max="6446" width="9.5546875" style="2" customWidth="1"/>
    <col min="6447" max="6447" width="11.44140625" style="2"/>
    <col min="6448" max="6449" width="9" style="2" customWidth="1"/>
    <col min="6450" max="6450" width="9.5546875" style="2" customWidth="1"/>
    <col min="6451" max="6451" width="12.88671875" style="2" customWidth="1"/>
    <col min="6452" max="6452" width="11.44140625" style="2"/>
    <col min="6453" max="6453" width="10.88671875" style="2" bestFit="1" customWidth="1"/>
    <col min="6454" max="6656" width="11.44140625" style="2"/>
    <col min="6657" max="6657" width="4.33203125" style="2" customWidth="1"/>
    <col min="6658" max="6658" width="16.88671875" style="2" customWidth="1"/>
    <col min="6659" max="6659" width="13.6640625" style="2" bestFit="1" customWidth="1"/>
    <col min="6660" max="6660" width="8.5546875" style="2" bestFit="1" customWidth="1"/>
    <col min="6661" max="6661" width="7.109375" style="2" bestFit="1" customWidth="1"/>
    <col min="6662" max="6662" width="13.6640625" style="2" bestFit="1" customWidth="1"/>
    <col min="6663" max="6663" width="16.5546875" style="2" bestFit="1" customWidth="1"/>
    <col min="6664" max="6664" width="15.5546875" style="2" customWidth="1"/>
    <col min="6665" max="6665" width="19" style="2" customWidth="1"/>
    <col min="6666" max="6666" width="16.5546875" style="2" customWidth="1"/>
    <col min="6667" max="6667" width="23" style="2" customWidth="1"/>
    <col min="6668" max="6668" width="13.6640625" style="2" bestFit="1" customWidth="1"/>
    <col min="6669" max="6669" width="20" style="2" customWidth="1"/>
    <col min="6670" max="6670" width="18.109375" style="2" customWidth="1"/>
    <col min="6671" max="6671" width="3.33203125" style="2" customWidth="1"/>
    <col min="6672" max="6672" width="19.6640625" style="2" customWidth="1"/>
    <col min="6673" max="6673" width="14.6640625" style="2" customWidth="1"/>
    <col min="6674" max="6675" width="12" style="2" customWidth="1"/>
    <col min="6676" max="6676" width="10.5546875" style="2" customWidth="1"/>
    <col min="6677" max="6677" width="14.109375" style="2" customWidth="1"/>
    <col min="6678" max="6679" width="10.88671875" style="2" bestFit="1" customWidth="1"/>
    <col min="6680" max="6680" width="10.88671875" style="2" customWidth="1"/>
    <col min="6681" max="6681" width="15" style="2" customWidth="1"/>
    <col min="6682" max="6682" width="10.109375" style="2" customWidth="1"/>
    <col min="6683" max="6683" width="9.88671875" style="2" bestFit="1" customWidth="1"/>
    <col min="6684" max="6684" width="11.44140625" style="2"/>
    <col min="6685" max="6685" width="13.109375" style="2" customWidth="1"/>
    <col min="6686" max="6686" width="9.33203125" style="2" customWidth="1"/>
    <col min="6687" max="6687" width="9" style="2" customWidth="1"/>
    <col min="6688" max="6688" width="10.5546875" style="2" customWidth="1"/>
    <col min="6689" max="6689" width="1.6640625" style="2" customWidth="1"/>
    <col min="6690" max="6690" width="16.109375" style="2" customWidth="1"/>
    <col min="6691" max="6691" width="11.44140625" style="2"/>
    <col min="6692" max="6693" width="8.109375" style="2" bestFit="1" customWidth="1"/>
    <col min="6694" max="6694" width="9" style="2" customWidth="1"/>
    <col min="6695" max="6695" width="11" style="2" customWidth="1"/>
    <col min="6696" max="6696" width="9.109375" style="2" bestFit="1" customWidth="1"/>
    <col min="6697" max="6697" width="9.109375" style="2" customWidth="1"/>
    <col min="6698" max="6698" width="10.33203125" style="2" bestFit="1" customWidth="1"/>
    <col min="6699" max="6699" width="11.44140625" style="2"/>
    <col min="6700" max="6700" width="9" style="2" customWidth="1"/>
    <col min="6701" max="6701" width="8.33203125" style="2" customWidth="1"/>
    <col min="6702" max="6702" width="9.5546875" style="2" customWidth="1"/>
    <col min="6703" max="6703" width="11.44140625" style="2"/>
    <col min="6704" max="6705" width="9" style="2" customWidth="1"/>
    <col min="6706" max="6706" width="9.5546875" style="2" customWidth="1"/>
    <col min="6707" max="6707" width="12.88671875" style="2" customWidth="1"/>
    <col min="6708" max="6708" width="11.44140625" style="2"/>
    <col min="6709" max="6709" width="10.88671875" style="2" bestFit="1" customWidth="1"/>
    <col min="6710" max="6912" width="11.44140625" style="2"/>
    <col min="6913" max="6913" width="4.33203125" style="2" customWidth="1"/>
    <col min="6914" max="6914" width="16.88671875" style="2" customWidth="1"/>
    <col min="6915" max="6915" width="13.6640625" style="2" bestFit="1" customWidth="1"/>
    <col min="6916" max="6916" width="8.5546875" style="2" bestFit="1" customWidth="1"/>
    <col min="6917" max="6917" width="7.109375" style="2" bestFit="1" customWidth="1"/>
    <col min="6918" max="6918" width="13.6640625" style="2" bestFit="1" customWidth="1"/>
    <col min="6919" max="6919" width="16.5546875" style="2" bestFit="1" customWidth="1"/>
    <col min="6920" max="6920" width="15.5546875" style="2" customWidth="1"/>
    <col min="6921" max="6921" width="19" style="2" customWidth="1"/>
    <col min="6922" max="6922" width="16.5546875" style="2" customWidth="1"/>
    <col min="6923" max="6923" width="23" style="2" customWidth="1"/>
    <col min="6924" max="6924" width="13.6640625" style="2" bestFit="1" customWidth="1"/>
    <col min="6925" max="6925" width="20" style="2" customWidth="1"/>
    <col min="6926" max="6926" width="18.109375" style="2" customWidth="1"/>
    <col min="6927" max="6927" width="3.33203125" style="2" customWidth="1"/>
    <col min="6928" max="6928" width="19.6640625" style="2" customWidth="1"/>
    <col min="6929" max="6929" width="14.6640625" style="2" customWidth="1"/>
    <col min="6930" max="6931" width="12" style="2" customWidth="1"/>
    <col min="6932" max="6932" width="10.5546875" style="2" customWidth="1"/>
    <col min="6933" max="6933" width="14.109375" style="2" customWidth="1"/>
    <col min="6934" max="6935" width="10.88671875" style="2" bestFit="1" customWidth="1"/>
    <col min="6936" max="6936" width="10.88671875" style="2" customWidth="1"/>
    <col min="6937" max="6937" width="15" style="2" customWidth="1"/>
    <col min="6938" max="6938" width="10.109375" style="2" customWidth="1"/>
    <col min="6939" max="6939" width="9.88671875" style="2" bestFit="1" customWidth="1"/>
    <col min="6940" max="6940" width="11.44140625" style="2"/>
    <col min="6941" max="6941" width="13.109375" style="2" customWidth="1"/>
    <col min="6942" max="6942" width="9.33203125" style="2" customWidth="1"/>
    <col min="6943" max="6943" width="9" style="2" customWidth="1"/>
    <col min="6944" max="6944" width="10.5546875" style="2" customWidth="1"/>
    <col min="6945" max="6945" width="1.6640625" style="2" customWidth="1"/>
    <col min="6946" max="6946" width="16.109375" style="2" customWidth="1"/>
    <col min="6947" max="6947" width="11.44140625" style="2"/>
    <col min="6948" max="6949" width="8.109375" style="2" bestFit="1" customWidth="1"/>
    <col min="6950" max="6950" width="9" style="2" customWidth="1"/>
    <col min="6951" max="6951" width="11" style="2" customWidth="1"/>
    <col min="6952" max="6952" width="9.109375" style="2" bestFit="1" customWidth="1"/>
    <col min="6953" max="6953" width="9.109375" style="2" customWidth="1"/>
    <col min="6954" max="6954" width="10.33203125" style="2" bestFit="1" customWidth="1"/>
    <col min="6955" max="6955" width="11.44140625" style="2"/>
    <col min="6956" max="6956" width="9" style="2" customWidth="1"/>
    <col min="6957" max="6957" width="8.33203125" style="2" customWidth="1"/>
    <col min="6958" max="6958" width="9.5546875" style="2" customWidth="1"/>
    <col min="6959" max="6959" width="11.44140625" style="2"/>
    <col min="6960" max="6961" width="9" style="2" customWidth="1"/>
    <col min="6962" max="6962" width="9.5546875" style="2" customWidth="1"/>
    <col min="6963" max="6963" width="12.88671875" style="2" customWidth="1"/>
    <col min="6964" max="6964" width="11.44140625" style="2"/>
    <col min="6965" max="6965" width="10.88671875" style="2" bestFit="1" customWidth="1"/>
    <col min="6966" max="7168" width="11.44140625" style="2"/>
    <col min="7169" max="7169" width="4.33203125" style="2" customWidth="1"/>
    <col min="7170" max="7170" width="16.88671875" style="2" customWidth="1"/>
    <col min="7171" max="7171" width="13.6640625" style="2" bestFit="1" customWidth="1"/>
    <col min="7172" max="7172" width="8.5546875" style="2" bestFit="1" customWidth="1"/>
    <col min="7173" max="7173" width="7.109375" style="2" bestFit="1" customWidth="1"/>
    <col min="7174" max="7174" width="13.6640625" style="2" bestFit="1" customWidth="1"/>
    <col min="7175" max="7175" width="16.5546875" style="2" bestFit="1" customWidth="1"/>
    <col min="7176" max="7176" width="15.5546875" style="2" customWidth="1"/>
    <col min="7177" max="7177" width="19" style="2" customWidth="1"/>
    <col min="7178" max="7178" width="16.5546875" style="2" customWidth="1"/>
    <col min="7179" max="7179" width="23" style="2" customWidth="1"/>
    <col min="7180" max="7180" width="13.6640625" style="2" bestFit="1" customWidth="1"/>
    <col min="7181" max="7181" width="20" style="2" customWidth="1"/>
    <col min="7182" max="7182" width="18.109375" style="2" customWidth="1"/>
    <col min="7183" max="7183" width="3.33203125" style="2" customWidth="1"/>
    <col min="7184" max="7184" width="19.6640625" style="2" customWidth="1"/>
    <col min="7185" max="7185" width="14.6640625" style="2" customWidth="1"/>
    <col min="7186" max="7187" width="12" style="2" customWidth="1"/>
    <col min="7188" max="7188" width="10.5546875" style="2" customWidth="1"/>
    <col min="7189" max="7189" width="14.109375" style="2" customWidth="1"/>
    <col min="7190" max="7191" width="10.88671875" style="2" bestFit="1" customWidth="1"/>
    <col min="7192" max="7192" width="10.88671875" style="2" customWidth="1"/>
    <col min="7193" max="7193" width="15" style="2" customWidth="1"/>
    <col min="7194" max="7194" width="10.109375" style="2" customWidth="1"/>
    <col min="7195" max="7195" width="9.88671875" style="2" bestFit="1" customWidth="1"/>
    <col min="7196" max="7196" width="11.44140625" style="2"/>
    <col min="7197" max="7197" width="13.109375" style="2" customWidth="1"/>
    <col min="7198" max="7198" width="9.33203125" style="2" customWidth="1"/>
    <col min="7199" max="7199" width="9" style="2" customWidth="1"/>
    <col min="7200" max="7200" width="10.5546875" style="2" customWidth="1"/>
    <col min="7201" max="7201" width="1.6640625" style="2" customWidth="1"/>
    <col min="7202" max="7202" width="16.109375" style="2" customWidth="1"/>
    <col min="7203" max="7203" width="11.44140625" style="2"/>
    <col min="7204" max="7205" width="8.109375" style="2" bestFit="1" customWidth="1"/>
    <col min="7206" max="7206" width="9" style="2" customWidth="1"/>
    <col min="7207" max="7207" width="11" style="2" customWidth="1"/>
    <col min="7208" max="7208" width="9.109375" style="2" bestFit="1" customWidth="1"/>
    <col min="7209" max="7209" width="9.109375" style="2" customWidth="1"/>
    <col min="7210" max="7210" width="10.33203125" style="2" bestFit="1" customWidth="1"/>
    <col min="7211" max="7211" width="11.44140625" style="2"/>
    <col min="7212" max="7212" width="9" style="2" customWidth="1"/>
    <col min="7213" max="7213" width="8.33203125" style="2" customWidth="1"/>
    <col min="7214" max="7214" width="9.5546875" style="2" customWidth="1"/>
    <col min="7215" max="7215" width="11.44140625" style="2"/>
    <col min="7216" max="7217" width="9" style="2" customWidth="1"/>
    <col min="7218" max="7218" width="9.5546875" style="2" customWidth="1"/>
    <col min="7219" max="7219" width="12.88671875" style="2" customWidth="1"/>
    <col min="7220" max="7220" width="11.44140625" style="2"/>
    <col min="7221" max="7221" width="10.88671875" style="2" bestFit="1" customWidth="1"/>
    <col min="7222" max="7424" width="11.44140625" style="2"/>
    <col min="7425" max="7425" width="4.33203125" style="2" customWidth="1"/>
    <col min="7426" max="7426" width="16.88671875" style="2" customWidth="1"/>
    <col min="7427" max="7427" width="13.6640625" style="2" bestFit="1" customWidth="1"/>
    <col min="7428" max="7428" width="8.5546875" style="2" bestFit="1" customWidth="1"/>
    <col min="7429" max="7429" width="7.109375" style="2" bestFit="1" customWidth="1"/>
    <col min="7430" max="7430" width="13.6640625" style="2" bestFit="1" customWidth="1"/>
    <col min="7431" max="7431" width="16.5546875" style="2" bestFit="1" customWidth="1"/>
    <col min="7432" max="7432" width="15.5546875" style="2" customWidth="1"/>
    <col min="7433" max="7433" width="19" style="2" customWidth="1"/>
    <col min="7434" max="7434" width="16.5546875" style="2" customWidth="1"/>
    <col min="7435" max="7435" width="23" style="2" customWidth="1"/>
    <col min="7436" max="7436" width="13.6640625" style="2" bestFit="1" customWidth="1"/>
    <col min="7437" max="7437" width="20" style="2" customWidth="1"/>
    <col min="7438" max="7438" width="18.109375" style="2" customWidth="1"/>
    <col min="7439" max="7439" width="3.33203125" style="2" customWidth="1"/>
    <col min="7440" max="7440" width="19.6640625" style="2" customWidth="1"/>
    <col min="7441" max="7441" width="14.6640625" style="2" customWidth="1"/>
    <col min="7442" max="7443" width="12" style="2" customWidth="1"/>
    <col min="7444" max="7444" width="10.5546875" style="2" customWidth="1"/>
    <col min="7445" max="7445" width="14.109375" style="2" customWidth="1"/>
    <col min="7446" max="7447" width="10.88671875" style="2" bestFit="1" customWidth="1"/>
    <col min="7448" max="7448" width="10.88671875" style="2" customWidth="1"/>
    <col min="7449" max="7449" width="15" style="2" customWidth="1"/>
    <col min="7450" max="7450" width="10.109375" style="2" customWidth="1"/>
    <col min="7451" max="7451" width="9.88671875" style="2" bestFit="1" customWidth="1"/>
    <col min="7452" max="7452" width="11.44140625" style="2"/>
    <col min="7453" max="7453" width="13.109375" style="2" customWidth="1"/>
    <col min="7454" max="7454" width="9.33203125" style="2" customWidth="1"/>
    <col min="7455" max="7455" width="9" style="2" customWidth="1"/>
    <col min="7456" max="7456" width="10.5546875" style="2" customWidth="1"/>
    <col min="7457" max="7457" width="1.6640625" style="2" customWidth="1"/>
    <col min="7458" max="7458" width="16.109375" style="2" customWidth="1"/>
    <col min="7459" max="7459" width="11.44140625" style="2"/>
    <col min="7460" max="7461" width="8.109375" style="2" bestFit="1" customWidth="1"/>
    <col min="7462" max="7462" width="9" style="2" customWidth="1"/>
    <col min="7463" max="7463" width="11" style="2" customWidth="1"/>
    <col min="7464" max="7464" width="9.109375" style="2" bestFit="1" customWidth="1"/>
    <col min="7465" max="7465" width="9.109375" style="2" customWidth="1"/>
    <col min="7466" max="7466" width="10.33203125" style="2" bestFit="1" customWidth="1"/>
    <col min="7467" max="7467" width="11.44140625" style="2"/>
    <col min="7468" max="7468" width="9" style="2" customWidth="1"/>
    <col min="7469" max="7469" width="8.33203125" style="2" customWidth="1"/>
    <col min="7470" max="7470" width="9.5546875" style="2" customWidth="1"/>
    <col min="7471" max="7471" width="11.44140625" style="2"/>
    <col min="7472" max="7473" width="9" style="2" customWidth="1"/>
    <col min="7474" max="7474" width="9.5546875" style="2" customWidth="1"/>
    <col min="7475" max="7475" width="12.88671875" style="2" customWidth="1"/>
    <col min="7476" max="7476" width="11.44140625" style="2"/>
    <col min="7477" max="7477" width="10.88671875" style="2" bestFit="1" customWidth="1"/>
    <col min="7478" max="7680" width="11.44140625" style="2"/>
    <col min="7681" max="7681" width="4.33203125" style="2" customWidth="1"/>
    <col min="7682" max="7682" width="16.88671875" style="2" customWidth="1"/>
    <col min="7683" max="7683" width="13.6640625" style="2" bestFit="1" customWidth="1"/>
    <col min="7684" max="7684" width="8.5546875" style="2" bestFit="1" customWidth="1"/>
    <col min="7685" max="7685" width="7.109375" style="2" bestFit="1" customWidth="1"/>
    <col min="7686" max="7686" width="13.6640625" style="2" bestFit="1" customWidth="1"/>
    <col min="7687" max="7687" width="16.5546875" style="2" bestFit="1" customWidth="1"/>
    <col min="7688" max="7688" width="15.5546875" style="2" customWidth="1"/>
    <col min="7689" max="7689" width="19" style="2" customWidth="1"/>
    <col min="7690" max="7690" width="16.5546875" style="2" customWidth="1"/>
    <col min="7691" max="7691" width="23" style="2" customWidth="1"/>
    <col min="7692" max="7692" width="13.6640625" style="2" bestFit="1" customWidth="1"/>
    <col min="7693" max="7693" width="20" style="2" customWidth="1"/>
    <col min="7694" max="7694" width="18.109375" style="2" customWidth="1"/>
    <col min="7695" max="7695" width="3.33203125" style="2" customWidth="1"/>
    <col min="7696" max="7696" width="19.6640625" style="2" customWidth="1"/>
    <col min="7697" max="7697" width="14.6640625" style="2" customWidth="1"/>
    <col min="7698" max="7699" width="12" style="2" customWidth="1"/>
    <col min="7700" max="7700" width="10.5546875" style="2" customWidth="1"/>
    <col min="7701" max="7701" width="14.109375" style="2" customWidth="1"/>
    <col min="7702" max="7703" width="10.88671875" style="2" bestFit="1" customWidth="1"/>
    <col min="7704" max="7704" width="10.88671875" style="2" customWidth="1"/>
    <col min="7705" max="7705" width="15" style="2" customWidth="1"/>
    <col min="7706" max="7706" width="10.109375" style="2" customWidth="1"/>
    <col min="7707" max="7707" width="9.88671875" style="2" bestFit="1" customWidth="1"/>
    <col min="7708" max="7708" width="11.44140625" style="2"/>
    <col min="7709" max="7709" width="13.109375" style="2" customWidth="1"/>
    <col min="7710" max="7710" width="9.33203125" style="2" customWidth="1"/>
    <col min="7711" max="7711" width="9" style="2" customWidth="1"/>
    <col min="7712" max="7712" width="10.5546875" style="2" customWidth="1"/>
    <col min="7713" max="7713" width="1.6640625" style="2" customWidth="1"/>
    <col min="7714" max="7714" width="16.109375" style="2" customWidth="1"/>
    <col min="7715" max="7715" width="11.44140625" style="2"/>
    <col min="7716" max="7717" width="8.109375" style="2" bestFit="1" customWidth="1"/>
    <col min="7718" max="7718" width="9" style="2" customWidth="1"/>
    <col min="7719" max="7719" width="11" style="2" customWidth="1"/>
    <col min="7720" max="7720" width="9.109375" style="2" bestFit="1" customWidth="1"/>
    <col min="7721" max="7721" width="9.109375" style="2" customWidth="1"/>
    <col min="7722" max="7722" width="10.33203125" style="2" bestFit="1" customWidth="1"/>
    <col min="7723" max="7723" width="11.44140625" style="2"/>
    <col min="7724" max="7724" width="9" style="2" customWidth="1"/>
    <col min="7725" max="7725" width="8.33203125" style="2" customWidth="1"/>
    <col min="7726" max="7726" width="9.5546875" style="2" customWidth="1"/>
    <col min="7727" max="7727" width="11.44140625" style="2"/>
    <col min="7728" max="7729" width="9" style="2" customWidth="1"/>
    <col min="7730" max="7730" width="9.5546875" style="2" customWidth="1"/>
    <col min="7731" max="7731" width="12.88671875" style="2" customWidth="1"/>
    <col min="7732" max="7732" width="11.44140625" style="2"/>
    <col min="7733" max="7733" width="10.88671875" style="2" bestFit="1" customWidth="1"/>
    <col min="7734" max="7936" width="11.44140625" style="2"/>
    <col min="7937" max="7937" width="4.33203125" style="2" customWidth="1"/>
    <col min="7938" max="7938" width="16.88671875" style="2" customWidth="1"/>
    <col min="7939" max="7939" width="13.6640625" style="2" bestFit="1" customWidth="1"/>
    <col min="7940" max="7940" width="8.5546875" style="2" bestFit="1" customWidth="1"/>
    <col min="7941" max="7941" width="7.109375" style="2" bestFit="1" customWidth="1"/>
    <col min="7942" max="7942" width="13.6640625" style="2" bestFit="1" customWidth="1"/>
    <col min="7943" max="7943" width="16.5546875" style="2" bestFit="1" customWidth="1"/>
    <col min="7944" max="7944" width="15.5546875" style="2" customWidth="1"/>
    <col min="7945" max="7945" width="19" style="2" customWidth="1"/>
    <col min="7946" max="7946" width="16.5546875" style="2" customWidth="1"/>
    <col min="7947" max="7947" width="23" style="2" customWidth="1"/>
    <col min="7948" max="7948" width="13.6640625" style="2" bestFit="1" customWidth="1"/>
    <col min="7949" max="7949" width="20" style="2" customWidth="1"/>
    <col min="7950" max="7950" width="18.109375" style="2" customWidth="1"/>
    <col min="7951" max="7951" width="3.33203125" style="2" customWidth="1"/>
    <col min="7952" max="7952" width="19.6640625" style="2" customWidth="1"/>
    <col min="7953" max="7953" width="14.6640625" style="2" customWidth="1"/>
    <col min="7954" max="7955" width="12" style="2" customWidth="1"/>
    <col min="7956" max="7956" width="10.5546875" style="2" customWidth="1"/>
    <col min="7957" max="7957" width="14.109375" style="2" customWidth="1"/>
    <col min="7958" max="7959" width="10.88671875" style="2" bestFit="1" customWidth="1"/>
    <col min="7960" max="7960" width="10.88671875" style="2" customWidth="1"/>
    <col min="7961" max="7961" width="15" style="2" customWidth="1"/>
    <col min="7962" max="7962" width="10.109375" style="2" customWidth="1"/>
    <col min="7963" max="7963" width="9.88671875" style="2" bestFit="1" customWidth="1"/>
    <col min="7964" max="7964" width="11.44140625" style="2"/>
    <col min="7965" max="7965" width="13.109375" style="2" customWidth="1"/>
    <col min="7966" max="7966" width="9.33203125" style="2" customWidth="1"/>
    <col min="7967" max="7967" width="9" style="2" customWidth="1"/>
    <col min="7968" max="7968" width="10.5546875" style="2" customWidth="1"/>
    <col min="7969" max="7969" width="1.6640625" style="2" customWidth="1"/>
    <col min="7970" max="7970" width="16.109375" style="2" customWidth="1"/>
    <col min="7971" max="7971" width="11.44140625" style="2"/>
    <col min="7972" max="7973" width="8.109375" style="2" bestFit="1" customWidth="1"/>
    <col min="7974" max="7974" width="9" style="2" customWidth="1"/>
    <col min="7975" max="7975" width="11" style="2" customWidth="1"/>
    <col min="7976" max="7976" width="9.109375" style="2" bestFit="1" customWidth="1"/>
    <col min="7977" max="7977" width="9.109375" style="2" customWidth="1"/>
    <col min="7978" max="7978" width="10.33203125" style="2" bestFit="1" customWidth="1"/>
    <col min="7979" max="7979" width="11.44140625" style="2"/>
    <col min="7980" max="7980" width="9" style="2" customWidth="1"/>
    <col min="7981" max="7981" width="8.33203125" style="2" customWidth="1"/>
    <col min="7982" max="7982" width="9.5546875" style="2" customWidth="1"/>
    <col min="7983" max="7983" width="11.44140625" style="2"/>
    <col min="7984" max="7985" width="9" style="2" customWidth="1"/>
    <col min="7986" max="7986" width="9.5546875" style="2" customWidth="1"/>
    <col min="7987" max="7987" width="12.88671875" style="2" customWidth="1"/>
    <col min="7988" max="7988" width="11.44140625" style="2"/>
    <col min="7989" max="7989" width="10.88671875" style="2" bestFit="1" customWidth="1"/>
    <col min="7990" max="8192" width="11.44140625" style="2"/>
    <col min="8193" max="8193" width="4.33203125" style="2" customWidth="1"/>
    <col min="8194" max="8194" width="16.88671875" style="2" customWidth="1"/>
    <col min="8195" max="8195" width="13.6640625" style="2" bestFit="1" customWidth="1"/>
    <col min="8196" max="8196" width="8.5546875" style="2" bestFit="1" customWidth="1"/>
    <col min="8197" max="8197" width="7.109375" style="2" bestFit="1" customWidth="1"/>
    <col min="8198" max="8198" width="13.6640625" style="2" bestFit="1" customWidth="1"/>
    <col min="8199" max="8199" width="16.5546875" style="2" bestFit="1" customWidth="1"/>
    <col min="8200" max="8200" width="15.5546875" style="2" customWidth="1"/>
    <col min="8201" max="8201" width="19" style="2" customWidth="1"/>
    <col min="8202" max="8202" width="16.5546875" style="2" customWidth="1"/>
    <col min="8203" max="8203" width="23" style="2" customWidth="1"/>
    <col min="8204" max="8204" width="13.6640625" style="2" bestFit="1" customWidth="1"/>
    <col min="8205" max="8205" width="20" style="2" customWidth="1"/>
    <col min="8206" max="8206" width="18.109375" style="2" customWidth="1"/>
    <col min="8207" max="8207" width="3.33203125" style="2" customWidth="1"/>
    <col min="8208" max="8208" width="19.6640625" style="2" customWidth="1"/>
    <col min="8209" max="8209" width="14.6640625" style="2" customWidth="1"/>
    <col min="8210" max="8211" width="12" style="2" customWidth="1"/>
    <col min="8212" max="8212" width="10.5546875" style="2" customWidth="1"/>
    <col min="8213" max="8213" width="14.109375" style="2" customWidth="1"/>
    <col min="8214" max="8215" width="10.88671875" style="2" bestFit="1" customWidth="1"/>
    <col min="8216" max="8216" width="10.88671875" style="2" customWidth="1"/>
    <col min="8217" max="8217" width="15" style="2" customWidth="1"/>
    <col min="8218" max="8218" width="10.109375" style="2" customWidth="1"/>
    <col min="8219" max="8219" width="9.88671875" style="2" bestFit="1" customWidth="1"/>
    <col min="8220" max="8220" width="11.44140625" style="2"/>
    <col min="8221" max="8221" width="13.109375" style="2" customWidth="1"/>
    <col min="8222" max="8222" width="9.33203125" style="2" customWidth="1"/>
    <col min="8223" max="8223" width="9" style="2" customWidth="1"/>
    <col min="8224" max="8224" width="10.5546875" style="2" customWidth="1"/>
    <col min="8225" max="8225" width="1.6640625" style="2" customWidth="1"/>
    <col min="8226" max="8226" width="16.109375" style="2" customWidth="1"/>
    <col min="8227" max="8227" width="11.44140625" style="2"/>
    <col min="8228" max="8229" width="8.109375" style="2" bestFit="1" customWidth="1"/>
    <col min="8230" max="8230" width="9" style="2" customWidth="1"/>
    <col min="8231" max="8231" width="11" style="2" customWidth="1"/>
    <col min="8232" max="8232" width="9.109375" style="2" bestFit="1" customWidth="1"/>
    <col min="8233" max="8233" width="9.109375" style="2" customWidth="1"/>
    <col min="8234" max="8234" width="10.33203125" style="2" bestFit="1" customWidth="1"/>
    <col min="8235" max="8235" width="11.44140625" style="2"/>
    <col min="8236" max="8236" width="9" style="2" customWidth="1"/>
    <col min="8237" max="8237" width="8.33203125" style="2" customWidth="1"/>
    <col min="8238" max="8238" width="9.5546875" style="2" customWidth="1"/>
    <col min="8239" max="8239" width="11.44140625" style="2"/>
    <col min="8240" max="8241" width="9" style="2" customWidth="1"/>
    <col min="8242" max="8242" width="9.5546875" style="2" customWidth="1"/>
    <col min="8243" max="8243" width="12.88671875" style="2" customWidth="1"/>
    <col min="8244" max="8244" width="11.44140625" style="2"/>
    <col min="8245" max="8245" width="10.88671875" style="2" bestFit="1" customWidth="1"/>
    <col min="8246" max="8448" width="11.44140625" style="2"/>
    <col min="8449" max="8449" width="4.33203125" style="2" customWidth="1"/>
    <col min="8450" max="8450" width="16.88671875" style="2" customWidth="1"/>
    <col min="8451" max="8451" width="13.6640625" style="2" bestFit="1" customWidth="1"/>
    <col min="8452" max="8452" width="8.5546875" style="2" bestFit="1" customWidth="1"/>
    <col min="8453" max="8453" width="7.109375" style="2" bestFit="1" customWidth="1"/>
    <col min="8454" max="8454" width="13.6640625" style="2" bestFit="1" customWidth="1"/>
    <col min="8455" max="8455" width="16.5546875" style="2" bestFit="1" customWidth="1"/>
    <col min="8456" max="8456" width="15.5546875" style="2" customWidth="1"/>
    <col min="8457" max="8457" width="19" style="2" customWidth="1"/>
    <col min="8458" max="8458" width="16.5546875" style="2" customWidth="1"/>
    <col min="8459" max="8459" width="23" style="2" customWidth="1"/>
    <col min="8460" max="8460" width="13.6640625" style="2" bestFit="1" customWidth="1"/>
    <col min="8461" max="8461" width="20" style="2" customWidth="1"/>
    <col min="8462" max="8462" width="18.109375" style="2" customWidth="1"/>
    <col min="8463" max="8463" width="3.33203125" style="2" customWidth="1"/>
    <col min="8464" max="8464" width="19.6640625" style="2" customWidth="1"/>
    <col min="8465" max="8465" width="14.6640625" style="2" customWidth="1"/>
    <col min="8466" max="8467" width="12" style="2" customWidth="1"/>
    <col min="8468" max="8468" width="10.5546875" style="2" customWidth="1"/>
    <col min="8469" max="8469" width="14.109375" style="2" customWidth="1"/>
    <col min="8470" max="8471" width="10.88671875" style="2" bestFit="1" customWidth="1"/>
    <col min="8472" max="8472" width="10.88671875" style="2" customWidth="1"/>
    <col min="8473" max="8473" width="15" style="2" customWidth="1"/>
    <col min="8474" max="8474" width="10.109375" style="2" customWidth="1"/>
    <col min="8475" max="8475" width="9.88671875" style="2" bestFit="1" customWidth="1"/>
    <col min="8476" max="8476" width="11.44140625" style="2"/>
    <col min="8477" max="8477" width="13.109375" style="2" customWidth="1"/>
    <col min="8478" max="8478" width="9.33203125" style="2" customWidth="1"/>
    <col min="8479" max="8479" width="9" style="2" customWidth="1"/>
    <col min="8480" max="8480" width="10.5546875" style="2" customWidth="1"/>
    <col min="8481" max="8481" width="1.6640625" style="2" customWidth="1"/>
    <col min="8482" max="8482" width="16.109375" style="2" customWidth="1"/>
    <col min="8483" max="8483" width="11.44140625" style="2"/>
    <col min="8484" max="8485" width="8.109375" style="2" bestFit="1" customWidth="1"/>
    <col min="8486" max="8486" width="9" style="2" customWidth="1"/>
    <col min="8487" max="8487" width="11" style="2" customWidth="1"/>
    <col min="8488" max="8488" width="9.109375" style="2" bestFit="1" customWidth="1"/>
    <col min="8489" max="8489" width="9.109375" style="2" customWidth="1"/>
    <col min="8490" max="8490" width="10.33203125" style="2" bestFit="1" customWidth="1"/>
    <col min="8491" max="8491" width="11.44140625" style="2"/>
    <col min="8492" max="8492" width="9" style="2" customWidth="1"/>
    <col min="8493" max="8493" width="8.33203125" style="2" customWidth="1"/>
    <col min="8494" max="8494" width="9.5546875" style="2" customWidth="1"/>
    <col min="8495" max="8495" width="11.44140625" style="2"/>
    <col min="8496" max="8497" width="9" style="2" customWidth="1"/>
    <col min="8498" max="8498" width="9.5546875" style="2" customWidth="1"/>
    <col min="8499" max="8499" width="12.88671875" style="2" customWidth="1"/>
    <col min="8500" max="8500" width="11.44140625" style="2"/>
    <col min="8501" max="8501" width="10.88671875" style="2" bestFit="1" customWidth="1"/>
    <col min="8502" max="8704" width="11.44140625" style="2"/>
    <col min="8705" max="8705" width="4.33203125" style="2" customWidth="1"/>
    <col min="8706" max="8706" width="16.88671875" style="2" customWidth="1"/>
    <col min="8707" max="8707" width="13.6640625" style="2" bestFit="1" customWidth="1"/>
    <col min="8708" max="8708" width="8.5546875" style="2" bestFit="1" customWidth="1"/>
    <col min="8709" max="8709" width="7.109375" style="2" bestFit="1" customWidth="1"/>
    <col min="8710" max="8710" width="13.6640625" style="2" bestFit="1" customWidth="1"/>
    <col min="8711" max="8711" width="16.5546875" style="2" bestFit="1" customWidth="1"/>
    <col min="8712" max="8712" width="15.5546875" style="2" customWidth="1"/>
    <col min="8713" max="8713" width="19" style="2" customWidth="1"/>
    <col min="8714" max="8714" width="16.5546875" style="2" customWidth="1"/>
    <col min="8715" max="8715" width="23" style="2" customWidth="1"/>
    <col min="8716" max="8716" width="13.6640625" style="2" bestFit="1" customWidth="1"/>
    <col min="8717" max="8717" width="20" style="2" customWidth="1"/>
    <col min="8718" max="8718" width="18.109375" style="2" customWidth="1"/>
    <col min="8719" max="8719" width="3.33203125" style="2" customWidth="1"/>
    <col min="8720" max="8720" width="19.6640625" style="2" customWidth="1"/>
    <col min="8721" max="8721" width="14.6640625" style="2" customWidth="1"/>
    <col min="8722" max="8723" width="12" style="2" customWidth="1"/>
    <col min="8724" max="8724" width="10.5546875" style="2" customWidth="1"/>
    <col min="8725" max="8725" width="14.109375" style="2" customWidth="1"/>
    <col min="8726" max="8727" width="10.88671875" style="2" bestFit="1" customWidth="1"/>
    <col min="8728" max="8728" width="10.88671875" style="2" customWidth="1"/>
    <col min="8729" max="8729" width="15" style="2" customWidth="1"/>
    <col min="8730" max="8730" width="10.109375" style="2" customWidth="1"/>
    <col min="8731" max="8731" width="9.88671875" style="2" bestFit="1" customWidth="1"/>
    <col min="8732" max="8732" width="11.44140625" style="2"/>
    <col min="8733" max="8733" width="13.109375" style="2" customWidth="1"/>
    <col min="8734" max="8734" width="9.33203125" style="2" customWidth="1"/>
    <col min="8735" max="8735" width="9" style="2" customWidth="1"/>
    <col min="8736" max="8736" width="10.5546875" style="2" customWidth="1"/>
    <col min="8737" max="8737" width="1.6640625" style="2" customWidth="1"/>
    <col min="8738" max="8738" width="16.109375" style="2" customWidth="1"/>
    <col min="8739" max="8739" width="11.44140625" style="2"/>
    <col min="8740" max="8741" width="8.109375" style="2" bestFit="1" customWidth="1"/>
    <col min="8742" max="8742" width="9" style="2" customWidth="1"/>
    <col min="8743" max="8743" width="11" style="2" customWidth="1"/>
    <col min="8744" max="8744" width="9.109375" style="2" bestFit="1" customWidth="1"/>
    <col min="8745" max="8745" width="9.109375" style="2" customWidth="1"/>
    <col min="8746" max="8746" width="10.33203125" style="2" bestFit="1" customWidth="1"/>
    <col min="8747" max="8747" width="11.44140625" style="2"/>
    <col min="8748" max="8748" width="9" style="2" customWidth="1"/>
    <col min="8749" max="8749" width="8.33203125" style="2" customWidth="1"/>
    <col min="8750" max="8750" width="9.5546875" style="2" customWidth="1"/>
    <col min="8751" max="8751" width="11.44140625" style="2"/>
    <col min="8752" max="8753" width="9" style="2" customWidth="1"/>
    <col min="8754" max="8754" width="9.5546875" style="2" customWidth="1"/>
    <col min="8755" max="8755" width="12.88671875" style="2" customWidth="1"/>
    <col min="8756" max="8756" width="11.44140625" style="2"/>
    <col min="8757" max="8757" width="10.88671875" style="2" bestFit="1" customWidth="1"/>
    <col min="8758" max="8960" width="11.44140625" style="2"/>
    <col min="8961" max="8961" width="4.33203125" style="2" customWidth="1"/>
    <col min="8962" max="8962" width="16.88671875" style="2" customWidth="1"/>
    <col min="8963" max="8963" width="13.6640625" style="2" bestFit="1" customWidth="1"/>
    <col min="8964" max="8964" width="8.5546875" style="2" bestFit="1" customWidth="1"/>
    <col min="8965" max="8965" width="7.109375" style="2" bestFit="1" customWidth="1"/>
    <col min="8966" max="8966" width="13.6640625" style="2" bestFit="1" customWidth="1"/>
    <col min="8967" max="8967" width="16.5546875" style="2" bestFit="1" customWidth="1"/>
    <col min="8968" max="8968" width="15.5546875" style="2" customWidth="1"/>
    <col min="8969" max="8969" width="19" style="2" customWidth="1"/>
    <col min="8970" max="8970" width="16.5546875" style="2" customWidth="1"/>
    <col min="8971" max="8971" width="23" style="2" customWidth="1"/>
    <col min="8972" max="8972" width="13.6640625" style="2" bestFit="1" customWidth="1"/>
    <col min="8973" max="8973" width="20" style="2" customWidth="1"/>
    <col min="8974" max="8974" width="18.109375" style="2" customWidth="1"/>
    <col min="8975" max="8975" width="3.33203125" style="2" customWidth="1"/>
    <col min="8976" max="8976" width="19.6640625" style="2" customWidth="1"/>
    <col min="8977" max="8977" width="14.6640625" style="2" customWidth="1"/>
    <col min="8978" max="8979" width="12" style="2" customWidth="1"/>
    <col min="8980" max="8980" width="10.5546875" style="2" customWidth="1"/>
    <col min="8981" max="8981" width="14.109375" style="2" customWidth="1"/>
    <col min="8982" max="8983" width="10.88671875" style="2" bestFit="1" customWidth="1"/>
    <col min="8984" max="8984" width="10.88671875" style="2" customWidth="1"/>
    <col min="8985" max="8985" width="15" style="2" customWidth="1"/>
    <col min="8986" max="8986" width="10.109375" style="2" customWidth="1"/>
    <col min="8987" max="8987" width="9.88671875" style="2" bestFit="1" customWidth="1"/>
    <col min="8988" max="8988" width="11.44140625" style="2"/>
    <col min="8989" max="8989" width="13.109375" style="2" customWidth="1"/>
    <col min="8990" max="8990" width="9.33203125" style="2" customWidth="1"/>
    <col min="8991" max="8991" width="9" style="2" customWidth="1"/>
    <col min="8992" max="8992" width="10.5546875" style="2" customWidth="1"/>
    <col min="8993" max="8993" width="1.6640625" style="2" customWidth="1"/>
    <col min="8994" max="8994" width="16.109375" style="2" customWidth="1"/>
    <col min="8995" max="8995" width="11.44140625" style="2"/>
    <col min="8996" max="8997" width="8.109375" style="2" bestFit="1" customWidth="1"/>
    <col min="8998" max="8998" width="9" style="2" customWidth="1"/>
    <col min="8999" max="8999" width="11" style="2" customWidth="1"/>
    <col min="9000" max="9000" width="9.109375" style="2" bestFit="1" customWidth="1"/>
    <col min="9001" max="9001" width="9.109375" style="2" customWidth="1"/>
    <col min="9002" max="9002" width="10.33203125" style="2" bestFit="1" customWidth="1"/>
    <col min="9003" max="9003" width="11.44140625" style="2"/>
    <col min="9004" max="9004" width="9" style="2" customWidth="1"/>
    <col min="9005" max="9005" width="8.33203125" style="2" customWidth="1"/>
    <col min="9006" max="9006" width="9.5546875" style="2" customWidth="1"/>
    <col min="9007" max="9007" width="11.44140625" style="2"/>
    <col min="9008" max="9009" width="9" style="2" customWidth="1"/>
    <col min="9010" max="9010" width="9.5546875" style="2" customWidth="1"/>
    <col min="9011" max="9011" width="12.88671875" style="2" customWidth="1"/>
    <col min="9012" max="9012" width="11.44140625" style="2"/>
    <col min="9013" max="9013" width="10.88671875" style="2" bestFit="1" customWidth="1"/>
    <col min="9014" max="9216" width="11.44140625" style="2"/>
    <col min="9217" max="9217" width="4.33203125" style="2" customWidth="1"/>
    <col min="9218" max="9218" width="16.88671875" style="2" customWidth="1"/>
    <col min="9219" max="9219" width="13.6640625" style="2" bestFit="1" customWidth="1"/>
    <col min="9220" max="9220" width="8.5546875" style="2" bestFit="1" customWidth="1"/>
    <col min="9221" max="9221" width="7.109375" style="2" bestFit="1" customWidth="1"/>
    <col min="9222" max="9222" width="13.6640625" style="2" bestFit="1" customWidth="1"/>
    <col min="9223" max="9223" width="16.5546875" style="2" bestFit="1" customWidth="1"/>
    <col min="9224" max="9224" width="15.5546875" style="2" customWidth="1"/>
    <col min="9225" max="9225" width="19" style="2" customWidth="1"/>
    <col min="9226" max="9226" width="16.5546875" style="2" customWidth="1"/>
    <col min="9227" max="9227" width="23" style="2" customWidth="1"/>
    <col min="9228" max="9228" width="13.6640625" style="2" bestFit="1" customWidth="1"/>
    <col min="9229" max="9229" width="20" style="2" customWidth="1"/>
    <col min="9230" max="9230" width="18.109375" style="2" customWidth="1"/>
    <col min="9231" max="9231" width="3.33203125" style="2" customWidth="1"/>
    <col min="9232" max="9232" width="19.6640625" style="2" customWidth="1"/>
    <col min="9233" max="9233" width="14.6640625" style="2" customWidth="1"/>
    <col min="9234" max="9235" width="12" style="2" customWidth="1"/>
    <col min="9236" max="9236" width="10.5546875" style="2" customWidth="1"/>
    <col min="9237" max="9237" width="14.109375" style="2" customWidth="1"/>
    <col min="9238" max="9239" width="10.88671875" style="2" bestFit="1" customWidth="1"/>
    <col min="9240" max="9240" width="10.88671875" style="2" customWidth="1"/>
    <col min="9241" max="9241" width="15" style="2" customWidth="1"/>
    <col min="9242" max="9242" width="10.109375" style="2" customWidth="1"/>
    <col min="9243" max="9243" width="9.88671875" style="2" bestFit="1" customWidth="1"/>
    <col min="9244" max="9244" width="11.44140625" style="2"/>
    <col min="9245" max="9245" width="13.109375" style="2" customWidth="1"/>
    <col min="9246" max="9246" width="9.33203125" style="2" customWidth="1"/>
    <col min="9247" max="9247" width="9" style="2" customWidth="1"/>
    <col min="9248" max="9248" width="10.5546875" style="2" customWidth="1"/>
    <col min="9249" max="9249" width="1.6640625" style="2" customWidth="1"/>
    <col min="9250" max="9250" width="16.109375" style="2" customWidth="1"/>
    <col min="9251" max="9251" width="11.44140625" style="2"/>
    <col min="9252" max="9253" width="8.109375" style="2" bestFit="1" customWidth="1"/>
    <col min="9254" max="9254" width="9" style="2" customWidth="1"/>
    <col min="9255" max="9255" width="11" style="2" customWidth="1"/>
    <col min="9256" max="9256" width="9.109375" style="2" bestFit="1" customWidth="1"/>
    <col min="9257" max="9257" width="9.109375" style="2" customWidth="1"/>
    <col min="9258" max="9258" width="10.33203125" style="2" bestFit="1" customWidth="1"/>
    <col min="9259" max="9259" width="11.44140625" style="2"/>
    <col min="9260" max="9260" width="9" style="2" customWidth="1"/>
    <col min="9261" max="9261" width="8.33203125" style="2" customWidth="1"/>
    <col min="9262" max="9262" width="9.5546875" style="2" customWidth="1"/>
    <col min="9263" max="9263" width="11.44140625" style="2"/>
    <col min="9264" max="9265" width="9" style="2" customWidth="1"/>
    <col min="9266" max="9266" width="9.5546875" style="2" customWidth="1"/>
    <col min="9267" max="9267" width="12.88671875" style="2" customWidth="1"/>
    <col min="9268" max="9268" width="11.44140625" style="2"/>
    <col min="9269" max="9269" width="10.88671875" style="2" bestFit="1" customWidth="1"/>
    <col min="9270" max="9472" width="11.44140625" style="2"/>
    <col min="9473" max="9473" width="4.33203125" style="2" customWidth="1"/>
    <col min="9474" max="9474" width="16.88671875" style="2" customWidth="1"/>
    <col min="9475" max="9475" width="13.6640625" style="2" bestFit="1" customWidth="1"/>
    <col min="9476" max="9476" width="8.5546875" style="2" bestFit="1" customWidth="1"/>
    <col min="9477" max="9477" width="7.109375" style="2" bestFit="1" customWidth="1"/>
    <col min="9478" max="9478" width="13.6640625" style="2" bestFit="1" customWidth="1"/>
    <col min="9479" max="9479" width="16.5546875" style="2" bestFit="1" customWidth="1"/>
    <col min="9480" max="9480" width="15.5546875" style="2" customWidth="1"/>
    <col min="9481" max="9481" width="19" style="2" customWidth="1"/>
    <col min="9482" max="9482" width="16.5546875" style="2" customWidth="1"/>
    <col min="9483" max="9483" width="23" style="2" customWidth="1"/>
    <col min="9484" max="9484" width="13.6640625" style="2" bestFit="1" customWidth="1"/>
    <col min="9485" max="9485" width="20" style="2" customWidth="1"/>
    <col min="9486" max="9486" width="18.109375" style="2" customWidth="1"/>
    <col min="9487" max="9487" width="3.33203125" style="2" customWidth="1"/>
    <col min="9488" max="9488" width="19.6640625" style="2" customWidth="1"/>
    <col min="9489" max="9489" width="14.6640625" style="2" customWidth="1"/>
    <col min="9490" max="9491" width="12" style="2" customWidth="1"/>
    <col min="9492" max="9492" width="10.5546875" style="2" customWidth="1"/>
    <col min="9493" max="9493" width="14.109375" style="2" customWidth="1"/>
    <col min="9494" max="9495" width="10.88671875" style="2" bestFit="1" customWidth="1"/>
    <col min="9496" max="9496" width="10.88671875" style="2" customWidth="1"/>
    <col min="9497" max="9497" width="15" style="2" customWidth="1"/>
    <col min="9498" max="9498" width="10.109375" style="2" customWidth="1"/>
    <col min="9499" max="9499" width="9.88671875" style="2" bestFit="1" customWidth="1"/>
    <col min="9500" max="9500" width="11.44140625" style="2"/>
    <col min="9501" max="9501" width="13.109375" style="2" customWidth="1"/>
    <col min="9502" max="9502" width="9.33203125" style="2" customWidth="1"/>
    <col min="9503" max="9503" width="9" style="2" customWidth="1"/>
    <col min="9504" max="9504" width="10.5546875" style="2" customWidth="1"/>
    <col min="9505" max="9505" width="1.6640625" style="2" customWidth="1"/>
    <col min="9506" max="9506" width="16.109375" style="2" customWidth="1"/>
    <col min="9507" max="9507" width="11.44140625" style="2"/>
    <col min="9508" max="9509" width="8.109375" style="2" bestFit="1" customWidth="1"/>
    <col min="9510" max="9510" width="9" style="2" customWidth="1"/>
    <col min="9511" max="9511" width="11" style="2" customWidth="1"/>
    <col min="9512" max="9512" width="9.109375" style="2" bestFit="1" customWidth="1"/>
    <col min="9513" max="9513" width="9.109375" style="2" customWidth="1"/>
    <col min="9514" max="9514" width="10.33203125" style="2" bestFit="1" customWidth="1"/>
    <col min="9515" max="9515" width="11.44140625" style="2"/>
    <col min="9516" max="9516" width="9" style="2" customWidth="1"/>
    <col min="9517" max="9517" width="8.33203125" style="2" customWidth="1"/>
    <col min="9518" max="9518" width="9.5546875" style="2" customWidth="1"/>
    <col min="9519" max="9519" width="11.44140625" style="2"/>
    <col min="9520" max="9521" width="9" style="2" customWidth="1"/>
    <col min="9522" max="9522" width="9.5546875" style="2" customWidth="1"/>
    <col min="9523" max="9523" width="12.88671875" style="2" customWidth="1"/>
    <col min="9524" max="9524" width="11.44140625" style="2"/>
    <col min="9525" max="9525" width="10.88671875" style="2" bestFit="1" customWidth="1"/>
    <col min="9526" max="9728" width="11.44140625" style="2"/>
    <col min="9729" max="9729" width="4.33203125" style="2" customWidth="1"/>
    <col min="9730" max="9730" width="16.88671875" style="2" customWidth="1"/>
    <col min="9731" max="9731" width="13.6640625" style="2" bestFit="1" customWidth="1"/>
    <col min="9732" max="9732" width="8.5546875" style="2" bestFit="1" customWidth="1"/>
    <col min="9733" max="9733" width="7.109375" style="2" bestFit="1" customWidth="1"/>
    <col min="9734" max="9734" width="13.6640625" style="2" bestFit="1" customWidth="1"/>
    <col min="9735" max="9735" width="16.5546875" style="2" bestFit="1" customWidth="1"/>
    <col min="9736" max="9736" width="15.5546875" style="2" customWidth="1"/>
    <col min="9737" max="9737" width="19" style="2" customWidth="1"/>
    <col min="9738" max="9738" width="16.5546875" style="2" customWidth="1"/>
    <col min="9739" max="9739" width="23" style="2" customWidth="1"/>
    <col min="9740" max="9740" width="13.6640625" style="2" bestFit="1" customWidth="1"/>
    <col min="9741" max="9741" width="20" style="2" customWidth="1"/>
    <col min="9742" max="9742" width="18.109375" style="2" customWidth="1"/>
    <col min="9743" max="9743" width="3.33203125" style="2" customWidth="1"/>
    <col min="9744" max="9744" width="19.6640625" style="2" customWidth="1"/>
    <col min="9745" max="9745" width="14.6640625" style="2" customWidth="1"/>
    <col min="9746" max="9747" width="12" style="2" customWidth="1"/>
    <col min="9748" max="9748" width="10.5546875" style="2" customWidth="1"/>
    <col min="9749" max="9749" width="14.109375" style="2" customWidth="1"/>
    <col min="9750" max="9751" width="10.88671875" style="2" bestFit="1" customWidth="1"/>
    <col min="9752" max="9752" width="10.88671875" style="2" customWidth="1"/>
    <col min="9753" max="9753" width="15" style="2" customWidth="1"/>
    <col min="9754" max="9754" width="10.109375" style="2" customWidth="1"/>
    <col min="9755" max="9755" width="9.88671875" style="2" bestFit="1" customWidth="1"/>
    <col min="9756" max="9756" width="11.44140625" style="2"/>
    <col min="9757" max="9757" width="13.109375" style="2" customWidth="1"/>
    <col min="9758" max="9758" width="9.33203125" style="2" customWidth="1"/>
    <col min="9759" max="9759" width="9" style="2" customWidth="1"/>
    <col min="9760" max="9760" width="10.5546875" style="2" customWidth="1"/>
    <col min="9761" max="9761" width="1.6640625" style="2" customWidth="1"/>
    <col min="9762" max="9762" width="16.109375" style="2" customWidth="1"/>
    <col min="9763" max="9763" width="11.44140625" style="2"/>
    <col min="9764" max="9765" width="8.109375" style="2" bestFit="1" customWidth="1"/>
    <col min="9766" max="9766" width="9" style="2" customWidth="1"/>
    <col min="9767" max="9767" width="11" style="2" customWidth="1"/>
    <col min="9768" max="9768" width="9.109375" style="2" bestFit="1" customWidth="1"/>
    <col min="9769" max="9769" width="9.109375" style="2" customWidth="1"/>
    <col min="9770" max="9770" width="10.33203125" style="2" bestFit="1" customWidth="1"/>
    <col min="9771" max="9771" width="11.44140625" style="2"/>
    <col min="9772" max="9772" width="9" style="2" customWidth="1"/>
    <col min="9773" max="9773" width="8.33203125" style="2" customWidth="1"/>
    <col min="9774" max="9774" width="9.5546875" style="2" customWidth="1"/>
    <col min="9775" max="9775" width="11.44140625" style="2"/>
    <col min="9776" max="9777" width="9" style="2" customWidth="1"/>
    <col min="9778" max="9778" width="9.5546875" style="2" customWidth="1"/>
    <col min="9779" max="9779" width="12.88671875" style="2" customWidth="1"/>
    <col min="9780" max="9780" width="11.44140625" style="2"/>
    <col min="9781" max="9781" width="10.88671875" style="2" bestFit="1" customWidth="1"/>
    <col min="9782" max="9984" width="11.44140625" style="2"/>
    <col min="9985" max="9985" width="4.33203125" style="2" customWidth="1"/>
    <col min="9986" max="9986" width="16.88671875" style="2" customWidth="1"/>
    <col min="9987" max="9987" width="13.6640625" style="2" bestFit="1" customWidth="1"/>
    <col min="9988" max="9988" width="8.5546875" style="2" bestFit="1" customWidth="1"/>
    <col min="9989" max="9989" width="7.109375" style="2" bestFit="1" customWidth="1"/>
    <col min="9990" max="9990" width="13.6640625" style="2" bestFit="1" customWidth="1"/>
    <col min="9991" max="9991" width="16.5546875" style="2" bestFit="1" customWidth="1"/>
    <col min="9992" max="9992" width="15.5546875" style="2" customWidth="1"/>
    <col min="9993" max="9993" width="19" style="2" customWidth="1"/>
    <col min="9994" max="9994" width="16.5546875" style="2" customWidth="1"/>
    <col min="9995" max="9995" width="23" style="2" customWidth="1"/>
    <col min="9996" max="9996" width="13.6640625" style="2" bestFit="1" customWidth="1"/>
    <col min="9997" max="9997" width="20" style="2" customWidth="1"/>
    <col min="9998" max="9998" width="18.109375" style="2" customWidth="1"/>
    <col min="9999" max="9999" width="3.33203125" style="2" customWidth="1"/>
    <col min="10000" max="10000" width="19.6640625" style="2" customWidth="1"/>
    <col min="10001" max="10001" width="14.6640625" style="2" customWidth="1"/>
    <col min="10002" max="10003" width="12" style="2" customWidth="1"/>
    <col min="10004" max="10004" width="10.5546875" style="2" customWidth="1"/>
    <col min="10005" max="10005" width="14.109375" style="2" customWidth="1"/>
    <col min="10006" max="10007" width="10.88671875" style="2" bestFit="1" customWidth="1"/>
    <col min="10008" max="10008" width="10.88671875" style="2" customWidth="1"/>
    <col min="10009" max="10009" width="15" style="2" customWidth="1"/>
    <col min="10010" max="10010" width="10.109375" style="2" customWidth="1"/>
    <col min="10011" max="10011" width="9.88671875" style="2" bestFit="1" customWidth="1"/>
    <col min="10012" max="10012" width="11.44140625" style="2"/>
    <col min="10013" max="10013" width="13.109375" style="2" customWidth="1"/>
    <col min="10014" max="10014" width="9.33203125" style="2" customWidth="1"/>
    <col min="10015" max="10015" width="9" style="2" customWidth="1"/>
    <col min="10016" max="10016" width="10.5546875" style="2" customWidth="1"/>
    <col min="10017" max="10017" width="1.6640625" style="2" customWidth="1"/>
    <col min="10018" max="10018" width="16.109375" style="2" customWidth="1"/>
    <col min="10019" max="10019" width="11.44140625" style="2"/>
    <col min="10020" max="10021" width="8.109375" style="2" bestFit="1" customWidth="1"/>
    <col min="10022" max="10022" width="9" style="2" customWidth="1"/>
    <col min="10023" max="10023" width="11" style="2" customWidth="1"/>
    <col min="10024" max="10024" width="9.109375" style="2" bestFit="1" customWidth="1"/>
    <col min="10025" max="10025" width="9.109375" style="2" customWidth="1"/>
    <col min="10026" max="10026" width="10.33203125" style="2" bestFit="1" customWidth="1"/>
    <col min="10027" max="10027" width="11.44140625" style="2"/>
    <col min="10028" max="10028" width="9" style="2" customWidth="1"/>
    <col min="10029" max="10029" width="8.33203125" style="2" customWidth="1"/>
    <col min="10030" max="10030" width="9.5546875" style="2" customWidth="1"/>
    <col min="10031" max="10031" width="11.44140625" style="2"/>
    <col min="10032" max="10033" width="9" style="2" customWidth="1"/>
    <col min="10034" max="10034" width="9.5546875" style="2" customWidth="1"/>
    <col min="10035" max="10035" width="12.88671875" style="2" customWidth="1"/>
    <col min="10036" max="10036" width="11.44140625" style="2"/>
    <col min="10037" max="10037" width="10.88671875" style="2" bestFit="1" customWidth="1"/>
    <col min="10038" max="10240" width="11.44140625" style="2"/>
    <col min="10241" max="10241" width="4.33203125" style="2" customWidth="1"/>
    <col min="10242" max="10242" width="16.88671875" style="2" customWidth="1"/>
    <col min="10243" max="10243" width="13.6640625" style="2" bestFit="1" customWidth="1"/>
    <col min="10244" max="10244" width="8.5546875" style="2" bestFit="1" customWidth="1"/>
    <col min="10245" max="10245" width="7.109375" style="2" bestFit="1" customWidth="1"/>
    <col min="10246" max="10246" width="13.6640625" style="2" bestFit="1" customWidth="1"/>
    <col min="10247" max="10247" width="16.5546875" style="2" bestFit="1" customWidth="1"/>
    <col min="10248" max="10248" width="15.5546875" style="2" customWidth="1"/>
    <col min="10249" max="10249" width="19" style="2" customWidth="1"/>
    <col min="10250" max="10250" width="16.5546875" style="2" customWidth="1"/>
    <col min="10251" max="10251" width="23" style="2" customWidth="1"/>
    <col min="10252" max="10252" width="13.6640625" style="2" bestFit="1" customWidth="1"/>
    <col min="10253" max="10253" width="20" style="2" customWidth="1"/>
    <col min="10254" max="10254" width="18.109375" style="2" customWidth="1"/>
    <col min="10255" max="10255" width="3.33203125" style="2" customWidth="1"/>
    <col min="10256" max="10256" width="19.6640625" style="2" customWidth="1"/>
    <col min="10257" max="10257" width="14.6640625" style="2" customWidth="1"/>
    <col min="10258" max="10259" width="12" style="2" customWidth="1"/>
    <col min="10260" max="10260" width="10.5546875" style="2" customWidth="1"/>
    <col min="10261" max="10261" width="14.109375" style="2" customWidth="1"/>
    <col min="10262" max="10263" width="10.88671875" style="2" bestFit="1" customWidth="1"/>
    <col min="10264" max="10264" width="10.88671875" style="2" customWidth="1"/>
    <col min="10265" max="10265" width="15" style="2" customWidth="1"/>
    <col min="10266" max="10266" width="10.109375" style="2" customWidth="1"/>
    <col min="10267" max="10267" width="9.88671875" style="2" bestFit="1" customWidth="1"/>
    <col min="10268" max="10268" width="11.44140625" style="2"/>
    <col min="10269" max="10269" width="13.109375" style="2" customWidth="1"/>
    <col min="10270" max="10270" width="9.33203125" style="2" customWidth="1"/>
    <col min="10271" max="10271" width="9" style="2" customWidth="1"/>
    <col min="10272" max="10272" width="10.5546875" style="2" customWidth="1"/>
    <col min="10273" max="10273" width="1.6640625" style="2" customWidth="1"/>
    <col min="10274" max="10274" width="16.109375" style="2" customWidth="1"/>
    <col min="10275" max="10275" width="11.44140625" style="2"/>
    <col min="10276" max="10277" width="8.109375" style="2" bestFit="1" customWidth="1"/>
    <col min="10278" max="10278" width="9" style="2" customWidth="1"/>
    <col min="10279" max="10279" width="11" style="2" customWidth="1"/>
    <col min="10280" max="10280" width="9.109375" style="2" bestFit="1" customWidth="1"/>
    <col min="10281" max="10281" width="9.109375" style="2" customWidth="1"/>
    <col min="10282" max="10282" width="10.33203125" style="2" bestFit="1" customWidth="1"/>
    <col min="10283" max="10283" width="11.44140625" style="2"/>
    <col min="10284" max="10284" width="9" style="2" customWidth="1"/>
    <col min="10285" max="10285" width="8.33203125" style="2" customWidth="1"/>
    <col min="10286" max="10286" width="9.5546875" style="2" customWidth="1"/>
    <col min="10287" max="10287" width="11.44140625" style="2"/>
    <col min="10288" max="10289" width="9" style="2" customWidth="1"/>
    <col min="10290" max="10290" width="9.5546875" style="2" customWidth="1"/>
    <col min="10291" max="10291" width="12.88671875" style="2" customWidth="1"/>
    <col min="10292" max="10292" width="11.44140625" style="2"/>
    <col min="10293" max="10293" width="10.88671875" style="2" bestFit="1" customWidth="1"/>
    <col min="10294" max="10496" width="11.44140625" style="2"/>
    <col min="10497" max="10497" width="4.33203125" style="2" customWidth="1"/>
    <col min="10498" max="10498" width="16.88671875" style="2" customWidth="1"/>
    <col min="10499" max="10499" width="13.6640625" style="2" bestFit="1" customWidth="1"/>
    <col min="10500" max="10500" width="8.5546875" style="2" bestFit="1" customWidth="1"/>
    <col min="10501" max="10501" width="7.109375" style="2" bestFit="1" customWidth="1"/>
    <col min="10502" max="10502" width="13.6640625" style="2" bestFit="1" customWidth="1"/>
    <col min="10503" max="10503" width="16.5546875" style="2" bestFit="1" customWidth="1"/>
    <col min="10504" max="10504" width="15.5546875" style="2" customWidth="1"/>
    <col min="10505" max="10505" width="19" style="2" customWidth="1"/>
    <col min="10506" max="10506" width="16.5546875" style="2" customWidth="1"/>
    <col min="10507" max="10507" width="23" style="2" customWidth="1"/>
    <col min="10508" max="10508" width="13.6640625" style="2" bestFit="1" customWidth="1"/>
    <col min="10509" max="10509" width="20" style="2" customWidth="1"/>
    <col min="10510" max="10510" width="18.109375" style="2" customWidth="1"/>
    <col min="10511" max="10511" width="3.33203125" style="2" customWidth="1"/>
    <col min="10512" max="10512" width="19.6640625" style="2" customWidth="1"/>
    <col min="10513" max="10513" width="14.6640625" style="2" customWidth="1"/>
    <col min="10514" max="10515" width="12" style="2" customWidth="1"/>
    <col min="10516" max="10516" width="10.5546875" style="2" customWidth="1"/>
    <col min="10517" max="10517" width="14.109375" style="2" customWidth="1"/>
    <col min="10518" max="10519" width="10.88671875" style="2" bestFit="1" customWidth="1"/>
    <col min="10520" max="10520" width="10.88671875" style="2" customWidth="1"/>
    <col min="10521" max="10521" width="15" style="2" customWidth="1"/>
    <col min="10522" max="10522" width="10.109375" style="2" customWidth="1"/>
    <col min="10523" max="10523" width="9.88671875" style="2" bestFit="1" customWidth="1"/>
    <col min="10524" max="10524" width="11.44140625" style="2"/>
    <col min="10525" max="10525" width="13.109375" style="2" customWidth="1"/>
    <col min="10526" max="10526" width="9.33203125" style="2" customWidth="1"/>
    <col min="10527" max="10527" width="9" style="2" customWidth="1"/>
    <col min="10528" max="10528" width="10.5546875" style="2" customWidth="1"/>
    <col min="10529" max="10529" width="1.6640625" style="2" customWidth="1"/>
    <col min="10530" max="10530" width="16.109375" style="2" customWidth="1"/>
    <col min="10531" max="10531" width="11.44140625" style="2"/>
    <col min="10532" max="10533" width="8.109375" style="2" bestFit="1" customWidth="1"/>
    <col min="10534" max="10534" width="9" style="2" customWidth="1"/>
    <col min="10535" max="10535" width="11" style="2" customWidth="1"/>
    <col min="10536" max="10536" width="9.109375" style="2" bestFit="1" customWidth="1"/>
    <col min="10537" max="10537" width="9.109375" style="2" customWidth="1"/>
    <col min="10538" max="10538" width="10.33203125" style="2" bestFit="1" customWidth="1"/>
    <col min="10539" max="10539" width="11.44140625" style="2"/>
    <col min="10540" max="10540" width="9" style="2" customWidth="1"/>
    <col min="10541" max="10541" width="8.33203125" style="2" customWidth="1"/>
    <col min="10542" max="10542" width="9.5546875" style="2" customWidth="1"/>
    <col min="10543" max="10543" width="11.44140625" style="2"/>
    <col min="10544" max="10545" width="9" style="2" customWidth="1"/>
    <col min="10546" max="10546" width="9.5546875" style="2" customWidth="1"/>
    <col min="10547" max="10547" width="12.88671875" style="2" customWidth="1"/>
    <col min="10548" max="10548" width="11.44140625" style="2"/>
    <col min="10549" max="10549" width="10.88671875" style="2" bestFit="1" customWidth="1"/>
    <col min="10550" max="10752" width="11.44140625" style="2"/>
    <col min="10753" max="10753" width="4.33203125" style="2" customWidth="1"/>
    <col min="10754" max="10754" width="16.88671875" style="2" customWidth="1"/>
    <col min="10755" max="10755" width="13.6640625" style="2" bestFit="1" customWidth="1"/>
    <col min="10756" max="10756" width="8.5546875" style="2" bestFit="1" customWidth="1"/>
    <col min="10757" max="10757" width="7.109375" style="2" bestFit="1" customWidth="1"/>
    <col min="10758" max="10758" width="13.6640625" style="2" bestFit="1" customWidth="1"/>
    <col min="10759" max="10759" width="16.5546875" style="2" bestFit="1" customWidth="1"/>
    <col min="10760" max="10760" width="15.5546875" style="2" customWidth="1"/>
    <col min="10761" max="10761" width="19" style="2" customWidth="1"/>
    <col min="10762" max="10762" width="16.5546875" style="2" customWidth="1"/>
    <col min="10763" max="10763" width="23" style="2" customWidth="1"/>
    <col min="10764" max="10764" width="13.6640625" style="2" bestFit="1" customWidth="1"/>
    <col min="10765" max="10765" width="20" style="2" customWidth="1"/>
    <col min="10766" max="10766" width="18.109375" style="2" customWidth="1"/>
    <col min="10767" max="10767" width="3.33203125" style="2" customWidth="1"/>
    <col min="10768" max="10768" width="19.6640625" style="2" customWidth="1"/>
    <col min="10769" max="10769" width="14.6640625" style="2" customWidth="1"/>
    <col min="10770" max="10771" width="12" style="2" customWidth="1"/>
    <col min="10772" max="10772" width="10.5546875" style="2" customWidth="1"/>
    <col min="10773" max="10773" width="14.109375" style="2" customWidth="1"/>
    <col min="10774" max="10775" width="10.88671875" style="2" bestFit="1" customWidth="1"/>
    <col min="10776" max="10776" width="10.88671875" style="2" customWidth="1"/>
    <col min="10777" max="10777" width="15" style="2" customWidth="1"/>
    <col min="10778" max="10778" width="10.109375" style="2" customWidth="1"/>
    <col min="10779" max="10779" width="9.88671875" style="2" bestFit="1" customWidth="1"/>
    <col min="10780" max="10780" width="11.44140625" style="2"/>
    <col min="10781" max="10781" width="13.109375" style="2" customWidth="1"/>
    <col min="10782" max="10782" width="9.33203125" style="2" customWidth="1"/>
    <col min="10783" max="10783" width="9" style="2" customWidth="1"/>
    <col min="10784" max="10784" width="10.5546875" style="2" customWidth="1"/>
    <col min="10785" max="10785" width="1.6640625" style="2" customWidth="1"/>
    <col min="10786" max="10786" width="16.109375" style="2" customWidth="1"/>
    <col min="10787" max="10787" width="11.44140625" style="2"/>
    <col min="10788" max="10789" width="8.109375" style="2" bestFit="1" customWidth="1"/>
    <col min="10790" max="10790" width="9" style="2" customWidth="1"/>
    <col min="10791" max="10791" width="11" style="2" customWidth="1"/>
    <col min="10792" max="10792" width="9.109375" style="2" bestFit="1" customWidth="1"/>
    <col min="10793" max="10793" width="9.109375" style="2" customWidth="1"/>
    <col min="10794" max="10794" width="10.33203125" style="2" bestFit="1" customWidth="1"/>
    <col min="10795" max="10795" width="11.44140625" style="2"/>
    <col min="10796" max="10796" width="9" style="2" customWidth="1"/>
    <col min="10797" max="10797" width="8.33203125" style="2" customWidth="1"/>
    <col min="10798" max="10798" width="9.5546875" style="2" customWidth="1"/>
    <col min="10799" max="10799" width="11.44140625" style="2"/>
    <col min="10800" max="10801" width="9" style="2" customWidth="1"/>
    <col min="10802" max="10802" width="9.5546875" style="2" customWidth="1"/>
    <col min="10803" max="10803" width="12.88671875" style="2" customWidth="1"/>
    <col min="10804" max="10804" width="11.44140625" style="2"/>
    <col min="10805" max="10805" width="10.88671875" style="2" bestFit="1" customWidth="1"/>
    <col min="10806" max="11008" width="11.44140625" style="2"/>
    <col min="11009" max="11009" width="4.33203125" style="2" customWidth="1"/>
    <col min="11010" max="11010" width="16.88671875" style="2" customWidth="1"/>
    <col min="11011" max="11011" width="13.6640625" style="2" bestFit="1" customWidth="1"/>
    <col min="11012" max="11012" width="8.5546875" style="2" bestFit="1" customWidth="1"/>
    <col min="11013" max="11013" width="7.109375" style="2" bestFit="1" customWidth="1"/>
    <col min="11014" max="11014" width="13.6640625" style="2" bestFit="1" customWidth="1"/>
    <col min="11015" max="11015" width="16.5546875" style="2" bestFit="1" customWidth="1"/>
    <col min="11016" max="11016" width="15.5546875" style="2" customWidth="1"/>
    <col min="11017" max="11017" width="19" style="2" customWidth="1"/>
    <col min="11018" max="11018" width="16.5546875" style="2" customWidth="1"/>
    <col min="11019" max="11019" width="23" style="2" customWidth="1"/>
    <col min="11020" max="11020" width="13.6640625" style="2" bestFit="1" customWidth="1"/>
    <col min="11021" max="11021" width="20" style="2" customWidth="1"/>
    <col min="11022" max="11022" width="18.109375" style="2" customWidth="1"/>
    <col min="11023" max="11023" width="3.33203125" style="2" customWidth="1"/>
    <col min="11024" max="11024" width="19.6640625" style="2" customWidth="1"/>
    <col min="11025" max="11025" width="14.6640625" style="2" customWidth="1"/>
    <col min="11026" max="11027" width="12" style="2" customWidth="1"/>
    <col min="11028" max="11028" width="10.5546875" style="2" customWidth="1"/>
    <col min="11029" max="11029" width="14.109375" style="2" customWidth="1"/>
    <col min="11030" max="11031" width="10.88671875" style="2" bestFit="1" customWidth="1"/>
    <col min="11032" max="11032" width="10.88671875" style="2" customWidth="1"/>
    <col min="11033" max="11033" width="15" style="2" customWidth="1"/>
    <col min="11034" max="11034" width="10.109375" style="2" customWidth="1"/>
    <col min="11035" max="11035" width="9.88671875" style="2" bestFit="1" customWidth="1"/>
    <col min="11036" max="11036" width="11.44140625" style="2"/>
    <col min="11037" max="11037" width="13.109375" style="2" customWidth="1"/>
    <col min="11038" max="11038" width="9.33203125" style="2" customWidth="1"/>
    <col min="11039" max="11039" width="9" style="2" customWidth="1"/>
    <col min="11040" max="11040" width="10.5546875" style="2" customWidth="1"/>
    <col min="11041" max="11041" width="1.6640625" style="2" customWidth="1"/>
    <col min="11042" max="11042" width="16.109375" style="2" customWidth="1"/>
    <col min="11043" max="11043" width="11.44140625" style="2"/>
    <col min="11044" max="11045" width="8.109375" style="2" bestFit="1" customWidth="1"/>
    <col min="11046" max="11046" width="9" style="2" customWidth="1"/>
    <col min="11047" max="11047" width="11" style="2" customWidth="1"/>
    <col min="11048" max="11048" width="9.109375" style="2" bestFit="1" customWidth="1"/>
    <col min="11049" max="11049" width="9.109375" style="2" customWidth="1"/>
    <col min="11050" max="11050" width="10.33203125" style="2" bestFit="1" customWidth="1"/>
    <col min="11051" max="11051" width="11.44140625" style="2"/>
    <col min="11052" max="11052" width="9" style="2" customWidth="1"/>
    <col min="11053" max="11053" width="8.33203125" style="2" customWidth="1"/>
    <col min="11054" max="11054" width="9.5546875" style="2" customWidth="1"/>
    <col min="11055" max="11055" width="11.44140625" style="2"/>
    <col min="11056" max="11057" width="9" style="2" customWidth="1"/>
    <col min="11058" max="11058" width="9.5546875" style="2" customWidth="1"/>
    <col min="11059" max="11059" width="12.88671875" style="2" customWidth="1"/>
    <col min="11060" max="11060" width="11.44140625" style="2"/>
    <col min="11061" max="11061" width="10.88671875" style="2" bestFit="1" customWidth="1"/>
    <col min="11062" max="11264" width="11.44140625" style="2"/>
    <col min="11265" max="11265" width="4.33203125" style="2" customWidth="1"/>
    <col min="11266" max="11266" width="16.88671875" style="2" customWidth="1"/>
    <col min="11267" max="11267" width="13.6640625" style="2" bestFit="1" customWidth="1"/>
    <col min="11268" max="11268" width="8.5546875" style="2" bestFit="1" customWidth="1"/>
    <col min="11269" max="11269" width="7.109375" style="2" bestFit="1" customWidth="1"/>
    <col min="11270" max="11270" width="13.6640625" style="2" bestFit="1" customWidth="1"/>
    <col min="11271" max="11271" width="16.5546875" style="2" bestFit="1" customWidth="1"/>
    <col min="11272" max="11272" width="15.5546875" style="2" customWidth="1"/>
    <col min="11273" max="11273" width="19" style="2" customWidth="1"/>
    <col min="11274" max="11274" width="16.5546875" style="2" customWidth="1"/>
    <col min="11275" max="11275" width="23" style="2" customWidth="1"/>
    <col min="11276" max="11276" width="13.6640625" style="2" bestFit="1" customWidth="1"/>
    <col min="11277" max="11277" width="20" style="2" customWidth="1"/>
    <col min="11278" max="11278" width="18.109375" style="2" customWidth="1"/>
    <col min="11279" max="11279" width="3.33203125" style="2" customWidth="1"/>
    <col min="11280" max="11280" width="19.6640625" style="2" customWidth="1"/>
    <col min="11281" max="11281" width="14.6640625" style="2" customWidth="1"/>
    <col min="11282" max="11283" width="12" style="2" customWidth="1"/>
    <col min="11284" max="11284" width="10.5546875" style="2" customWidth="1"/>
    <col min="11285" max="11285" width="14.109375" style="2" customWidth="1"/>
    <col min="11286" max="11287" width="10.88671875" style="2" bestFit="1" customWidth="1"/>
    <col min="11288" max="11288" width="10.88671875" style="2" customWidth="1"/>
    <col min="11289" max="11289" width="15" style="2" customWidth="1"/>
    <col min="11290" max="11290" width="10.109375" style="2" customWidth="1"/>
    <col min="11291" max="11291" width="9.88671875" style="2" bestFit="1" customWidth="1"/>
    <col min="11292" max="11292" width="11.44140625" style="2"/>
    <col min="11293" max="11293" width="13.109375" style="2" customWidth="1"/>
    <col min="11294" max="11294" width="9.33203125" style="2" customWidth="1"/>
    <col min="11295" max="11295" width="9" style="2" customWidth="1"/>
    <col min="11296" max="11296" width="10.5546875" style="2" customWidth="1"/>
    <col min="11297" max="11297" width="1.6640625" style="2" customWidth="1"/>
    <col min="11298" max="11298" width="16.109375" style="2" customWidth="1"/>
    <col min="11299" max="11299" width="11.44140625" style="2"/>
    <col min="11300" max="11301" width="8.109375" style="2" bestFit="1" customWidth="1"/>
    <col min="11302" max="11302" width="9" style="2" customWidth="1"/>
    <col min="11303" max="11303" width="11" style="2" customWidth="1"/>
    <col min="11304" max="11304" width="9.109375" style="2" bestFit="1" customWidth="1"/>
    <col min="11305" max="11305" width="9.109375" style="2" customWidth="1"/>
    <col min="11306" max="11306" width="10.33203125" style="2" bestFit="1" customWidth="1"/>
    <col min="11307" max="11307" width="11.44140625" style="2"/>
    <col min="11308" max="11308" width="9" style="2" customWidth="1"/>
    <col min="11309" max="11309" width="8.33203125" style="2" customWidth="1"/>
    <col min="11310" max="11310" width="9.5546875" style="2" customWidth="1"/>
    <col min="11311" max="11311" width="11.44140625" style="2"/>
    <col min="11312" max="11313" width="9" style="2" customWidth="1"/>
    <col min="11314" max="11314" width="9.5546875" style="2" customWidth="1"/>
    <col min="11315" max="11315" width="12.88671875" style="2" customWidth="1"/>
    <col min="11316" max="11316" width="11.44140625" style="2"/>
    <col min="11317" max="11317" width="10.88671875" style="2" bestFit="1" customWidth="1"/>
    <col min="11318" max="11520" width="11.44140625" style="2"/>
    <col min="11521" max="11521" width="4.33203125" style="2" customWidth="1"/>
    <col min="11522" max="11522" width="16.88671875" style="2" customWidth="1"/>
    <col min="11523" max="11523" width="13.6640625" style="2" bestFit="1" customWidth="1"/>
    <col min="11524" max="11524" width="8.5546875" style="2" bestFit="1" customWidth="1"/>
    <col min="11525" max="11525" width="7.109375" style="2" bestFit="1" customWidth="1"/>
    <col min="11526" max="11526" width="13.6640625" style="2" bestFit="1" customWidth="1"/>
    <col min="11527" max="11527" width="16.5546875" style="2" bestFit="1" customWidth="1"/>
    <col min="11528" max="11528" width="15.5546875" style="2" customWidth="1"/>
    <col min="11529" max="11529" width="19" style="2" customWidth="1"/>
    <col min="11530" max="11530" width="16.5546875" style="2" customWidth="1"/>
    <col min="11531" max="11531" width="23" style="2" customWidth="1"/>
    <col min="11532" max="11532" width="13.6640625" style="2" bestFit="1" customWidth="1"/>
    <col min="11533" max="11533" width="20" style="2" customWidth="1"/>
    <col min="11534" max="11534" width="18.109375" style="2" customWidth="1"/>
    <col min="11535" max="11535" width="3.33203125" style="2" customWidth="1"/>
    <col min="11536" max="11536" width="19.6640625" style="2" customWidth="1"/>
    <col min="11537" max="11537" width="14.6640625" style="2" customWidth="1"/>
    <col min="11538" max="11539" width="12" style="2" customWidth="1"/>
    <col min="11540" max="11540" width="10.5546875" style="2" customWidth="1"/>
    <col min="11541" max="11541" width="14.109375" style="2" customWidth="1"/>
    <col min="11542" max="11543" width="10.88671875" style="2" bestFit="1" customWidth="1"/>
    <col min="11544" max="11544" width="10.88671875" style="2" customWidth="1"/>
    <col min="11545" max="11545" width="15" style="2" customWidth="1"/>
    <col min="11546" max="11546" width="10.109375" style="2" customWidth="1"/>
    <col min="11547" max="11547" width="9.88671875" style="2" bestFit="1" customWidth="1"/>
    <col min="11548" max="11548" width="11.44140625" style="2"/>
    <col min="11549" max="11549" width="13.109375" style="2" customWidth="1"/>
    <col min="11550" max="11550" width="9.33203125" style="2" customWidth="1"/>
    <col min="11551" max="11551" width="9" style="2" customWidth="1"/>
    <col min="11552" max="11552" width="10.5546875" style="2" customWidth="1"/>
    <col min="11553" max="11553" width="1.6640625" style="2" customWidth="1"/>
    <col min="11554" max="11554" width="16.109375" style="2" customWidth="1"/>
    <col min="11555" max="11555" width="11.44140625" style="2"/>
    <col min="11556" max="11557" width="8.109375" style="2" bestFit="1" customWidth="1"/>
    <col min="11558" max="11558" width="9" style="2" customWidth="1"/>
    <col min="11559" max="11559" width="11" style="2" customWidth="1"/>
    <col min="11560" max="11560" width="9.109375" style="2" bestFit="1" customWidth="1"/>
    <col min="11561" max="11561" width="9.109375" style="2" customWidth="1"/>
    <col min="11562" max="11562" width="10.33203125" style="2" bestFit="1" customWidth="1"/>
    <col min="11563" max="11563" width="11.44140625" style="2"/>
    <col min="11564" max="11564" width="9" style="2" customWidth="1"/>
    <col min="11565" max="11565" width="8.33203125" style="2" customWidth="1"/>
    <col min="11566" max="11566" width="9.5546875" style="2" customWidth="1"/>
    <col min="11567" max="11567" width="11.44140625" style="2"/>
    <col min="11568" max="11569" width="9" style="2" customWidth="1"/>
    <col min="11570" max="11570" width="9.5546875" style="2" customWidth="1"/>
    <col min="11571" max="11571" width="12.88671875" style="2" customWidth="1"/>
    <col min="11572" max="11572" width="11.44140625" style="2"/>
    <col min="11573" max="11573" width="10.88671875" style="2" bestFit="1" customWidth="1"/>
    <col min="11574" max="11776" width="11.44140625" style="2"/>
    <col min="11777" max="11777" width="4.33203125" style="2" customWidth="1"/>
    <col min="11778" max="11778" width="16.88671875" style="2" customWidth="1"/>
    <col min="11779" max="11779" width="13.6640625" style="2" bestFit="1" customWidth="1"/>
    <col min="11780" max="11780" width="8.5546875" style="2" bestFit="1" customWidth="1"/>
    <col min="11781" max="11781" width="7.109375" style="2" bestFit="1" customWidth="1"/>
    <col min="11782" max="11782" width="13.6640625" style="2" bestFit="1" customWidth="1"/>
    <col min="11783" max="11783" width="16.5546875" style="2" bestFit="1" customWidth="1"/>
    <col min="11784" max="11784" width="15.5546875" style="2" customWidth="1"/>
    <col min="11785" max="11785" width="19" style="2" customWidth="1"/>
    <col min="11786" max="11786" width="16.5546875" style="2" customWidth="1"/>
    <col min="11787" max="11787" width="23" style="2" customWidth="1"/>
    <col min="11788" max="11788" width="13.6640625" style="2" bestFit="1" customWidth="1"/>
    <col min="11789" max="11789" width="20" style="2" customWidth="1"/>
    <col min="11790" max="11790" width="18.109375" style="2" customWidth="1"/>
    <col min="11791" max="11791" width="3.33203125" style="2" customWidth="1"/>
    <col min="11792" max="11792" width="19.6640625" style="2" customWidth="1"/>
    <col min="11793" max="11793" width="14.6640625" style="2" customWidth="1"/>
    <col min="11794" max="11795" width="12" style="2" customWidth="1"/>
    <col min="11796" max="11796" width="10.5546875" style="2" customWidth="1"/>
    <col min="11797" max="11797" width="14.109375" style="2" customWidth="1"/>
    <col min="11798" max="11799" width="10.88671875" style="2" bestFit="1" customWidth="1"/>
    <col min="11800" max="11800" width="10.88671875" style="2" customWidth="1"/>
    <col min="11801" max="11801" width="15" style="2" customWidth="1"/>
    <col min="11802" max="11802" width="10.109375" style="2" customWidth="1"/>
    <col min="11803" max="11803" width="9.88671875" style="2" bestFit="1" customWidth="1"/>
    <col min="11804" max="11804" width="11.44140625" style="2"/>
    <col min="11805" max="11805" width="13.109375" style="2" customWidth="1"/>
    <col min="11806" max="11806" width="9.33203125" style="2" customWidth="1"/>
    <col min="11807" max="11807" width="9" style="2" customWidth="1"/>
    <col min="11808" max="11808" width="10.5546875" style="2" customWidth="1"/>
    <col min="11809" max="11809" width="1.6640625" style="2" customWidth="1"/>
    <col min="11810" max="11810" width="16.109375" style="2" customWidth="1"/>
    <col min="11811" max="11811" width="11.44140625" style="2"/>
    <col min="11812" max="11813" width="8.109375" style="2" bestFit="1" customWidth="1"/>
    <col min="11814" max="11814" width="9" style="2" customWidth="1"/>
    <col min="11815" max="11815" width="11" style="2" customWidth="1"/>
    <col min="11816" max="11816" width="9.109375" style="2" bestFit="1" customWidth="1"/>
    <col min="11817" max="11817" width="9.109375" style="2" customWidth="1"/>
    <col min="11818" max="11818" width="10.33203125" style="2" bestFit="1" customWidth="1"/>
    <col min="11819" max="11819" width="11.44140625" style="2"/>
    <col min="11820" max="11820" width="9" style="2" customWidth="1"/>
    <col min="11821" max="11821" width="8.33203125" style="2" customWidth="1"/>
    <col min="11822" max="11822" width="9.5546875" style="2" customWidth="1"/>
    <col min="11823" max="11823" width="11.44140625" style="2"/>
    <col min="11824" max="11825" width="9" style="2" customWidth="1"/>
    <col min="11826" max="11826" width="9.5546875" style="2" customWidth="1"/>
    <col min="11827" max="11827" width="12.88671875" style="2" customWidth="1"/>
    <col min="11828" max="11828" width="11.44140625" style="2"/>
    <col min="11829" max="11829" width="10.88671875" style="2" bestFit="1" customWidth="1"/>
    <col min="11830" max="12032" width="11.44140625" style="2"/>
    <col min="12033" max="12033" width="4.33203125" style="2" customWidth="1"/>
    <col min="12034" max="12034" width="16.88671875" style="2" customWidth="1"/>
    <col min="12035" max="12035" width="13.6640625" style="2" bestFit="1" customWidth="1"/>
    <col min="12036" max="12036" width="8.5546875" style="2" bestFit="1" customWidth="1"/>
    <col min="12037" max="12037" width="7.109375" style="2" bestFit="1" customWidth="1"/>
    <col min="12038" max="12038" width="13.6640625" style="2" bestFit="1" customWidth="1"/>
    <col min="12039" max="12039" width="16.5546875" style="2" bestFit="1" customWidth="1"/>
    <col min="12040" max="12040" width="15.5546875" style="2" customWidth="1"/>
    <col min="12041" max="12041" width="19" style="2" customWidth="1"/>
    <col min="12042" max="12042" width="16.5546875" style="2" customWidth="1"/>
    <col min="12043" max="12043" width="23" style="2" customWidth="1"/>
    <col min="12044" max="12044" width="13.6640625" style="2" bestFit="1" customWidth="1"/>
    <col min="12045" max="12045" width="20" style="2" customWidth="1"/>
    <col min="12046" max="12046" width="18.109375" style="2" customWidth="1"/>
    <col min="12047" max="12047" width="3.33203125" style="2" customWidth="1"/>
    <col min="12048" max="12048" width="19.6640625" style="2" customWidth="1"/>
    <col min="12049" max="12049" width="14.6640625" style="2" customWidth="1"/>
    <col min="12050" max="12051" width="12" style="2" customWidth="1"/>
    <col min="12052" max="12052" width="10.5546875" style="2" customWidth="1"/>
    <col min="12053" max="12053" width="14.109375" style="2" customWidth="1"/>
    <col min="12054" max="12055" width="10.88671875" style="2" bestFit="1" customWidth="1"/>
    <col min="12056" max="12056" width="10.88671875" style="2" customWidth="1"/>
    <col min="12057" max="12057" width="15" style="2" customWidth="1"/>
    <col min="12058" max="12058" width="10.109375" style="2" customWidth="1"/>
    <col min="12059" max="12059" width="9.88671875" style="2" bestFit="1" customWidth="1"/>
    <col min="12060" max="12060" width="11.44140625" style="2"/>
    <col min="12061" max="12061" width="13.109375" style="2" customWidth="1"/>
    <col min="12062" max="12062" width="9.33203125" style="2" customWidth="1"/>
    <col min="12063" max="12063" width="9" style="2" customWidth="1"/>
    <col min="12064" max="12064" width="10.5546875" style="2" customWidth="1"/>
    <col min="12065" max="12065" width="1.6640625" style="2" customWidth="1"/>
    <col min="12066" max="12066" width="16.109375" style="2" customWidth="1"/>
    <col min="12067" max="12067" width="11.44140625" style="2"/>
    <col min="12068" max="12069" width="8.109375" style="2" bestFit="1" customWidth="1"/>
    <col min="12070" max="12070" width="9" style="2" customWidth="1"/>
    <col min="12071" max="12071" width="11" style="2" customWidth="1"/>
    <col min="12072" max="12072" width="9.109375" style="2" bestFit="1" customWidth="1"/>
    <col min="12073" max="12073" width="9.109375" style="2" customWidth="1"/>
    <col min="12074" max="12074" width="10.33203125" style="2" bestFit="1" customWidth="1"/>
    <col min="12075" max="12075" width="11.44140625" style="2"/>
    <col min="12076" max="12076" width="9" style="2" customWidth="1"/>
    <col min="12077" max="12077" width="8.33203125" style="2" customWidth="1"/>
    <col min="12078" max="12078" width="9.5546875" style="2" customWidth="1"/>
    <col min="12079" max="12079" width="11.44140625" style="2"/>
    <col min="12080" max="12081" width="9" style="2" customWidth="1"/>
    <col min="12082" max="12082" width="9.5546875" style="2" customWidth="1"/>
    <col min="12083" max="12083" width="12.88671875" style="2" customWidth="1"/>
    <col min="12084" max="12084" width="11.44140625" style="2"/>
    <col min="12085" max="12085" width="10.88671875" style="2" bestFit="1" customWidth="1"/>
    <col min="12086" max="12288" width="11.44140625" style="2"/>
    <col min="12289" max="12289" width="4.33203125" style="2" customWidth="1"/>
    <col min="12290" max="12290" width="16.88671875" style="2" customWidth="1"/>
    <col min="12291" max="12291" width="13.6640625" style="2" bestFit="1" customWidth="1"/>
    <col min="12292" max="12292" width="8.5546875" style="2" bestFit="1" customWidth="1"/>
    <col min="12293" max="12293" width="7.109375" style="2" bestFit="1" customWidth="1"/>
    <col min="12294" max="12294" width="13.6640625" style="2" bestFit="1" customWidth="1"/>
    <col min="12295" max="12295" width="16.5546875" style="2" bestFit="1" customWidth="1"/>
    <col min="12296" max="12296" width="15.5546875" style="2" customWidth="1"/>
    <col min="12297" max="12297" width="19" style="2" customWidth="1"/>
    <col min="12298" max="12298" width="16.5546875" style="2" customWidth="1"/>
    <col min="12299" max="12299" width="23" style="2" customWidth="1"/>
    <col min="12300" max="12300" width="13.6640625" style="2" bestFit="1" customWidth="1"/>
    <col min="12301" max="12301" width="20" style="2" customWidth="1"/>
    <col min="12302" max="12302" width="18.109375" style="2" customWidth="1"/>
    <col min="12303" max="12303" width="3.33203125" style="2" customWidth="1"/>
    <col min="12304" max="12304" width="19.6640625" style="2" customWidth="1"/>
    <col min="12305" max="12305" width="14.6640625" style="2" customWidth="1"/>
    <col min="12306" max="12307" width="12" style="2" customWidth="1"/>
    <col min="12308" max="12308" width="10.5546875" style="2" customWidth="1"/>
    <col min="12309" max="12309" width="14.109375" style="2" customWidth="1"/>
    <col min="12310" max="12311" width="10.88671875" style="2" bestFit="1" customWidth="1"/>
    <col min="12312" max="12312" width="10.88671875" style="2" customWidth="1"/>
    <col min="12313" max="12313" width="15" style="2" customWidth="1"/>
    <col min="12314" max="12314" width="10.109375" style="2" customWidth="1"/>
    <col min="12315" max="12315" width="9.88671875" style="2" bestFit="1" customWidth="1"/>
    <col min="12316" max="12316" width="11.44140625" style="2"/>
    <col min="12317" max="12317" width="13.109375" style="2" customWidth="1"/>
    <col min="12318" max="12318" width="9.33203125" style="2" customWidth="1"/>
    <col min="12319" max="12319" width="9" style="2" customWidth="1"/>
    <col min="12320" max="12320" width="10.5546875" style="2" customWidth="1"/>
    <col min="12321" max="12321" width="1.6640625" style="2" customWidth="1"/>
    <col min="12322" max="12322" width="16.109375" style="2" customWidth="1"/>
    <col min="12323" max="12323" width="11.44140625" style="2"/>
    <col min="12324" max="12325" width="8.109375" style="2" bestFit="1" customWidth="1"/>
    <col min="12326" max="12326" width="9" style="2" customWidth="1"/>
    <col min="12327" max="12327" width="11" style="2" customWidth="1"/>
    <col min="12328" max="12328" width="9.109375" style="2" bestFit="1" customWidth="1"/>
    <col min="12329" max="12329" width="9.109375" style="2" customWidth="1"/>
    <col min="12330" max="12330" width="10.33203125" style="2" bestFit="1" customWidth="1"/>
    <col min="12331" max="12331" width="11.44140625" style="2"/>
    <col min="12332" max="12332" width="9" style="2" customWidth="1"/>
    <col min="12333" max="12333" width="8.33203125" style="2" customWidth="1"/>
    <col min="12334" max="12334" width="9.5546875" style="2" customWidth="1"/>
    <col min="12335" max="12335" width="11.44140625" style="2"/>
    <col min="12336" max="12337" width="9" style="2" customWidth="1"/>
    <col min="12338" max="12338" width="9.5546875" style="2" customWidth="1"/>
    <col min="12339" max="12339" width="12.88671875" style="2" customWidth="1"/>
    <col min="12340" max="12340" width="11.44140625" style="2"/>
    <col min="12341" max="12341" width="10.88671875" style="2" bestFit="1" customWidth="1"/>
    <col min="12342" max="12544" width="11.44140625" style="2"/>
    <col min="12545" max="12545" width="4.33203125" style="2" customWidth="1"/>
    <col min="12546" max="12546" width="16.88671875" style="2" customWidth="1"/>
    <col min="12547" max="12547" width="13.6640625" style="2" bestFit="1" customWidth="1"/>
    <col min="12548" max="12548" width="8.5546875" style="2" bestFit="1" customWidth="1"/>
    <col min="12549" max="12549" width="7.109375" style="2" bestFit="1" customWidth="1"/>
    <col min="12550" max="12550" width="13.6640625" style="2" bestFit="1" customWidth="1"/>
    <col min="12551" max="12551" width="16.5546875" style="2" bestFit="1" customWidth="1"/>
    <col min="12552" max="12552" width="15.5546875" style="2" customWidth="1"/>
    <col min="12553" max="12553" width="19" style="2" customWidth="1"/>
    <col min="12554" max="12554" width="16.5546875" style="2" customWidth="1"/>
    <col min="12555" max="12555" width="23" style="2" customWidth="1"/>
    <col min="12556" max="12556" width="13.6640625" style="2" bestFit="1" customWidth="1"/>
    <col min="12557" max="12557" width="20" style="2" customWidth="1"/>
    <col min="12558" max="12558" width="18.109375" style="2" customWidth="1"/>
    <col min="12559" max="12559" width="3.33203125" style="2" customWidth="1"/>
    <col min="12560" max="12560" width="19.6640625" style="2" customWidth="1"/>
    <col min="12561" max="12561" width="14.6640625" style="2" customWidth="1"/>
    <col min="12562" max="12563" width="12" style="2" customWidth="1"/>
    <col min="12564" max="12564" width="10.5546875" style="2" customWidth="1"/>
    <col min="12565" max="12565" width="14.109375" style="2" customWidth="1"/>
    <col min="12566" max="12567" width="10.88671875" style="2" bestFit="1" customWidth="1"/>
    <col min="12568" max="12568" width="10.88671875" style="2" customWidth="1"/>
    <col min="12569" max="12569" width="15" style="2" customWidth="1"/>
    <col min="12570" max="12570" width="10.109375" style="2" customWidth="1"/>
    <col min="12571" max="12571" width="9.88671875" style="2" bestFit="1" customWidth="1"/>
    <col min="12572" max="12572" width="11.44140625" style="2"/>
    <col min="12573" max="12573" width="13.109375" style="2" customWidth="1"/>
    <col min="12574" max="12574" width="9.33203125" style="2" customWidth="1"/>
    <col min="12575" max="12575" width="9" style="2" customWidth="1"/>
    <col min="12576" max="12576" width="10.5546875" style="2" customWidth="1"/>
    <col min="12577" max="12577" width="1.6640625" style="2" customWidth="1"/>
    <col min="12578" max="12578" width="16.109375" style="2" customWidth="1"/>
    <col min="12579" max="12579" width="11.44140625" style="2"/>
    <col min="12580" max="12581" width="8.109375" style="2" bestFit="1" customWidth="1"/>
    <col min="12582" max="12582" width="9" style="2" customWidth="1"/>
    <col min="12583" max="12583" width="11" style="2" customWidth="1"/>
    <col min="12584" max="12584" width="9.109375" style="2" bestFit="1" customWidth="1"/>
    <col min="12585" max="12585" width="9.109375" style="2" customWidth="1"/>
    <col min="12586" max="12586" width="10.33203125" style="2" bestFit="1" customWidth="1"/>
    <col min="12587" max="12587" width="11.44140625" style="2"/>
    <col min="12588" max="12588" width="9" style="2" customWidth="1"/>
    <col min="12589" max="12589" width="8.33203125" style="2" customWidth="1"/>
    <col min="12590" max="12590" width="9.5546875" style="2" customWidth="1"/>
    <col min="12591" max="12591" width="11.44140625" style="2"/>
    <col min="12592" max="12593" width="9" style="2" customWidth="1"/>
    <col min="12594" max="12594" width="9.5546875" style="2" customWidth="1"/>
    <col min="12595" max="12595" width="12.88671875" style="2" customWidth="1"/>
    <col min="12596" max="12596" width="11.44140625" style="2"/>
    <col min="12597" max="12597" width="10.88671875" style="2" bestFit="1" customWidth="1"/>
    <col min="12598" max="12800" width="11.44140625" style="2"/>
    <col min="12801" max="12801" width="4.33203125" style="2" customWidth="1"/>
    <col min="12802" max="12802" width="16.88671875" style="2" customWidth="1"/>
    <col min="12803" max="12803" width="13.6640625" style="2" bestFit="1" customWidth="1"/>
    <col min="12804" max="12804" width="8.5546875" style="2" bestFit="1" customWidth="1"/>
    <col min="12805" max="12805" width="7.109375" style="2" bestFit="1" customWidth="1"/>
    <col min="12806" max="12806" width="13.6640625" style="2" bestFit="1" customWidth="1"/>
    <col min="12807" max="12807" width="16.5546875" style="2" bestFit="1" customWidth="1"/>
    <col min="12808" max="12808" width="15.5546875" style="2" customWidth="1"/>
    <col min="12809" max="12809" width="19" style="2" customWidth="1"/>
    <col min="12810" max="12810" width="16.5546875" style="2" customWidth="1"/>
    <col min="12811" max="12811" width="23" style="2" customWidth="1"/>
    <col min="12812" max="12812" width="13.6640625" style="2" bestFit="1" customWidth="1"/>
    <col min="12813" max="12813" width="20" style="2" customWidth="1"/>
    <col min="12814" max="12814" width="18.109375" style="2" customWidth="1"/>
    <col min="12815" max="12815" width="3.33203125" style="2" customWidth="1"/>
    <col min="12816" max="12816" width="19.6640625" style="2" customWidth="1"/>
    <col min="12817" max="12817" width="14.6640625" style="2" customWidth="1"/>
    <col min="12818" max="12819" width="12" style="2" customWidth="1"/>
    <col min="12820" max="12820" width="10.5546875" style="2" customWidth="1"/>
    <col min="12821" max="12821" width="14.109375" style="2" customWidth="1"/>
    <col min="12822" max="12823" width="10.88671875" style="2" bestFit="1" customWidth="1"/>
    <col min="12824" max="12824" width="10.88671875" style="2" customWidth="1"/>
    <col min="12825" max="12825" width="15" style="2" customWidth="1"/>
    <col min="12826" max="12826" width="10.109375" style="2" customWidth="1"/>
    <col min="12827" max="12827" width="9.88671875" style="2" bestFit="1" customWidth="1"/>
    <col min="12828" max="12828" width="11.44140625" style="2"/>
    <col min="12829" max="12829" width="13.109375" style="2" customWidth="1"/>
    <col min="12830" max="12830" width="9.33203125" style="2" customWidth="1"/>
    <col min="12831" max="12831" width="9" style="2" customWidth="1"/>
    <col min="12832" max="12832" width="10.5546875" style="2" customWidth="1"/>
    <col min="12833" max="12833" width="1.6640625" style="2" customWidth="1"/>
    <col min="12834" max="12834" width="16.109375" style="2" customWidth="1"/>
    <col min="12835" max="12835" width="11.44140625" style="2"/>
    <col min="12836" max="12837" width="8.109375" style="2" bestFit="1" customWidth="1"/>
    <col min="12838" max="12838" width="9" style="2" customWidth="1"/>
    <col min="12839" max="12839" width="11" style="2" customWidth="1"/>
    <col min="12840" max="12840" width="9.109375" style="2" bestFit="1" customWidth="1"/>
    <col min="12841" max="12841" width="9.109375" style="2" customWidth="1"/>
    <col min="12842" max="12842" width="10.33203125" style="2" bestFit="1" customWidth="1"/>
    <col min="12843" max="12843" width="11.44140625" style="2"/>
    <col min="12844" max="12844" width="9" style="2" customWidth="1"/>
    <col min="12845" max="12845" width="8.33203125" style="2" customWidth="1"/>
    <col min="12846" max="12846" width="9.5546875" style="2" customWidth="1"/>
    <col min="12847" max="12847" width="11.44140625" style="2"/>
    <col min="12848" max="12849" width="9" style="2" customWidth="1"/>
    <col min="12850" max="12850" width="9.5546875" style="2" customWidth="1"/>
    <col min="12851" max="12851" width="12.88671875" style="2" customWidth="1"/>
    <col min="12852" max="12852" width="11.44140625" style="2"/>
    <col min="12853" max="12853" width="10.88671875" style="2" bestFit="1" customWidth="1"/>
    <col min="12854" max="13056" width="11.44140625" style="2"/>
    <col min="13057" max="13057" width="4.33203125" style="2" customWidth="1"/>
    <col min="13058" max="13058" width="16.88671875" style="2" customWidth="1"/>
    <col min="13059" max="13059" width="13.6640625" style="2" bestFit="1" customWidth="1"/>
    <col min="13060" max="13060" width="8.5546875" style="2" bestFit="1" customWidth="1"/>
    <col min="13061" max="13061" width="7.109375" style="2" bestFit="1" customWidth="1"/>
    <col min="13062" max="13062" width="13.6640625" style="2" bestFit="1" customWidth="1"/>
    <col min="13063" max="13063" width="16.5546875" style="2" bestFit="1" customWidth="1"/>
    <col min="13064" max="13064" width="15.5546875" style="2" customWidth="1"/>
    <col min="13065" max="13065" width="19" style="2" customWidth="1"/>
    <col min="13066" max="13066" width="16.5546875" style="2" customWidth="1"/>
    <col min="13067" max="13067" width="23" style="2" customWidth="1"/>
    <col min="13068" max="13068" width="13.6640625" style="2" bestFit="1" customWidth="1"/>
    <col min="13069" max="13069" width="20" style="2" customWidth="1"/>
    <col min="13070" max="13070" width="18.109375" style="2" customWidth="1"/>
    <col min="13071" max="13071" width="3.33203125" style="2" customWidth="1"/>
    <col min="13072" max="13072" width="19.6640625" style="2" customWidth="1"/>
    <col min="13073" max="13073" width="14.6640625" style="2" customWidth="1"/>
    <col min="13074" max="13075" width="12" style="2" customWidth="1"/>
    <col min="13076" max="13076" width="10.5546875" style="2" customWidth="1"/>
    <col min="13077" max="13077" width="14.109375" style="2" customWidth="1"/>
    <col min="13078" max="13079" width="10.88671875" style="2" bestFit="1" customWidth="1"/>
    <col min="13080" max="13080" width="10.88671875" style="2" customWidth="1"/>
    <col min="13081" max="13081" width="15" style="2" customWidth="1"/>
    <col min="13082" max="13082" width="10.109375" style="2" customWidth="1"/>
    <col min="13083" max="13083" width="9.88671875" style="2" bestFit="1" customWidth="1"/>
    <col min="13084" max="13084" width="11.44140625" style="2"/>
    <col min="13085" max="13085" width="13.109375" style="2" customWidth="1"/>
    <col min="13086" max="13086" width="9.33203125" style="2" customWidth="1"/>
    <col min="13087" max="13087" width="9" style="2" customWidth="1"/>
    <col min="13088" max="13088" width="10.5546875" style="2" customWidth="1"/>
    <col min="13089" max="13089" width="1.6640625" style="2" customWidth="1"/>
    <col min="13090" max="13090" width="16.109375" style="2" customWidth="1"/>
    <col min="13091" max="13091" width="11.44140625" style="2"/>
    <col min="13092" max="13093" width="8.109375" style="2" bestFit="1" customWidth="1"/>
    <col min="13094" max="13094" width="9" style="2" customWidth="1"/>
    <col min="13095" max="13095" width="11" style="2" customWidth="1"/>
    <col min="13096" max="13096" width="9.109375" style="2" bestFit="1" customWidth="1"/>
    <col min="13097" max="13097" width="9.109375" style="2" customWidth="1"/>
    <col min="13098" max="13098" width="10.33203125" style="2" bestFit="1" customWidth="1"/>
    <col min="13099" max="13099" width="11.44140625" style="2"/>
    <col min="13100" max="13100" width="9" style="2" customWidth="1"/>
    <col min="13101" max="13101" width="8.33203125" style="2" customWidth="1"/>
    <col min="13102" max="13102" width="9.5546875" style="2" customWidth="1"/>
    <col min="13103" max="13103" width="11.44140625" style="2"/>
    <col min="13104" max="13105" width="9" style="2" customWidth="1"/>
    <col min="13106" max="13106" width="9.5546875" style="2" customWidth="1"/>
    <col min="13107" max="13107" width="12.88671875" style="2" customWidth="1"/>
    <col min="13108" max="13108" width="11.44140625" style="2"/>
    <col min="13109" max="13109" width="10.88671875" style="2" bestFit="1" customWidth="1"/>
    <col min="13110" max="13312" width="11.44140625" style="2"/>
    <col min="13313" max="13313" width="4.33203125" style="2" customWidth="1"/>
    <col min="13314" max="13314" width="16.88671875" style="2" customWidth="1"/>
    <col min="13315" max="13315" width="13.6640625" style="2" bestFit="1" customWidth="1"/>
    <col min="13316" max="13316" width="8.5546875" style="2" bestFit="1" customWidth="1"/>
    <col min="13317" max="13317" width="7.109375" style="2" bestFit="1" customWidth="1"/>
    <col min="13318" max="13318" width="13.6640625" style="2" bestFit="1" customWidth="1"/>
    <col min="13319" max="13319" width="16.5546875" style="2" bestFit="1" customWidth="1"/>
    <col min="13320" max="13320" width="15.5546875" style="2" customWidth="1"/>
    <col min="13321" max="13321" width="19" style="2" customWidth="1"/>
    <col min="13322" max="13322" width="16.5546875" style="2" customWidth="1"/>
    <col min="13323" max="13323" width="23" style="2" customWidth="1"/>
    <col min="13324" max="13324" width="13.6640625" style="2" bestFit="1" customWidth="1"/>
    <col min="13325" max="13325" width="20" style="2" customWidth="1"/>
    <col min="13326" max="13326" width="18.109375" style="2" customWidth="1"/>
    <col min="13327" max="13327" width="3.33203125" style="2" customWidth="1"/>
    <col min="13328" max="13328" width="19.6640625" style="2" customWidth="1"/>
    <col min="13329" max="13329" width="14.6640625" style="2" customWidth="1"/>
    <col min="13330" max="13331" width="12" style="2" customWidth="1"/>
    <col min="13332" max="13332" width="10.5546875" style="2" customWidth="1"/>
    <col min="13333" max="13333" width="14.109375" style="2" customWidth="1"/>
    <col min="13334" max="13335" width="10.88671875" style="2" bestFit="1" customWidth="1"/>
    <col min="13336" max="13336" width="10.88671875" style="2" customWidth="1"/>
    <col min="13337" max="13337" width="15" style="2" customWidth="1"/>
    <col min="13338" max="13338" width="10.109375" style="2" customWidth="1"/>
    <col min="13339" max="13339" width="9.88671875" style="2" bestFit="1" customWidth="1"/>
    <col min="13340" max="13340" width="11.44140625" style="2"/>
    <col min="13341" max="13341" width="13.109375" style="2" customWidth="1"/>
    <col min="13342" max="13342" width="9.33203125" style="2" customWidth="1"/>
    <col min="13343" max="13343" width="9" style="2" customWidth="1"/>
    <col min="13344" max="13344" width="10.5546875" style="2" customWidth="1"/>
    <col min="13345" max="13345" width="1.6640625" style="2" customWidth="1"/>
    <col min="13346" max="13346" width="16.109375" style="2" customWidth="1"/>
    <col min="13347" max="13347" width="11.44140625" style="2"/>
    <col min="13348" max="13349" width="8.109375" style="2" bestFit="1" customWidth="1"/>
    <col min="13350" max="13350" width="9" style="2" customWidth="1"/>
    <col min="13351" max="13351" width="11" style="2" customWidth="1"/>
    <col min="13352" max="13352" width="9.109375" style="2" bestFit="1" customWidth="1"/>
    <col min="13353" max="13353" width="9.109375" style="2" customWidth="1"/>
    <col min="13354" max="13354" width="10.33203125" style="2" bestFit="1" customWidth="1"/>
    <col min="13355" max="13355" width="11.44140625" style="2"/>
    <col min="13356" max="13356" width="9" style="2" customWidth="1"/>
    <col min="13357" max="13357" width="8.33203125" style="2" customWidth="1"/>
    <col min="13358" max="13358" width="9.5546875" style="2" customWidth="1"/>
    <col min="13359" max="13359" width="11.44140625" style="2"/>
    <col min="13360" max="13361" width="9" style="2" customWidth="1"/>
    <col min="13362" max="13362" width="9.5546875" style="2" customWidth="1"/>
    <col min="13363" max="13363" width="12.88671875" style="2" customWidth="1"/>
    <col min="13364" max="13364" width="11.44140625" style="2"/>
    <col min="13365" max="13365" width="10.88671875" style="2" bestFit="1" customWidth="1"/>
    <col min="13366" max="13568" width="11.44140625" style="2"/>
    <col min="13569" max="13569" width="4.33203125" style="2" customWidth="1"/>
    <col min="13570" max="13570" width="16.88671875" style="2" customWidth="1"/>
    <col min="13571" max="13571" width="13.6640625" style="2" bestFit="1" customWidth="1"/>
    <col min="13572" max="13572" width="8.5546875" style="2" bestFit="1" customWidth="1"/>
    <col min="13573" max="13573" width="7.109375" style="2" bestFit="1" customWidth="1"/>
    <col min="13574" max="13574" width="13.6640625" style="2" bestFit="1" customWidth="1"/>
    <col min="13575" max="13575" width="16.5546875" style="2" bestFit="1" customWidth="1"/>
    <col min="13576" max="13576" width="15.5546875" style="2" customWidth="1"/>
    <col min="13577" max="13577" width="19" style="2" customWidth="1"/>
    <col min="13578" max="13578" width="16.5546875" style="2" customWidth="1"/>
    <col min="13579" max="13579" width="23" style="2" customWidth="1"/>
    <col min="13580" max="13580" width="13.6640625" style="2" bestFit="1" customWidth="1"/>
    <col min="13581" max="13581" width="20" style="2" customWidth="1"/>
    <col min="13582" max="13582" width="18.109375" style="2" customWidth="1"/>
    <col min="13583" max="13583" width="3.33203125" style="2" customWidth="1"/>
    <col min="13584" max="13584" width="19.6640625" style="2" customWidth="1"/>
    <col min="13585" max="13585" width="14.6640625" style="2" customWidth="1"/>
    <col min="13586" max="13587" width="12" style="2" customWidth="1"/>
    <col min="13588" max="13588" width="10.5546875" style="2" customWidth="1"/>
    <col min="13589" max="13589" width="14.109375" style="2" customWidth="1"/>
    <col min="13590" max="13591" width="10.88671875" style="2" bestFit="1" customWidth="1"/>
    <col min="13592" max="13592" width="10.88671875" style="2" customWidth="1"/>
    <col min="13593" max="13593" width="15" style="2" customWidth="1"/>
    <col min="13594" max="13594" width="10.109375" style="2" customWidth="1"/>
    <col min="13595" max="13595" width="9.88671875" style="2" bestFit="1" customWidth="1"/>
    <col min="13596" max="13596" width="11.44140625" style="2"/>
    <col min="13597" max="13597" width="13.109375" style="2" customWidth="1"/>
    <col min="13598" max="13598" width="9.33203125" style="2" customWidth="1"/>
    <col min="13599" max="13599" width="9" style="2" customWidth="1"/>
    <col min="13600" max="13600" width="10.5546875" style="2" customWidth="1"/>
    <col min="13601" max="13601" width="1.6640625" style="2" customWidth="1"/>
    <col min="13602" max="13602" width="16.109375" style="2" customWidth="1"/>
    <col min="13603" max="13603" width="11.44140625" style="2"/>
    <col min="13604" max="13605" width="8.109375" style="2" bestFit="1" customWidth="1"/>
    <col min="13606" max="13606" width="9" style="2" customWidth="1"/>
    <col min="13607" max="13607" width="11" style="2" customWidth="1"/>
    <col min="13608" max="13608" width="9.109375" style="2" bestFit="1" customWidth="1"/>
    <col min="13609" max="13609" width="9.109375" style="2" customWidth="1"/>
    <col min="13610" max="13610" width="10.33203125" style="2" bestFit="1" customWidth="1"/>
    <col min="13611" max="13611" width="11.44140625" style="2"/>
    <col min="13612" max="13612" width="9" style="2" customWidth="1"/>
    <col min="13613" max="13613" width="8.33203125" style="2" customWidth="1"/>
    <col min="13614" max="13614" width="9.5546875" style="2" customWidth="1"/>
    <col min="13615" max="13615" width="11.44140625" style="2"/>
    <col min="13616" max="13617" width="9" style="2" customWidth="1"/>
    <col min="13618" max="13618" width="9.5546875" style="2" customWidth="1"/>
    <col min="13619" max="13619" width="12.88671875" style="2" customWidth="1"/>
    <col min="13620" max="13620" width="11.44140625" style="2"/>
    <col min="13621" max="13621" width="10.88671875" style="2" bestFit="1" customWidth="1"/>
    <col min="13622" max="13824" width="11.44140625" style="2"/>
    <col min="13825" max="13825" width="4.33203125" style="2" customWidth="1"/>
    <col min="13826" max="13826" width="16.88671875" style="2" customWidth="1"/>
    <col min="13827" max="13827" width="13.6640625" style="2" bestFit="1" customWidth="1"/>
    <col min="13828" max="13828" width="8.5546875" style="2" bestFit="1" customWidth="1"/>
    <col min="13829" max="13829" width="7.109375" style="2" bestFit="1" customWidth="1"/>
    <col min="13830" max="13830" width="13.6640625" style="2" bestFit="1" customWidth="1"/>
    <col min="13831" max="13831" width="16.5546875" style="2" bestFit="1" customWidth="1"/>
    <col min="13832" max="13832" width="15.5546875" style="2" customWidth="1"/>
    <col min="13833" max="13833" width="19" style="2" customWidth="1"/>
    <col min="13834" max="13834" width="16.5546875" style="2" customWidth="1"/>
    <col min="13835" max="13835" width="23" style="2" customWidth="1"/>
    <col min="13836" max="13836" width="13.6640625" style="2" bestFit="1" customWidth="1"/>
    <col min="13837" max="13837" width="20" style="2" customWidth="1"/>
    <col min="13838" max="13838" width="18.109375" style="2" customWidth="1"/>
    <col min="13839" max="13839" width="3.33203125" style="2" customWidth="1"/>
    <col min="13840" max="13840" width="19.6640625" style="2" customWidth="1"/>
    <col min="13841" max="13841" width="14.6640625" style="2" customWidth="1"/>
    <col min="13842" max="13843" width="12" style="2" customWidth="1"/>
    <col min="13844" max="13844" width="10.5546875" style="2" customWidth="1"/>
    <col min="13845" max="13845" width="14.109375" style="2" customWidth="1"/>
    <col min="13846" max="13847" width="10.88671875" style="2" bestFit="1" customWidth="1"/>
    <col min="13848" max="13848" width="10.88671875" style="2" customWidth="1"/>
    <col min="13849" max="13849" width="15" style="2" customWidth="1"/>
    <col min="13850" max="13850" width="10.109375" style="2" customWidth="1"/>
    <col min="13851" max="13851" width="9.88671875" style="2" bestFit="1" customWidth="1"/>
    <col min="13852" max="13852" width="11.44140625" style="2"/>
    <col min="13853" max="13853" width="13.109375" style="2" customWidth="1"/>
    <col min="13854" max="13854" width="9.33203125" style="2" customWidth="1"/>
    <col min="13855" max="13855" width="9" style="2" customWidth="1"/>
    <col min="13856" max="13856" width="10.5546875" style="2" customWidth="1"/>
    <col min="13857" max="13857" width="1.6640625" style="2" customWidth="1"/>
    <col min="13858" max="13858" width="16.109375" style="2" customWidth="1"/>
    <col min="13859" max="13859" width="11.44140625" style="2"/>
    <col min="13860" max="13861" width="8.109375" style="2" bestFit="1" customWidth="1"/>
    <col min="13862" max="13862" width="9" style="2" customWidth="1"/>
    <col min="13863" max="13863" width="11" style="2" customWidth="1"/>
    <col min="13864" max="13864" width="9.109375" style="2" bestFit="1" customWidth="1"/>
    <col min="13865" max="13865" width="9.109375" style="2" customWidth="1"/>
    <col min="13866" max="13866" width="10.33203125" style="2" bestFit="1" customWidth="1"/>
    <col min="13867" max="13867" width="11.44140625" style="2"/>
    <col min="13868" max="13868" width="9" style="2" customWidth="1"/>
    <col min="13869" max="13869" width="8.33203125" style="2" customWidth="1"/>
    <col min="13870" max="13870" width="9.5546875" style="2" customWidth="1"/>
    <col min="13871" max="13871" width="11.44140625" style="2"/>
    <col min="13872" max="13873" width="9" style="2" customWidth="1"/>
    <col min="13874" max="13874" width="9.5546875" style="2" customWidth="1"/>
    <col min="13875" max="13875" width="12.88671875" style="2" customWidth="1"/>
    <col min="13876" max="13876" width="11.44140625" style="2"/>
    <col min="13877" max="13877" width="10.88671875" style="2" bestFit="1" customWidth="1"/>
    <col min="13878" max="14080" width="11.44140625" style="2"/>
    <col min="14081" max="14081" width="4.33203125" style="2" customWidth="1"/>
    <col min="14082" max="14082" width="16.88671875" style="2" customWidth="1"/>
    <col min="14083" max="14083" width="13.6640625" style="2" bestFit="1" customWidth="1"/>
    <col min="14084" max="14084" width="8.5546875" style="2" bestFit="1" customWidth="1"/>
    <col min="14085" max="14085" width="7.109375" style="2" bestFit="1" customWidth="1"/>
    <col min="14086" max="14086" width="13.6640625" style="2" bestFit="1" customWidth="1"/>
    <col min="14087" max="14087" width="16.5546875" style="2" bestFit="1" customWidth="1"/>
    <col min="14088" max="14088" width="15.5546875" style="2" customWidth="1"/>
    <col min="14089" max="14089" width="19" style="2" customWidth="1"/>
    <col min="14090" max="14090" width="16.5546875" style="2" customWidth="1"/>
    <col min="14091" max="14091" width="23" style="2" customWidth="1"/>
    <col min="14092" max="14092" width="13.6640625" style="2" bestFit="1" customWidth="1"/>
    <col min="14093" max="14093" width="20" style="2" customWidth="1"/>
    <col min="14094" max="14094" width="18.109375" style="2" customWidth="1"/>
    <col min="14095" max="14095" width="3.33203125" style="2" customWidth="1"/>
    <col min="14096" max="14096" width="19.6640625" style="2" customWidth="1"/>
    <col min="14097" max="14097" width="14.6640625" style="2" customWidth="1"/>
    <col min="14098" max="14099" width="12" style="2" customWidth="1"/>
    <col min="14100" max="14100" width="10.5546875" style="2" customWidth="1"/>
    <col min="14101" max="14101" width="14.109375" style="2" customWidth="1"/>
    <col min="14102" max="14103" width="10.88671875" style="2" bestFit="1" customWidth="1"/>
    <col min="14104" max="14104" width="10.88671875" style="2" customWidth="1"/>
    <col min="14105" max="14105" width="15" style="2" customWidth="1"/>
    <col min="14106" max="14106" width="10.109375" style="2" customWidth="1"/>
    <col min="14107" max="14107" width="9.88671875" style="2" bestFit="1" customWidth="1"/>
    <col min="14108" max="14108" width="11.44140625" style="2"/>
    <col min="14109" max="14109" width="13.109375" style="2" customWidth="1"/>
    <col min="14110" max="14110" width="9.33203125" style="2" customWidth="1"/>
    <col min="14111" max="14111" width="9" style="2" customWidth="1"/>
    <col min="14112" max="14112" width="10.5546875" style="2" customWidth="1"/>
    <col min="14113" max="14113" width="1.6640625" style="2" customWidth="1"/>
    <col min="14114" max="14114" width="16.109375" style="2" customWidth="1"/>
    <col min="14115" max="14115" width="11.44140625" style="2"/>
    <col min="14116" max="14117" width="8.109375" style="2" bestFit="1" customWidth="1"/>
    <col min="14118" max="14118" width="9" style="2" customWidth="1"/>
    <col min="14119" max="14119" width="11" style="2" customWidth="1"/>
    <col min="14120" max="14120" width="9.109375" style="2" bestFit="1" customWidth="1"/>
    <col min="14121" max="14121" width="9.109375" style="2" customWidth="1"/>
    <col min="14122" max="14122" width="10.33203125" style="2" bestFit="1" customWidth="1"/>
    <col min="14123" max="14123" width="11.44140625" style="2"/>
    <col min="14124" max="14124" width="9" style="2" customWidth="1"/>
    <col min="14125" max="14125" width="8.33203125" style="2" customWidth="1"/>
    <col min="14126" max="14126" width="9.5546875" style="2" customWidth="1"/>
    <col min="14127" max="14127" width="11.44140625" style="2"/>
    <col min="14128" max="14129" width="9" style="2" customWidth="1"/>
    <col min="14130" max="14130" width="9.5546875" style="2" customWidth="1"/>
    <col min="14131" max="14131" width="12.88671875" style="2" customWidth="1"/>
    <col min="14132" max="14132" width="11.44140625" style="2"/>
    <col min="14133" max="14133" width="10.88671875" style="2" bestFit="1" customWidth="1"/>
    <col min="14134" max="14336" width="11.44140625" style="2"/>
    <col min="14337" max="14337" width="4.33203125" style="2" customWidth="1"/>
    <col min="14338" max="14338" width="16.88671875" style="2" customWidth="1"/>
    <col min="14339" max="14339" width="13.6640625" style="2" bestFit="1" customWidth="1"/>
    <col min="14340" max="14340" width="8.5546875" style="2" bestFit="1" customWidth="1"/>
    <col min="14341" max="14341" width="7.109375" style="2" bestFit="1" customWidth="1"/>
    <col min="14342" max="14342" width="13.6640625" style="2" bestFit="1" customWidth="1"/>
    <col min="14343" max="14343" width="16.5546875" style="2" bestFit="1" customWidth="1"/>
    <col min="14344" max="14344" width="15.5546875" style="2" customWidth="1"/>
    <col min="14345" max="14345" width="19" style="2" customWidth="1"/>
    <col min="14346" max="14346" width="16.5546875" style="2" customWidth="1"/>
    <col min="14347" max="14347" width="23" style="2" customWidth="1"/>
    <col min="14348" max="14348" width="13.6640625" style="2" bestFit="1" customWidth="1"/>
    <col min="14349" max="14349" width="20" style="2" customWidth="1"/>
    <col min="14350" max="14350" width="18.109375" style="2" customWidth="1"/>
    <col min="14351" max="14351" width="3.33203125" style="2" customWidth="1"/>
    <col min="14352" max="14352" width="19.6640625" style="2" customWidth="1"/>
    <col min="14353" max="14353" width="14.6640625" style="2" customWidth="1"/>
    <col min="14354" max="14355" width="12" style="2" customWidth="1"/>
    <col min="14356" max="14356" width="10.5546875" style="2" customWidth="1"/>
    <col min="14357" max="14357" width="14.109375" style="2" customWidth="1"/>
    <col min="14358" max="14359" width="10.88671875" style="2" bestFit="1" customWidth="1"/>
    <col min="14360" max="14360" width="10.88671875" style="2" customWidth="1"/>
    <col min="14361" max="14361" width="15" style="2" customWidth="1"/>
    <col min="14362" max="14362" width="10.109375" style="2" customWidth="1"/>
    <col min="14363" max="14363" width="9.88671875" style="2" bestFit="1" customWidth="1"/>
    <col min="14364" max="14364" width="11.44140625" style="2"/>
    <col min="14365" max="14365" width="13.109375" style="2" customWidth="1"/>
    <col min="14366" max="14366" width="9.33203125" style="2" customWidth="1"/>
    <col min="14367" max="14367" width="9" style="2" customWidth="1"/>
    <col min="14368" max="14368" width="10.5546875" style="2" customWidth="1"/>
    <col min="14369" max="14369" width="1.6640625" style="2" customWidth="1"/>
    <col min="14370" max="14370" width="16.109375" style="2" customWidth="1"/>
    <col min="14371" max="14371" width="11.44140625" style="2"/>
    <col min="14372" max="14373" width="8.109375" style="2" bestFit="1" customWidth="1"/>
    <col min="14374" max="14374" width="9" style="2" customWidth="1"/>
    <col min="14375" max="14375" width="11" style="2" customWidth="1"/>
    <col min="14376" max="14376" width="9.109375" style="2" bestFit="1" customWidth="1"/>
    <col min="14377" max="14377" width="9.109375" style="2" customWidth="1"/>
    <col min="14378" max="14378" width="10.33203125" style="2" bestFit="1" customWidth="1"/>
    <col min="14379" max="14379" width="11.44140625" style="2"/>
    <col min="14380" max="14380" width="9" style="2" customWidth="1"/>
    <col min="14381" max="14381" width="8.33203125" style="2" customWidth="1"/>
    <col min="14382" max="14382" width="9.5546875" style="2" customWidth="1"/>
    <col min="14383" max="14383" width="11.44140625" style="2"/>
    <col min="14384" max="14385" width="9" style="2" customWidth="1"/>
    <col min="14386" max="14386" width="9.5546875" style="2" customWidth="1"/>
    <col min="14387" max="14387" width="12.88671875" style="2" customWidth="1"/>
    <col min="14388" max="14388" width="11.44140625" style="2"/>
    <col min="14389" max="14389" width="10.88671875" style="2" bestFit="1" customWidth="1"/>
    <col min="14390" max="14592" width="11.44140625" style="2"/>
    <col min="14593" max="14593" width="4.33203125" style="2" customWidth="1"/>
    <col min="14594" max="14594" width="16.88671875" style="2" customWidth="1"/>
    <col min="14595" max="14595" width="13.6640625" style="2" bestFit="1" customWidth="1"/>
    <col min="14596" max="14596" width="8.5546875" style="2" bestFit="1" customWidth="1"/>
    <col min="14597" max="14597" width="7.109375" style="2" bestFit="1" customWidth="1"/>
    <col min="14598" max="14598" width="13.6640625" style="2" bestFit="1" customWidth="1"/>
    <col min="14599" max="14599" width="16.5546875" style="2" bestFit="1" customWidth="1"/>
    <col min="14600" max="14600" width="15.5546875" style="2" customWidth="1"/>
    <col min="14601" max="14601" width="19" style="2" customWidth="1"/>
    <col min="14602" max="14602" width="16.5546875" style="2" customWidth="1"/>
    <col min="14603" max="14603" width="23" style="2" customWidth="1"/>
    <col min="14604" max="14604" width="13.6640625" style="2" bestFit="1" customWidth="1"/>
    <col min="14605" max="14605" width="20" style="2" customWidth="1"/>
    <col min="14606" max="14606" width="18.109375" style="2" customWidth="1"/>
    <col min="14607" max="14607" width="3.33203125" style="2" customWidth="1"/>
    <col min="14608" max="14608" width="19.6640625" style="2" customWidth="1"/>
    <col min="14609" max="14609" width="14.6640625" style="2" customWidth="1"/>
    <col min="14610" max="14611" width="12" style="2" customWidth="1"/>
    <col min="14612" max="14612" width="10.5546875" style="2" customWidth="1"/>
    <col min="14613" max="14613" width="14.109375" style="2" customWidth="1"/>
    <col min="14614" max="14615" width="10.88671875" style="2" bestFit="1" customWidth="1"/>
    <col min="14616" max="14616" width="10.88671875" style="2" customWidth="1"/>
    <col min="14617" max="14617" width="15" style="2" customWidth="1"/>
    <col min="14618" max="14618" width="10.109375" style="2" customWidth="1"/>
    <col min="14619" max="14619" width="9.88671875" style="2" bestFit="1" customWidth="1"/>
    <col min="14620" max="14620" width="11.44140625" style="2"/>
    <col min="14621" max="14621" width="13.109375" style="2" customWidth="1"/>
    <col min="14622" max="14622" width="9.33203125" style="2" customWidth="1"/>
    <col min="14623" max="14623" width="9" style="2" customWidth="1"/>
    <col min="14624" max="14624" width="10.5546875" style="2" customWidth="1"/>
    <col min="14625" max="14625" width="1.6640625" style="2" customWidth="1"/>
    <col min="14626" max="14626" width="16.109375" style="2" customWidth="1"/>
    <col min="14627" max="14627" width="11.44140625" style="2"/>
    <col min="14628" max="14629" width="8.109375" style="2" bestFit="1" customWidth="1"/>
    <col min="14630" max="14630" width="9" style="2" customWidth="1"/>
    <col min="14631" max="14631" width="11" style="2" customWidth="1"/>
    <col min="14632" max="14632" width="9.109375" style="2" bestFit="1" customWidth="1"/>
    <col min="14633" max="14633" width="9.109375" style="2" customWidth="1"/>
    <col min="14634" max="14634" width="10.33203125" style="2" bestFit="1" customWidth="1"/>
    <col min="14635" max="14635" width="11.44140625" style="2"/>
    <col min="14636" max="14636" width="9" style="2" customWidth="1"/>
    <col min="14637" max="14637" width="8.33203125" style="2" customWidth="1"/>
    <col min="14638" max="14638" width="9.5546875" style="2" customWidth="1"/>
    <col min="14639" max="14639" width="11.44140625" style="2"/>
    <col min="14640" max="14641" width="9" style="2" customWidth="1"/>
    <col min="14642" max="14642" width="9.5546875" style="2" customWidth="1"/>
    <col min="14643" max="14643" width="12.88671875" style="2" customWidth="1"/>
    <col min="14644" max="14644" width="11.44140625" style="2"/>
    <col min="14645" max="14645" width="10.88671875" style="2" bestFit="1" customWidth="1"/>
    <col min="14646" max="14848" width="11.44140625" style="2"/>
    <col min="14849" max="14849" width="4.33203125" style="2" customWidth="1"/>
    <col min="14850" max="14850" width="16.88671875" style="2" customWidth="1"/>
    <col min="14851" max="14851" width="13.6640625" style="2" bestFit="1" customWidth="1"/>
    <col min="14852" max="14852" width="8.5546875" style="2" bestFit="1" customWidth="1"/>
    <col min="14853" max="14853" width="7.109375" style="2" bestFit="1" customWidth="1"/>
    <col min="14854" max="14854" width="13.6640625" style="2" bestFit="1" customWidth="1"/>
    <col min="14855" max="14855" width="16.5546875" style="2" bestFit="1" customWidth="1"/>
    <col min="14856" max="14856" width="15.5546875" style="2" customWidth="1"/>
    <col min="14857" max="14857" width="19" style="2" customWidth="1"/>
    <col min="14858" max="14858" width="16.5546875" style="2" customWidth="1"/>
    <col min="14859" max="14859" width="23" style="2" customWidth="1"/>
    <col min="14860" max="14860" width="13.6640625" style="2" bestFit="1" customWidth="1"/>
    <col min="14861" max="14861" width="20" style="2" customWidth="1"/>
    <col min="14862" max="14862" width="18.109375" style="2" customWidth="1"/>
    <col min="14863" max="14863" width="3.33203125" style="2" customWidth="1"/>
    <col min="14864" max="14864" width="19.6640625" style="2" customWidth="1"/>
    <col min="14865" max="14865" width="14.6640625" style="2" customWidth="1"/>
    <col min="14866" max="14867" width="12" style="2" customWidth="1"/>
    <col min="14868" max="14868" width="10.5546875" style="2" customWidth="1"/>
    <col min="14869" max="14869" width="14.109375" style="2" customWidth="1"/>
    <col min="14870" max="14871" width="10.88671875" style="2" bestFit="1" customWidth="1"/>
    <col min="14872" max="14872" width="10.88671875" style="2" customWidth="1"/>
    <col min="14873" max="14873" width="15" style="2" customWidth="1"/>
    <col min="14874" max="14874" width="10.109375" style="2" customWidth="1"/>
    <col min="14875" max="14875" width="9.88671875" style="2" bestFit="1" customWidth="1"/>
    <col min="14876" max="14876" width="11.44140625" style="2"/>
    <col min="14877" max="14877" width="13.109375" style="2" customWidth="1"/>
    <col min="14878" max="14878" width="9.33203125" style="2" customWidth="1"/>
    <col min="14879" max="14879" width="9" style="2" customWidth="1"/>
    <col min="14880" max="14880" width="10.5546875" style="2" customWidth="1"/>
    <col min="14881" max="14881" width="1.6640625" style="2" customWidth="1"/>
    <col min="14882" max="14882" width="16.109375" style="2" customWidth="1"/>
    <col min="14883" max="14883" width="11.44140625" style="2"/>
    <col min="14884" max="14885" width="8.109375" style="2" bestFit="1" customWidth="1"/>
    <col min="14886" max="14886" width="9" style="2" customWidth="1"/>
    <col min="14887" max="14887" width="11" style="2" customWidth="1"/>
    <col min="14888" max="14888" width="9.109375" style="2" bestFit="1" customWidth="1"/>
    <col min="14889" max="14889" width="9.109375" style="2" customWidth="1"/>
    <col min="14890" max="14890" width="10.33203125" style="2" bestFit="1" customWidth="1"/>
    <col min="14891" max="14891" width="11.44140625" style="2"/>
    <col min="14892" max="14892" width="9" style="2" customWidth="1"/>
    <col min="14893" max="14893" width="8.33203125" style="2" customWidth="1"/>
    <col min="14894" max="14894" width="9.5546875" style="2" customWidth="1"/>
    <col min="14895" max="14895" width="11.44140625" style="2"/>
    <col min="14896" max="14897" width="9" style="2" customWidth="1"/>
    <col min="14898" max="14898" width="9.5546875" style="2" customWidth="1"/>
    <col min="14899" max="14899" width="12.88671875" style="2" customWidth="1"/>
    <col min="14900" max="14900" width="11.44140625" style="2"/>
    <col min="14901" max="14901" width="10.88671875" style="2" bestFit="1" customWidth="1"/>
    <col min="14902" max="15104" width="11.44140625" style="2"/>
    <col min="15105" max="15105" width="4.33203125" style="2" customWidth="1"/>
    <col min="15106" max="15106" width="16.88671875" style="2" customWidth="1"/>
    <col min="15107" max="15107" width="13.6640625" style="2" bestFit="1" customWidth="1"/>
    <col min="15108" max="15108" width="8.5546875" style="2" bestFit="1" customWidth="1"/>
    <col min="15109" max="15109" width="7.109375" style="2" bestFit="1" customWidth="1"/>
    <col min="15110" max="15110" width="13.6640625" style="2" bestFit="1" customWidth="1"/>
    <col min="15111" max="15111" width="16.5546875" style="2" bestFit="1" customWidth="1"/>
    <col min="15112" max="15112" width="15.5546875" style="2" customWidth="1"/>
    <col min="15113" max="15113" width="19" style="2" customWidth="1"/>
    <col min="15114" max="15114" width="16.5546875" style="2" customWidth="1"/>
    <col min="15115" max="15115" width="23" style="2" customWidth="1"/>
    <col min="15116" max="15116" width="13.6640625" style="2" bestFit="1" customWidth="1"/>
    <col min="15117" max="15117" width="20" style="2" customWidth="1"/>
    <col min="15118" max="15118" width="18.109375" style="2" customWidth="1"/>
    <col min="15119" max="15119" width="3.33203125" style="2" customWidth="1"/>
    <col min="15120" max="15120" width="19.6640625" style="2" customWidth="1"/>
    <col min="15121" max="15121" width="14.6640625" style="2" customWidth="1"/>
    <col min="15122" max="15123" width="12" style="2" customWidth="1"/>
    <col min="15124" max="15124" width="10.5546875" style="2" customWidth="1"/>
    <col min="15125" max="15125" width="14.109375" style="2" customWidth="1"/>
    <col min="15126" max="15127" width="10.88671875" style="2" bestFit="1" customWidth="1"/>
    <col min="15128" max="15128" width="10.88671875" style="2" customWidth="1"/>
    <col min="15129" max="15129" width="15" style="2" customWidth="1"/>
    <col min="15130" max="15130" width="10.109375" style="2" customWidth="1"/>
    <col min="15131" max="15131" width="9.88671875" style="2" bestFit="1" customWidth="1"/>
    <col min="15132" max="15132" width="11.44140625" style="2"/>
    <col min="15133" max="15133" width="13.109375" style="2" customWidth="1"/>
    <col min="15134" max="15134" width="9.33203125" style="2" customWidth="1"/>
    <col min="15135" max="15135" width="9" style="2" customWidth="1"/>
    <col min="15136" max="15136" width="10.5546875" style="2" customWidth="1"/>
    <col min="15137" max="15137" width="1.6640625" style="2" customWidth="1"/>
    <col min="15138" max="15138" width="16.109375" style="2" customWidth="1"/>
    <col min="15139" max="15139" width="11.44140625" style="2"/>
    <col min="15140" max="15141" width="8.109375" style="2" bestFit="1" customWidth="1"/>
    <col min="15142" max="15142" width="9" style="2" customWidth="1"/>
    <col min="15143" max="15143" width="11" style="2" customWidth="1"/>
    <col min="15144" max="15144" width="9.109375" style="2" bestFit="1" customWidth="1"/>
    <col min="15145" max="15145" width="9.109375" style="2" customWidth="1"/>
    <col min="15146" max="15146" width="10.33203125" style="2" bestFit="1" customWidth="1"/>
    <col min="15147" max="15147" width="11.44140625" style="2"/>
    <col min="15148" max="15148" width="9" style="2" customWidth="1"/>
    <col min="15149" max="15149" width="8.33203125" style="2" customWidth="1"/>
    <col min="15150" max="15150" width="9.5546875" style="2" customWidth="1"/>
    <col min="15151" max="15151" width="11.44140625" style="2"/>
    <col min="15152" max="15153" width="9" style="2" customWidth="1"/>
    <col min="15154" max="15154" width="9.5546875" style="2" customWidth="1"/>
    <col min="15155" max="15155" width="12.88671875" style="2" customWidth="1"/>
    <col min="15156" max="15156" width="11.44140625" style="2"/>
    <col min="15157" max="15157" width="10.88671875" style="2" bestFit="1" customWidth="1"/>
    <col min="15158" max="15360" width="11.44140625" style="2"/>
    <col min="15361" max="15361" width="4.33203125" style="2" customWidth="1"/>
    <col min="15362" max="15362" width="16.88671875" style="2" customWidth="1"/>
    <col min="15363" max="15363" width="13.6640625" style="2" bestFit="1" customWidth="1"/>
    <col min="15364" max="15364" width="8.5546875" style="2" bestFit="1" customWidth="1"/>
    <col min="15365" max="15365" width="7.109375" style="2" bestFit="1" customWidth="1"/>
    <col min="15366" max="15366" width="13.6640625" style="2" bestFit="1" customWidth="1"/>
    <col min="15367" max="15367" width="16.5546875" style="2" bestFit="1" customWidth="1"/>
    <col min="15368" max="15368" width="15.5546875" style="2" customWidth="1"/>
    <col min="15369" max="15369" width="19" style="2" customWidth="1"/>
    <col min="15370" max="15370" width="16.5546875" style="2" customWidth="1"/>
    <col min="15371" max="15371" width="23" style="2" customWidth="1"/>
    <col min="15372" max="15372" width="13.6640625" style="2" bestFit="1" customWidth="1"/>
    <col min="15373" max="15373" width="20" style="2" customWidth="1"/>
    <col min="15374" max="15374" width="18.109375" style="2" customWidth="1"/>
    <col min="15375" max="15375" width="3.33203125" style="2" customWidth="1"/>
    <col min="15376" max="15376" width="19.6640625" style="2" customWidth="1"/>
    <col min="15377" max="15377" width="14.6640625" style="2" customWidth="1"/>
    <col min="15378" max="15379" width="12" style="2" customWidth="1"/>
    <col min="15380" max="15380" width="10.5546875" style="2" customWidth="1"/>
    <col min="15381" max="15381" width="14.109375" style="2" customWidth="1"/>
    <col min="15382" max="15383" width="10.88671875" style="2" bestFit="1" customWidth="1"/>
    <col min="15384" max="15384" width="10.88671875" style="2" customWidth="1"/>
    <col min="15385" max="15385" width="15" style="2" customWidth="1"/>
    <col min="15386" max="15386" width="10.109375" style="2" customWidth="1"/>
    <col min="15387" max="15387" width="9.88671875" style="2" bestFit="1" customWidth="1"/>
    <col min="15388" max="15388" width="11.44140625" style="2"/>
    <col min="15389" max="15389" width="13.109375" style="2" customWidth="1"/>
    <col min="15390" max="15390" width="9.33203125" style="2" customWidth="1"/>
    <col min="15391" max="15391" width="9" style="2" customWidth="1"/>
    <col min="15392" max="15392" width="10.5546875" style="2" customWidth="1"/>
    <col min="15393" max="15393" width="1.6640625" style="2" customWidth="1"/>
    <col min="15394" max="15394" width="16.109375" style="2" customWidth="1"/>
    <col min="15395" max="15395" width="11.44140625" style="2"/>
    <col min="15396" max="15397" width="8.109375" style="2" bestFit="1" customWidth="1"/>
    <col min="15398" max="15398" width="9" style="2" customWidth="1"/>
    <col min="15399" max="15399" width="11" style="2" customWidth="1"/>
    <col min="15400" max="15400" width="9.109375" style="2" bestFit="1" customWidth="1"/>
    <col min="15401" max="15401" width="9.109375" style="2" customWidth="1"/>
    <col min="15402" max="15402" width="10.33203125" style="2" bestFit="1" customWidth="1"/>
    <col min="15403" max="15403" width="11.44140625" style="2"/>
    <col min="15404" max="15404" width="9" style="2" customWidth="1"/>
    <col min="15405" max="15405" width="8.33203125" style="2" customWidth="1"/>
    <col min="15406" max="15406" width="9.5546875" style="2" customWidth="1"/>
    <col min="15407" max="15407" width="11.44140625" style="2"/>
    <col min="15408" max="15409" width="9" style="2" customWidth="1"/>
    <col min="15410" max="15410" width="9.5546875" style="2" customWidth="1"/>
    <col min="15411" max="15411" width="12.88671875" style="2" customWidth="1"/>
    <col min="15412" max="15412" width="11.44140625" style="2"/>
    <col min="15413" max="15413" width="10.88671875" style="2" bestFit="1" customWidth="1"/>
    <col min="15414" max="15616" width="11.44140625" style="2"/>
    <col min="15617" max="15617" width="4.33203125" style="2" customWidth="1"/>
    <col min="15618" max="15618" width="16.88671875" style="2" customWidth="1"/>
    <col min="15619" max="15619" width="13.6640625" style="2" bestFit="1" customWidth="1"/>
    <col min="15620" max="15620" width="8.5546875" style="2" bestFit="1" customWidth="1"/>
    <col min="15621" max="15621" width="7.109375" style="2" bestFit="1" customWidth="1"/>
    <col min="15622" max="15622" width="13.6640625" style="2" bestFit="1" customWidth="1"/>
    <col min="15623" max="15623" width="16.5546875" style="2" bestFit="1" customWidth="1"/>
    <col min="15624" max="15624" width="15.5546875" style="2" customWidth="1"/>
    <col min="15625" max="15625" width="19" style="2" customWidth="1"/>
    <col min="15626" max="15626" width="16.5546875" style="2" customWidth="1"/>
    <col min="15627" max="15627" width="23" style="2" customWidth="1"/>
    <col min="15628" max="15628" width="13.6640625" style="2" bestFit="1" customWidth="1"/>
    <col min="15629" max="15629" width="20" style="2" customWidth="1"/>
    <col min="15630" max="15630" width="18.109375" style="2" customWidth="1"/>
    <col min="15631" max="15631" width="3.33203125" style="2" customWidth="1"/>
    <col min="15632" max="15632" width="19.6640625" style="2" customWidth="1"/>
    <col min="15633" max="15633" width="14.6640625" style="2" customWidth="1"/>
    <col min="15634" max="15635" width="12" style="2" customWidth="1"/>
    <col min="15636" max="15636" width="10.5546875" style="2" customWidth="1"/>
    <col min="15637" max="15637" width="14.109375" style="2" customWidth="1"/>
    <col min="15638" max="15639" width="10.88671875" style="2" bestFit="1" customWidth="1"/>
    <col min="15640" max="15640" width="10.88671875" style="2" customWidth="1"/>
    <col min="15641" max="15641" width="15" style="2" customWidth="1"/>
    <col min="15642" max="15642" width="10.109375" style="2" customWidth="1"/>
    <col min="15643" max="15643" width="9.88671875" style="2" bestFit="1" customWidth="1"/>
    <col min="15644" max="15644" width="11.44140625" style="2"/>
    <col min="15645" max="15645" width="13.109375" style="2" customWidth="1"/>
    <col min="15646" max="15646" width="9.33203125" style="2" customWidth="1"/>
    <col min="15647" max="15647" width="9" style="2" customWidth="1"/>
    <col min="15648" max="15648" width="10.5546875" style="2" customWidth="1"/>
    <col min="15649" max="15649" width="1.6640625" style="2" customWidth="1"/>
    <col min="15650" max="15650" width="16.109375" style="2" customWidth="1"/>
    <col min="15651" max="15651" width="11.44140625" style="2"/>
    <col min="15652" max="15653" width="8.109375" style="2" bestFit="1" customWidth="1"/>
    <col min="15654" max="15654" width="9" style="2" customWidth="1"/>
    <col min="15655" max="15655" width="11" style="2" customWidth="1"/>
    <col min="15656" max="15656" width="9.109375" style="2" bestFit="1" customWidth="1"/>
    <col min="15657" max="15657" width="9.109375" style="2" customWidth="1"/>
    <col min="15658" max="15658" width="10.33203125" style="2" bestFit="1" customWidth="1"/>
    <col min="15659" max="15659" width="11.44140625" style="2"/>
    <col min="15660" max="15660" width="9" style="2" customWidth="1"/>
    <col min="15661" max="15661" width="8.33203125" style="2" customWidth="1"/>
    <col min="15662" max="15662" width="9.5546875" style="2" customWidth="1"/>
    <col min="15663" max="15663" width="11.44140625" style="2"/>
    <col min="15664" max="15665" width="9" style="2" customWidth="1"/>
    <col min="15666" max="15666" width="9.5546875" style="2" customWidth="1"/>
    <col min="15667" max="15667" width="12.88671875" style="2" customWidth="1"/>
    <col min="15668" max="15668" width="11.44140625" style="2"/>
    <col min="15669" max="15669" width="10.88671875" style="2" bestFit="1" customWidth="1"/>
    <col min="15670" max="15872" width="11.44140625" style="2"/>
    <col min="15873" max="15873" width="4.33203125" style="2" customWidth="1"/>
    <col min="15874" max="15874" width="16.88671875" style="2" customWidth="1"/>
    <col min="15875" max="15875" width="13.6640625" style="2" bestFit="1" customWidth="1"/>
    <col min="15876" max="15876" width="8.5546875" style="2" bestFit="1" customWidth="1"/>
    <col min="15877" max="15877" width="7.109375" style="2" bestFit="1" customWidth="1"/>
    <col min="15878" max="15878" width="13.6640625" style="2" bestFit="1" customWidth="1"/>
    <col min="15879" max="15879" width="16.5546875" style="2" bestFit="1" customWidth="1"/>
    <col min="15880" max="15880" width="15.5546875" style="2" customWidth="1"/>
    <col min="15881" max="15881" width="19" style="2" customWidth="1"/>
    <col min="15882" max="15882" width="16.5546875" style="2" customWidth="1"/>
    <col min="15883" max="15883" width="23" style="2" customWidth="1"/>
    <col min="15884" max="15884" width="13.6640625" style="2" bestFit="1" customWidth="1"/>
    <col min="15885" max="15885" width="20" style="2" customWidth="1"/>
    <col min="15886" max="15886" width="18.109375" style="2" customWidth="1"/>
    <col min="15887" max="15887" width="3.33203125" style="2" customWidth="1"/>
    <col min="15888" max="15888" width="19.6640625" style="2" customWidth="1"/>
    <col min="15889" max="15889" width="14.6640625" style="2" customWidth="1"/>
    <col min="15890" max="15891" width="12" style="2" customWidth="1"/>
    <col min="15892" max="15892" width="10.5546875" style="2" customWidth="1"/>
    <col min="15893" max="15893" width="14.109375" style="2" customWidth="1"/>
    <col min="15894" max="15895" width="10.88671875" style="2" bestFit="1" customWidth="1"/>
    <col min="15896" max="15896" width="10.88671875" style="2" customWidth="1"/>
    <col min="15897" max="15897" width="15" style="2" customWidth="1"/>
    <col min="15898" max="15898" width="10.109375" style="2" customWidth="1"/>
    <col min="15899" max="15899" width="9.88671875" style="2" bestFit="1" customWidth="1"/>
    <col min="15900" max="15900" width="11.44140625" style="2"/>
    <col min="15901" max="15901" width="13.109375" style="2" customWidth="1"/>
    <col min="15902" max="15902" width="9.33203125" style="2" customWidth="1"/>
    <col min="15903" max="15903" width="9" style="2" customWidth="1"/>
    <col min="15904" max="15904" width="10.5546875" style="2" customWidth="1"/>
    <col min="15905" max="15905" width="1.6640625" style="2" customWidth="1"/>
    <col min="15906" max="15906" width="16.109375" style="2" customWidth="1"/>
    <col min="15907" max="15907" width="11.44140625" style="2"/>
    <col min="15908" max="15909" width="8.109375" style="2" bestFit="1" customWidth="1"/>
    <col min="15910" max="15910" width="9" style="2" customWidth="1"/>
    <col min="15911" max="15911" width="11" style="2" customWidth="1"/>
    <col min="15912" max="15912" width="9.109375" style="2" bestFit="1" customWidth="1"/>
    <col min="15913" max="15913" width="9.109375" style="2" customWidth="1"/>
    <col min="15914" max="15914" width="10.33203125" style="2" bestFit="1" customWidth="1"/>
    <col min="15915" max="15915" width="11.44140625" style="2"/>
    <col min="15916" max="15916" width="9" style="2" customWidth="1"/>
    <col min="15917" max="15917" width="8.33203125" style="2" customWidth="1"/>
    <col min="15918" max="15918" width="9.5546875" style="2" customWidth="1"/>
    <col min="15919" max="15919" width="11.44140625" style="2"/>
    <col min="15920" max="15921" width="9" style="2" customWidth="1"/>
    <col min="15922" max="15922" width="9.5546875" style="2" customWidth="1"/>
    <col min="15923" max="15923" width="12.88671875" style="2" customWidth="1"/>
    <col min="15924" max="15924" width="11.44140625" style="2"/>
    <col min="15925" max="15925" width="10.88671875" style="2" bestFit="1" customWidth="1"/>
    <col min="15926" max="16128" width="11.44140625" style="2"/>
    <col min="16129" max="16129" width="4.33203125" style="2" customWidth="1"/>
    <col min="16130" max="16130" width="16.88671875" style="2" customWidth="1"/>
    <col min="16131" max="16131" width="13.6640625" style="2" bestFit="1" customWidth="1"/>
    <col min="16132" max="16132" width="8.5546875" style="2" bestFit="1" customWidth="1"/>
    <col min="16133" max="16133" width="7.109375" style="2" bestFit="1" customWidth="1"/>
    <col min="16134" max="16134" width="13.6640625" style="2" bestFit="1" customWidth="1"/>
    <col min="16135" max="16135" width="16.5546875" style="2" bestFit="1" customWidth="1"/>
    <col min="16136" max="16136" width="15.5546875" style="2" customWidth="1"/>
    <col min="16137" max="16137" width="19" style="2" customWidth="1"/>
    <col min="16138" max="16138" width="16.5546875" style="2" customWidth="1"/>
    <col min="16139" max="16139" width="23" style="2" customWidth="1"/>
    <col min="16140" max="16140" width="13.6640625" style="2" bestFit="1" customWidth="1"/>
    <col min="16141" max="16141" width="20" style="2" customWidth="1"/>
    <col min="16142" max="16142" width="18.109375" style="2" customWidth="1"/>
    <col min="16143" max="16143" width="3.33203125" style="2" customWidth="1"/>
    <col min="16144" max="16144" width="19.6640625" style="2" customWidth="1"/>
    <col min="16145" max="16145" width="14.6640625" style="2" customWidth="1"/>
    <col min="16146" max="16147" width="12" style="2" customWidth="1"/>
    <col min="16148" max="16148" width="10.5546875" style="2" customWidth="1"/>
    <col min="16149" max="16149" width="14.109375" style="2" customWidth="1"/>
    <col min="16150" max="16151" width="10.88671875" style="2" bestFit="1" customWidth="1"/>
    <col min="16152" max="16152" width="10.88671875" style="2" customWidth="1"/>
    <col min="16153" max="16153" width="15" style="2" customWidth="1"/>
    <col min="16154" max="16154" width="10.109375" style="2" customWidth="1"/>
    <col min="16155" max="16155" width="9.88671875" style="2" bestFit="1" customWidth="1"/>
    <col min="16156" max="16156" width="11.44140625" style="2"/>
    <col min="16157" max="16157" width="13.109375" style="2" customWidth="1"/>
    <col min="16158" max="16158" width="9.33203125" style="2" customWidth="1"/>
    <col min="16159" max="16159" width="9" style="2" customWidth="1"/>
    <col min="16160" max="16160" width="10.5546875" style="2" customWidth="1"/>
    <col min="16161" max="16161" width="1.6640625" style="2" customWidth="1"/>
    <col min="16162" max="16162" width="16.109375" style="2" customWidth="1"/>
    <col min="16163" max="16163" width="11.44140625" style="2"/>
    <col min="16164" max="16165" width="8.109375" style="2" bestFit="1" customWidth="1"/>
    <col min="16166" max="16166" width="9" style="2" customWidth="1"/>
    <col min="16167" max="16167" width="11" style="2" customWidth="1"/>
    <col min="16168" max="16168" width="9.109375" style="2" bestFit="1" customWidth="1"/>
    <col min="16169" max="16169" width="9.109375" style="2" customWidth="1"/>
    <col min="16170" max="16170" width="10.33203125" style="2" bestFit="1" customWidth="1"/>
    <col min="16171" max="16171" width="11.44140625" style="2"/>
    <col min="16172" max="16172" width="9" style="2" customWidth="1"/>
    <col min="16173" max="16173" width="8.33203125" style="2" customWidth="1"/>
    <col min="16174" max="16174" width="9.5546875" style="2" customWidth="1"/>
    <col min="16175" max="16175" width="11.44140625" style="2"/>
    <col min="16176" max="16177" width="9" style="2" customWidth="1"/>
    <col min="16178" max="16178" width="9.5546875" style="2" customWidth="1"/>
    <col min="16179" max="16179" width="12.88671875" style="2" customWidth="1"/>
    <col min="16180" max="16180" width="11.44140625" style="2"/>
    <col min="16181" max="16181" width="10.88671875" style="2" bestFit="1" customWidth="1"/>
    <col min="16182" max="16384" width="11.44140625" style="2"/>
  </cols>
  <sheetData>
    <row r="2" spans="2:56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  <c r="AH2" s="1" t="s">
        <v>0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6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 t="s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4" t="s">
        <v>1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6" ht="13.8" thickBot="1" x14ac:dyDescent="0.3">
      <c r="B4" s="4" t="s">
        <v>131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 t="s">
        <v>131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4" t="s">
        <v>132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6" ht="16.8" thickTop="1" thickBot="1" x14ac:dyDescent="0.35">
      <c r="B5" s="11"/>
      <c r="C5" s="12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6"/>
      <c r="Q5" s="17" t="s">
        <v>5</v>
      </c>
      <c r="R5" s="18"/>
      <c r="S5" s="18"/>
      <c r="T5" s="19"/>
      <c r="U5" s="20" t="s">
        <v>119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  <c r="AG5" s="23"/>
      <c r="AH5" s="16"/>
      <c r="AI5" s="20" t="s">
        <v>120</v>
      </c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4"/>
      <c r="AY5" s="25" t="s">
        <v>8</v>
      </c>
      <c r="AZ5" s="26"/>
      <c r="BA5" s="27"/>
      <c r="BC5" s="28" t="s">
        <v>9</v>
      </c>
      <c r="BD5" s="29"/>
    </row>
    <row r="6" spans="2:56" x14ac:dyDescent="0.25">
      <c r="B6" s="30" t="s">
        <v>10</v>
      </c>
      <c r="C6" s="215" t="s">
        <v>121</v>
      </c>
      <c r="D6" s="216"/>
      <c r="E6" s="216"/>
      <c r="F6" s="216"/>
      <c r="G6" s="216"/>
      <c r="H6" s="216"/>
      <c r="I6" s="216"/>
      <c r="J6" s="216"/>
      <c r="K6" s="217"/>
      <c r="L6" s="35" t="s">
        <v>122</v>
      </c>
      <c r="M6" s="35"/>
      <c r="N6" s="36"/>
      <c r="O6" s="37"/>
      <c r="P6" s="38" t="s">
        <v>10</v>
      </c>
      <c r="Q6" s="39" t="s">
        <v>13</v>
      </c>
      <c r="R6" s="40"/>
      <c r="S6" s="40"/>
      <c r="T6" s="41"/>
      <c r="U6" s="42" t="s">
        <v>14</v>
      </c>
      <c r="V6" s="42"/>
      <c r="W6" s="42"/>
      <c r="X6" s="43"/>
      <c r="Y6" s="44" t="s">
        <v>123</v>
      </c>
      <c r="Z6" s="45"/>
      <c r="AA6" s="45"/>
      <c r="AB6" s="46"/>
      <c r="AC6" s="44" t="s">
        <v>15</v>
      </c>
      <c r="AD6" s="45"/>
      <c r="AE6" s="45"/>
      <c r="AF6" s="47"/>
      <c r="AG6" s="37"/>
      <c r="AH6" s="38" t="s">
        <v>10</v>
      </c>
      <c r="AI6" s="44" t="s">
        <v>16</v>
      </c>
      <c r="AJ6" s="45"/>
      <c r="AK6" s="45"/>
      <c r="AL6" s="46"/>
      <c r="AM6" s="44" t="s">
        <v>17</v>
      </c>
      <c r="AN6" s="45"/>
      <c r="AO6" s="45"/>
      <c r="AP6" s="46"/>
      <c r="AQ6" s="44" t="s">
        <v>19</v>
      </c>
      <c r="AR6" s="45"/>
      <c r="AS6" s="45"/>
      <c r="AT6" s="46"/>
      <c r="AU6" s="44" t="s">
        <v>20</v>
      </c>
      <c r="AV6" s="45"/>
      <c r="AW6" s="45"/>
      <c r="AX6" s="46"/>
      <c r="AY6" s="39"/>
      <c r="AZ6" s="40"/>
      <c r="BA6" s="48"/>
    </row>
    <row r="7" spans="2:56" x14ac:dyDescent="0.25">
      <c r="B7" s="49"/>
      <c r="C7" s="50" t="s">
        <v>21</v>
      </c>
      <c r="D7" s="51" t="s">
        <v>22</v>
      </c>
      <c r="E7" s="35"/>
      <c r="F7" s="52"/>
      <c r="G7" s="218" t="s">
        <v>23</v>
      </c>
      <c r="H7" s="219" t="s">
        <v>21</v>
      </c>
      <c r="I7" s="220" t="s">
        <v>124</v>
      </c>
      <c r="J7" s="221" t="s">
        <v>23</v>
      </c>
      <c r="K7" s="222" t="s">
        <v>125</v>
      </c>
      <c r="L7" s="223" t="s">
        <v>21</v>
      </c>
      <c r="M7" s="50" t="s">
        <v>24</v>
      </c>
      <c r="N7" s="56" t="s">
        <v>26</v>
      </c>
      <c r="O7" s="57"/>
      <c r="P7" s="58"/>
      <c r="Q7" s="59" t="s">
        <v>27</v>
      </c>
      <c r="R7" s="60" t="s">
        <v>28</v>
      </c>
      <c r="S7" s="61"/>
      <c r="T7" s="62" t="s">
        <v>29</v>
      </c>
      <c r="U7" s="63" t="s">
        <v>27</v>
      </c>
      <c r="V7" s="60" t="s">
        <v>28</v>
      </c>
      <c r="W7" s="61"/>
      <c r="X7" s="62" t="s">
        <v>29</v>
      </c>
      <c r="Y7" s="59" t="s">
        <v>27</v>
      </c>
      <c r="Z7" s="60" t="s">
        <v>28</v>
      </c>
      <c r="AA7" s="61"/>
      <c r="AB7" s="62" t="s">
        <v>29</v>
      </c>
      <c r="AC7" s="59" t="s">
        <v>27</v>
      </c>
      <c r="AD7" s="60" t="s">
        <v>28</v>
      </c>
      <c r="AE7" s="61"/>
      <c r="AF7" s="64" t="s">
        <v>29</v>
      </c>
      <c r="AG7" s="65"/>
      <c r="AH7" s="58"/>
      <c r="AI7" s="59" t="s">
        <v>27</v>
      </c>
      <c r="AJ7" s="60" t="s">
        <v>28</v>
      </c>
      <c r="AK7" s="61"/>
      <c r="AL7" s="62" t="s">
        <v>29</v>
      </c>
      <c r="AM7" s="66" t="s">
        <v>27</v>
      </c>
      <c r="AN7" s="60" t="s">
        <v>28</v>
      </c>
      <c r="AO7" s="61"/>
      <c r="AP7" s="62" t="s">
        <v>29</v>
      </c>
      <c r="AQ7" s="59" t="s">
        <v>27</v>
      </c>
      <c r="AR7" s="60" t="s">
        <v>28</v>
      </c>
      <c r="AS7" s="61"/>
      <c r="AT7" s="62" t="s">
        <v>29</v>
      </c>
      <c r="AU7" s="59" t="s">
        <v>27</v>
      </c>
      <c r="AV7" s="60" t="s">
        <v>28</v>
      </c>
      <c r="AW7" s="61"/>
      <c r="AX7" s="62" t="s">
        <v>29</v>
      </c>
      <c r="AY7" s="59" t="s">
        <v>27</v>
      </c>
      <c r="AZ7" s="60" t="s">
        <v>28</v>
      </c>
      <c r="BA7" s="67"/>
    </row>
    <row r="8" spans="2:56" ht="14.4" thickBot="1" x14ac:dyDescent="0.3">
      <c r="B8" s="49"/>
      <c r="C8" s="68" t="s">
        <v>30</v>
      </c>
      <c r="D8" s="69" t="s">
        <v>31</v>
      </c>
      <c r="E8" s="70" t="s">
        <v>32</v>
      </c>
      <c r="F8" s="71" t="s">
        <v>33</v>
      </c>
      <c r="G8" s="53" t="s">
        <v>34</v>
      </c>
      <c r="H8" s="224" t="s">
        <v>30</v>
      </c>
      <c r="I8" s="225"/>
      <c r="J8" s="226" t="s">
        <v>34</v>
      </c>
      <c r="K8" s="227"/>
      <c r="L8" s="228" t="s">
        <v>30</v>
      </c>
      <c r="M8" s="68" t="s">
        <v>126</v>
      </c>
      <c r="N8" s="74" t="s">
        <v>37</v>
      </c>
      <c r="O8" s="75"/>
      <c r="P8" s="76"/>
      <c r="Q8" s="77" t="s">
        <v>38</v>
      </c>
      <c r="R8" s="78" t="s">
        <v>39</v>
      </c>
      <c r="S8" s="79" t="s">
        <v>40</v>
      </c>
      <c r="T8" s="80" t="s">
        <v>41</v>
      </c>
      <c r="U8" s="77" t="s">
        <v>38</v>
      </c>
      <c r="V8" s="78" t="s">
        <v>39</v>
      </c>
      <c r="W8" s="79" t="s">
        <v>40</v>
      </c>
      <c r="X8" s="80" t="s">
        <v>41</v>
      </c>
      <c r="Y8" s="81" t="s">
        <v>38</v>
      </c>
      <c r="Z8" s="78" t="s">
        <v>39</v>
      </c>
      <c r="AA8" s="79" t="s">
        <v>40</v>
      </c>
      <c r="AB8" s="80" t="s">
        <v>41</v>
      </c>
      <c r="AC8" s="77" t="s">
        <v>38</v>
      </c>
      <c r="AD8" s="78" t="s">
        <v>39</v>
      </c>
      <c r="AE8" s="79" t="s">
        <v>40</v>
      </c>
      <c r="AF8" s="82" t="s">
        <v>41</v>
      </c>
      <c r="AG8" s="83"/>
      <c r="AH8" s="58"/>
      <c r="AI8" s="77" t="s">
        <v>38</v>
      </c>
      <c r="AJ8" s="78" t="s">
        <v>39</v>
      </c>
      <c r="AK8" s="79" t="s">
        <v>40</v>
      </c>
      <c r="AL8" s="80" t="s">
        <v>41</v>
      </c>
      <c r="AM8" s="81" t="s">
        <v>38</v>
      </c>
      <c r="AN8" s="78" t="s">
        <v>39</v>
      </c>
      <c r="AO8" s="79" t="s">
        <v>40</v>
      </c>
      <c r="AP8" s="80" t="s">
        <v>41</v>
      </c>
      <c r="AQ8" s="77" t="s">
        <v>38</v>
      </c>
      <c r="AR8" s="78" t="s">
        <v>39</v>
      </c>
      <c r="AS8" s="79" t="s">
        <v>40</v>
      </c>
      <c r="AT8" s="80" t="s">
        <v>41</v>
      </c>
      <c r="AU8" s="77" t="s">
        <v>38</v>
      </c>
      <c r="AV8" s="78" t="s">
        <v>39</v>
      </c>
      <c r="AW8" s="79" t="s">
        <v>40</v>
      </c>
      <c r="AX8" s="80" t="s">
        <v>41</v>
      </c>
      <c r="AY8" s="77" t="s">
        <v>38</v>
      </c>
      <c r="AZ8" s="78" t="s">
        <v>39</v>
      </c>
      <c r="BA8" s="84" t="s">
        <v>40</v>
      </c>
    </row>
    <row r="9" spans="2:56" ht="15" customHeight="1" x14ac:dyDescent="0.25">
      <c r="B9" s="85" t="s">
        <v>42</v>
      </c>
      <c r="C9" s="86">
        <v>532</v>
      </c>
      <c r="D9" s="87">
        <v>4880</v>
      </c>
      <c r="E9" s="86">
        <v>3569</v>
      </c>
      <c r="F9" s="87">
        <v>1311</v>
      </c>
      <c r="G9" s="88">
        <v>8574400</v>
      </c>
      <c r="H9" s="86">
        <v>32</v>
      </c>
      <c r="I9" s="87">
        <v>110</v>
      </c>
      <c r="J9" s="88">
        <v>9817</v>
      </c>
      <c r="K9" s="229">
        <v>8584217</v>
      </c>
      <c r="L9" s="230">
        <v>70</v>
      </c>
      <c r="M9" s="90">
        <v>1153</v>
      </c>
      <c r="N9" s="91">
        <v>408775</v>
      </c>
      <c r="O9" s="92"/>
      <c r="P9" s="93" t="s">
        <v>42</v>
      </c>
      <c r="Q9" s="94">
        <v>25348000</v>
      </c>
      <c r="R9" s="95">
        <v>70200000</v>
      </c>
      <c r="S9" s="96">
        <v>37870000</v>
      </c>
      <c r="T9" s="97"/>
      <c r="U9" s="94">
        <v>19675896</v>
      </c>
      <c r="V9" s="95">
        <v>45914000</v>
      </c>
      <c r="W9" s="90">
        <v>36869400</v>
      </c>
      <c r="X9" s="200"/>
      <c r="Y9" s="99">
        <v>5476235</v>
      </c>
      <c r="Z9" s="95">
        <v>13890000</v>
      </c>
      <c r="AA9" s="96">
        <v>9120000</v>
      </c>
      <c r="AB9" s="100"/>
      <c r="AC9" s="99">
        <v>1736577.5</v>
      </c>
      <c r="AD9" s="95">
        <v>2427800</v>
      </c>
      <c r="AE9" s="96">
        <v>2050700</v>
      </c>
      <c r="AF9" s="194"/>
      <c r="AG9" s="5"/>
      <c r="AH9" s="102" t="s">
        <v>42</v>
      </c>
      <c r="AI9" s="94">
        <v>11850</v>
      </c>
      <c r="AJ9" s="95">
        <v>22300</v>
      </c>
      <c r="AK9" s="96">
        <v>16860</v>
      </c>
      <c r="AL9" s="100"/>
      <c r="AM9" s="99">
        <v>82000</v>
      </c>
      <c r="AN9" s="95">
        <v>176600</v>
      </c>
      <c r="AO9" s="96">
        <v>137500</v>
      </c>
      <c r="AP9" s="97"/>
      <c r="AQ9" s="99">
        <v>36135</v>
      </c>
      <c r="AR9" s="95">
        <v>102200</v>
      </c>
      <c r="AS9" s="96">
        <v>77600</v>
      </c>
      <c r="AT9" s="100"/>
      <c r="AU9" s="99">
        <v>25590</v>
      </c>
      <c r="AV9" s="95">
        <v>57300</v>
      </c>
      <c r="AW9" s="96">
        <v>46000</v>
      </c>
      <c r="AX9" s="101"/>
      <c r="AY9" s="103">
        <v>52392283.5</v>
      </c>
      <c r="AZ9" s="86">
        <v>132790200</v>
      </c>
      <c r="BA9" s="104">
        <v>86188060</v>
      </c>
    </row>
    <row r="10" spans="2:56" ht="15" customHeight="1" x14ac:dyDescent="0.25">
      <c r="B10" s="212" t="s">
        <v>43</v>
      </c>
      <c r="C10" s="106">
        <v>85</v>
      </c>
      <c r="D10" s="107">
        <v>450</v>
      </c>
      <c r="E10" s="106">
        <v>320</v>
      </c>
      <c r="F10" s="107">
        <v>130</v>
      </c>
      <c r="G10" s="108">
        <v>1600000</v>
      </c>
      <c r="H10" s="107"/>
      <c r="I10" s="106"/>
      <c r="J10" s="231"/>
      <c r="K10" s="232">
        <v>1600000</v>
      </c>
      <c r="L10" s="126"/>
      <c r="M10" s="106"/>
      <c r="N10" s="110"/>
      <c r="O10" s="111"/>
      <c r="P10" s="112" t="s">
        <v>43</v>
      </c>
      <c r="Q10" s="113"/>
      <c r="R10" s="114"/>
      <c r="S10" s="115"/>
      <c r="T10" s="116"/>
      <c r="U10" s="113">
        <v>2800000</v>
      </c>
      <c r="V10" s="114">
        <v>10000000</v>
      </c>
      <c r="W10" s="106">
        <v>8000000</v>
      </c>
      <c r="X10" s="124">
        <v>350</v>
      </c>
      <c r="Y10" s="202">
        <v>650000</v>
      </c>
      <c r="Z10" s="114">
        <v>1340000</v>
      </c>
      <c r="AA10" s="106">
        <v>1000000</v>
      </c>
      <c r="AB10" s="116">
        <v>650</v>
      </c>
      <c r="AC10" s="117">
        <v>375000</v>
      </c>
      <c r="AD10" s="114">
        <v>600000</v>
      </c>
      <c r="AE10" s="106">
        <v>500000</v>
      </c>
      <c r="AF10" s="125">
        <v>750</v>
      </c>
      <c r="AG10" s="118"/>
      <c r="AH10" s="112" t="s">
        <v>43</v>
      </c>
      <c r="AI10" s="113">
        <v>4000</v>
      </c>
      <c r="AJ10" s="114">
        <v>10000</v>
      </c>
      <c r="AK10" s="115">
        <v>7500</v>
      </c>
      <c r="AL10" s="116">
        <v>533.33333333333337</v>
      </c>
      <c r="AM10" s="117">
        <v>4500</v>
      </c>
      <c r="AN10" s="114">
        <v>10000</v>
      </c>
      <c r="AO10" s="115">
        <v>8500</v>
      </c>
      <c r="AP10" s="116">
        <v>529.41176470588232</v>
      </c>
      <c r="AQ10" s="117">
        <v>20250</v>
      </c>
      <c r="AR10" s="114">
        <v>60000</v>
      </c>
      <c r="AS10" s="120">
        <v>45000</v>
      </c>
      <c r="AT10" s="116">
        <v>450</v>
      </c>
      <c r="AU10" s="117"/>
      <c r="AV10" s="114"/>
      <c r="AW10" s="115"/>
      <c r="AX10" s="116" t="s">
        <v>44</v>
      </c>
      <c r="AY10" s="121">
        <v>3853750</v>
      </c>
      <c r="AZ10" s="114">
        <v>12020000</v>
      </c>
      <c r="BA10" s="122">
        <v>9561000</v>
      </c>
    </row>
    <row r="11" spans="2:56" ht="15" customHeight="1" x14ac:dyDescent="0.25">
      <c r="B11" s="212" t="s">
        <v>45</v>
      </c>
      <c r="C11" s="106">
        <v>46</v>
      </c>
      <c r="D11" s="107">
        <v>885</v>
      </c>
      <c r="E11" s="106">
        <v>565</v>
      </c>
      <c r="F11" s="107">
        <v>320</v>
      </c>
      <c r="G11" s="108">
        <v>1977500</v>
      </c>
      <c r="H11" s="107"/>
      <c r="I11" s="106"/>
      <c r="J11" s="231"/>
      <c r="K11" s="232">
        <v>1977500</v>
      </c>
      <c r="L11" s="126"/>
      <c r="M11" s="106"/>
      <c r="N11" s="110"/>
      <c r="O11" s="111"/>
      <c r="P11" s="112" t="s">
        <v>45</v>
      </c>
      <c r="Q11" s="113"/>
      <c r="R11" s="114"/>
      <c r="S11" s="115"/>
      <c r="T11" s="116"/>
      <c r="U11" s="123">
        <v>6050000</v>
      </c>
      <c r="V11" s="114">
        <v>11500000</v>
      </c>
      <c r="W11" s="106">
        <v>11000000</v>
      </c>
      <c r="X11" s="124">
        <v>550</v>
      </c>
      <c r="Y11" s="117">
        <v>624035</v>
      </c>
      <c r="Z11" s="114">
        <v>1200000</v>
      </c>
      <c r="AA11" s="120">
        <v>980000</v>
      </c>
      <c r="AB11" s="116">
        <v>636.7704081632653</v>
      </c>
      <c r="AC11" s="117">
        <v>750000</v>
      </c>
      <c r="AD11" s="114">
        <v>800000</v>
      </c>
      <c r="AE11" s="119">
        <v>750000</v>
      </c>
      <c r="AF11" s="125">
        <v>1000</v>
      </c>
      <c r="AG11" s="118"/>
      <c r="AH11" s="112" t="s">
        <v>45</v>
      </c>
      <c r="AI11" s="113">
        <v>1750</v>
      </c>
      <c r="AJ11" s="106">
        <v>2300</v>
      </c>
      <c r="AK11" s="115">
        <v>1760</v>
      </c>
      <c r="AL11" s="116">
        <v>994.31818181818176</v>
      </c>
      <c r="AM11" s="117"/>
      <c r="AN11" s="114"/>
      <c r="AO11" s="115"/>
      <c r="AP11" s="116" t="s">
        <v>44</v>
      </c>
      <c r="AQ11" s="117">
        <v>2550</v>
      </c>
      <c r="AR11" s="114">
        <v>6700</v>
      </c>
      <c r="AS11" s="120">
        <v>5500</v>
      </c>
      <c r="AT11" s="116">
        <v>463.63636363636363</v>
      </c>
      <c r="AU11" s="126">
        <v>5500</v>
      </c>
      <c r="AV11" s="106">
        <v>10000</v>
      </c>
      <c r="AW11" s="115">
        <v>8700</v>
      </c>
      <c r="AX11" s="116">
        <v>632.18390804597698</v>
      </c>
      <c r="AY11" s="121">
        <v>7433835</v>
      </c>
      <c r="AZ11" s="114">
        <v>13519000</v>
      </c>
      <c r="BA11" s="122">
        <v>12745960</v>
      </c>
    </row>
    <row r="12" spans="2:56" ht="15" customHeight="1" x14ac:dyDescent="0.25">
      <c r="B12" s="105" t="s">
        <v>46</v>
      </c>
      <c r="C12" s="106">
        <v>65</v>
      </c>
      <c r="D12" s="107">
        <v>640</v>
      </c>
      <c r="E12" s="106">
        <v>440</v>
      </c>
      <c r="F12" s="107">
        <v>200</v>
      </c>
      <c r="G12" s="108">
        <v>176000</v>
      </c>
      <c r="H12" s="107">
        <v>20</v>
      </c>
      <c r="I12" s="106">
        <v>60</v>
      </c>
      <c r="J12" s="231">
        <v>6780</v>
      </c>
      <c r="K12" s="232">
        <v>182780</v>
      </c>
      <c r="L12" s="126"/>
      <c r="M12" s="106"/>
      <c r="N12" s="110"/>
      <c r="O12" s="111"/>
      <c r="P12" s="112" t="s">
        <v>46</v>
      </c>
      <c r="Q12" s="113"/>
      <c r="R12" s="114"/>
      <c r="S12" s="115"/>
      <c r="T12" s="116"/>
      <c r="U12" s="123">
        <v>340000</v>
      </c>
      <c r="V12" s="114">
        <v>750000</v>
      </c>
      <c r="W12" s="106">
        <v>580000</v>
      </c>
      <c r="X12" s="124">
        <v>586.20689655172407</v>
      </c>
      <c r="Y12" s="117"/>
      <c r="Z12" s="114"/>
      <c r="AA12" s="120"/>
      <c r="AB12" s="116" t="s">
        <v>44</v>
      </c>
      <c r="AC12" s="117">
        <v>2000</v>
      </c>
      <c r="AD12" s="114">
        <v>2300</v>
      </c>
      <c r="AE12" s="115">
        <v>2000</v>
      </c>
      <c r="AF12" s="125">
        <v>1000</v>
      </c>
      <c r="AG12" s="118"/>
      <c r="AH12" s="112" t="s">
        <v>46</v>
      </c>
      <c r="AI12" s="113"/>
      <c r="AJ12" s="106"/>
      <c r="AK12" s="115"/>
      <c r="AL12" s="116" t="s">
        <v>44</v>
      </c>
      <c r="AM12" s="117">
        <v>27800</v>
      </c>
      <c r="AN12" s="114">
        <v>56000</v>
      </c>
      <c r="AO12" s="115">
        <v>43000</v>
      </c>
      <c r="AP12" s="116">
        <v>646.51162790697674</v>
      </c>
      <c r="AQ12" s="117">
        <v>5250</v>
      </c>
      <c r="AR12" s="114">
        <v>12000</v>
      </c>
      <c r="AS12" s="120">
        <v>9000</v>
      </c>
      <c r="AT12" s="116">
        <v>583.33333333333337</v>
      </c>
      <c r="AU12" s="126">
        <v>3350</v>
      </c>
      <c r="AV12" s="106">
        <v>10000</v>
      </c>
      <c r="AW12" s="115">
        <v>6700</v>
      </c>
      <c r="AX12" s="116">
        <v>500</v>
      </c>
      <c r="AY12" s="121">
        <v>378400</v>
      </c>
      <c r="AZ12" s="114">
        <v>830300</v>
      </c>
      <c r="BA12" s="122">
        <v>640700</v>
      </c>
    </row>
    <row r="13" spans="2:56" ht="15" customHeight="1" x14ac:dyDescent="0.25">
      <c r="B13" s="105" t="s">
        <v>47</v>
      </c>
      <c r="C13" s="106">
        <v>28</v>
      </c>
      <c r="D13" s="107">
        <v>260</v>
      </c>
      <c r="E13" s="106">
        <v>210</v>
      </c>
      <c r="F13" s="107">
        <v>50</v>
      </c>
      <c r="G13" s="108">
        <v>315000</v>
      </c>
      <c r="H13" s="107"/>
      <c r="I13" s="106"/>
      <c r="J13" s="231"/>
      <c r="K13" s="232">
        <v>315000</v>
      </c>
      <c r="L13" s="126"/>
      <c r="M13" s="106"/>
      <c r="N13" s="110"/>
      <c r="O13" s="111"/>
      <c r="P13" s="112" t="s">
        <v>47</v>
      </c>
      <c r="Q13" s="113"/>
      <c r="R13" s="114"/>
      <c r="S13" s="115"/>
      <c r="T13" s="116"/>
      <c r="U13" s="123">
        <v>635000</v>
      </c>
      <c r="V13" s="114">
        <v>858000</v>
      </c>
      <c r="W13" s="106">
        <v>795000</v>
      </c>
      <c r="X13" s="124">
        <v>798.74213836477998</v>
      </c>
      <c r="Y13" s="117"/>
      <c r="Z13" s="114"/>
      <c r="AA13" s="120"/>
      <c r="AB13" s="116" t="s">
        <v>44</v>
      </c>
      <c r="AC13" s="117">
        <v>42400</v>
      </c>
      <c r="AD13" s="114">
        <v>72000</v>
      </c>
      <c r="AE13" s="106">
        <v>53000</v>
      </c>
      <c r="AF13" s="125">
        <v>800</v>
      </c>
      <c r="AG13" s="118"/>
      <c r="AH13" s="112" t="s">
        <v>47</v>
      </c>
      <c r="AI13" s="113"/>
      <c r="AJ13" s="106"/>
      <c r="AK13" s="115"/>
      <c r="AL13" s="116" t="s">
        <v>44</v>
      </c>
      <c r="AM13" s="117"/>
      <c r="AN13" s="114"/>
      <c r="AO13" s="115"/>
      <c r="AP13" s="116" t="s">
        <v>44</v>
      </c>
      <c r="AQ13" s="117"/>
      <c r="AR13" s="114"/>
      <c r="AS13" s="120"/>
      <c r="AT13" s="116" t="s">
        <v>44</v>
      </c>
      <c r="AU13" s="126">
        <v>2990</v>
      </c>
      <c r="AV13" s="106">
        <v>5700</v>
      </c>
      <c r="AW13" s="115">
        <v>4600</v>
      </c>
      <c r="AX13" s="116">
        <v>650</v>
      </c>
      <c r="AY13" s="121">
        <v>680390</v>
      </c>
      <c r="AZ13" s="114">
        <v>935700</v>
      </c>
      <c r="BA13" s="122">
        <v>852600</v>
      </c>
    </row>
    <row r="14" spans="2:56" ht="15" customHeight="1" x14ac:dyDescent="0.25">
      <c r="B14" s="212" t="s">
        <v>48</v>
      </c>
      <c r="C14" s="106">
        <v>45</v>
      </c>
      <c r="D14" s="107">
        <v>825</v>
      </c>
      <c r="E14" s="106">
        <v>780</v>
      </c>
      <c r="F14" s="107">
        <v>45</v>
      </c>
      <c r="G14" s="108">
        <v>741000</v>
      </c>
      <c r="H14" s="107"/>
      <c r="I14" s="106"/>
      <c r="J14" s="231"/>
      <c r="K14" s="232">
        <v>741000</v>
      </c>
      <c r="L14" s="126">
        <v>33</v>
      </c>
      <c r="M14" s="106">
        <v>580</v>
      </c>
      <c r="N14" s="110">
        <v>220400</v>
      </c>
      <c r="O14" s="111"/>
      <c r="P14" s="112" t="s">
        <v>48</v>
      </c>
      <c r="Q14" s="113">
        <v>12740000</v>
      </c>
      <c r="R14" s="114">
        <v>34500000</v>
      </c>
      <c r="S14" s="115">
        <v>20200000</v>
      </c>
      <c r="T14" s="116">
        <v>630.69306930693074</v>
      </c>
      <c r="U14" s="127">
        <v>840500</v>
      </c>
      <c r="V14" s="203">
        <v>3200000</v>
      </c>
      <c r="W14" s="106">
        <v>2050000</v>
      </c>
      <c r="X14" s="124">
        <v>410</v>
      </c>
      <c r="Y14" s="117">
        <v>1440000</v>
      </c>
      <c r="Z14" s="114">
        <v>3450000</v>
      </c>
      <c r="AA14" s="120">
        <v>2300000</v>
      </c>
      <c r="AB14" s="116">
        <v>626.08695652173913</v>
      </c>
      <c r="AC14" s="117">
        <v>101500</v>
      </c>
      <c r="AD14" s="114">
        <v>170000</v>
      </c>
      <c r="AE14" s="106">
        <v>145000</v>
      </c>
      <c r="AF14" s="125">
        <v>700</v>
      </c>
      <c r="AG14" s="118"/>
      <c r="AH14" s="112" t="s">
        <v>48</v>
      </c>
      <c r="AI14" s="113">
        <v>3100</v>
      </c>
      <c r="AJ14" s="106">
        <v>3500</v>
      </c>
      <c r="AK14" s="115">
        <v>3100</v>
      </c>
      <c r="AL14" s="116">
        <v>1000</v>
      </c>
      <c r="AM14" s="117"/>
      <c r="AN14" s="114"/>
      <c r="AO14" s="115"/>
      <c r="AP14" s="116" t="s">
        <v>44</v>
      </c>
      <c r="AQ14" s="117">
        <v>4635</v>
      </c>
      <c r="AR14" s="114">
        <v>12500</v>
      </c>
      <c r="AS14" s="119">
        <v>10300</v>
      </c>
      <c r="AT14" s="116">
        <v>450</v>
      </c>
      <c r="AU14" s="126">
        <v>600</v>
      </c>
      <c r="AV14" s="106">
        <v>1500</v>
      </c>
      <c r="AW14" s="115">
        <v>1200</v>
      </c>
      <c r="AX14" s="116">
        <v>500</v>
      </c>
      <c r="AY14" s="121">
        <v>15130335</v>
      </c>
      <c r="AZ14" s="114">
        <v>41337500</v>
      </c>
      <c r="BA14" s="122">
        <v>24709600</v>
      </c>
    </row>
    <row r="15" spans="2:56" ht="15" customHeight="1" x14ac:dyDescent="0.25">
      <c r="B15" s="105" t="s">
        <v>49</v>
      </c>
      <c r="C15" s="106">
        <v>10</v>
      </c>
      <c r="D15" s="107">
        <v>72</v>
      </c>
      <c r="E15" s="106">
        <v>32</v>
      </c>
      <c r="F15" s="107">
        <v>40</v>
      </c>
      <c r="G15" s="108">
        <v>22400</v>
      </c>
      <c r="H15" s="107"/>
      <c r="I15" s="106"/>
      <c r="J15" s="231"/>
      <c r="K15" s="232">
        <v>22400</v>
      </c>
      <c r="L15" s="126"/>
      <c r="M15" s="106"/>
      <c r="N15" s="110"/>
      <c r="O15" s="111"/>
      <c r="P15" s="112" t="s">
        <v>49</v>
      </c>
      <c r="Q15" s="113"/>
      <c r="R15" s="114"/>
      <c r="S15" s="115"/>
      <c r="T15" s="116"/>
      <c r="U15" s="123">
        <v>125600</v>
      </c>
      <c r="V15" s="114">
        <v>20000</v>
      </c>
      <c r="W15" s="106">
        <v>16000</v>
      </c>
      <c r="X15" s="124">
        <v>7850</v>
      </c>
      <c r="Y15" s="117"/>
      <c r="Z15" s="114"/>
      <c r="AA15" s="120"/>
      <c r="AB15" s="116" t="s">
        <v>44</v>
      </c>
      <c r="AC15" s="126">
        <v>810</v>
      </c>
      <c r="AD15" s="106">
        <v>2300</v>
      </c>
      <c r="AE15" s="115">
        <v>1500</v>
      </c>
      <c r="AF15" s="125">
        <v>540</v>
      </c>
      <c r="AG15" s="118"/>
      <c r="AH15" s="112" t="s">
        <v>49</v>
      </c>
      <c r="AI15" s="113"/>
      <c r="AJ15" s="106"/>
      <c r="AK15" s="115"/>
      <c r="AL15" s="116" t="s">
        <v>44</v>
      </c>
      <c r="AM15" s="117"/>
      <c r="AN15" s="114"/>
      <c r="AO15" s="115"/>
      <c r="AP15" s="116" t="s">
        <v>44</v>
      </c>
      <c r="AQ15" s="117"/>
      <c r="AR15" s="114"/>
      <c r="AS15" s="120"/>
      <c r="AT15" s="116" t="s">
        <v>44</v>
      </c>
      <c r="AU15" s="126"/>
      <c r="AV15" s="106"/>
      <c r="AW15" s="115"/>
      <c r="AX15" s="116" t="s">
        <v>44</v>
      </c>
      <c r="AY15" s="121">
        <v>126410</v>
      </c>
      <c r="AZ15" s="114">
        <v>22300</v>
      </c>
      <c r="BA15" s="122">
        <v>17500</v>
      </c>
    </row>
    <row r="16" spans="2:56" ht="15" customHeight="1" x14ac:dyDescent="0.25">
      <c r="B16" s="105" t="s">
        <v>50</v>
      </c>
      <c r="C16" s="106">
        <v>11</v>
      </c>
      <c r="D16" s="107">
        <v>309</v>
      </c>
      <c r="E16" s="106">
        <v>254</v>
      </c>
      <c r="F16" s="107">
        <v>55</v>
      </c>
      <c r="G16" s="108">
        <v>457200</v>
      </c>
      <c r="H16" s="107"/>
      <c r="I16" s="106"/>
      <c r="J16" s="231"/>
      <c r="K16" s="232">
        <v>457200</v>
      </c>
      <c r="L16" s="126">
        <v>2</v>
      </c>
      <c r="M16" s="106">
        <v>43</v>
      </c>
      <c r="N16" s="110">
        <v>16125</v>
      </c>
      <c r="O16" s="111"/>
      <c r="P16" s="112" t="s">
        <v>50</v>
      </c>
      <c r="Q16" s="113">
        <v>2130000</v>
      </c>
      <c r="R16" s="114">
        <v>3700000</v>
      </c>
      <c r="S16" s="115">
        <v>1970000</v>
      </c>
      <c r="T16" s="204">
        <v>1081.2182741116751</v>
      </c>
      <c r="U16" s="127">
        <v>720000</v>
      </c>
      <c r="V16" s="203">
        <v>2850000</v>
      </c>
      <c r="W16" s="106">
        <v>1740000</v>
      </c>
      <c r="X16" s="124">
        <v>413.79310344827587</v>
      </c>
      <c r="Y16" s="117">
        <v>1008000</v>
      </c>
      <c r="Z16" s="114">
        <v>3100000</v>
      </c>
      <c r="AA16" s="120">
        <v>2000000</v>
      </c>
      <c r="AB16" s="116">
        <v>504</v>
      </c>
      <c r="AC16" s="126">
        <v>99000</v>
      </c>
      <c r="AD16" s="106">
        <v>135000</v>
      </c>
      <c r="AE16" s="115">
        <v>120000</v>
      </c>
      <c r="AF16" s="125">
        <v>825</v>
      </c>
      <c r="AG16" s="118"/>
      <c r="AH16" s="112" t="s">
        <v>50</v>
      </c>
      <c r="AI16" s="113"/>
      <c r="AJ16" s="106"/>
      <c r="AK16" s="115"/>
      <c r="AL16" s="116" t="s">
        <v>44</v>
      </c>
      <c r="AM16" s="117"/>
      <c r="AN16" s="114"/>
      <c r="AO16" s="115"/>
      <c r="AP16" s="116" t="s">
        <v>44</v>
      </c>
      <c r="AQ16" s="117"/>
      <c r="AR16" s="114"/>
      <c r="AS16" s="120"/>
      <c r="AT16" s="116" t="s">
        <v>44</v>
      </c>
      <c r="AU16" s="126"/>
      <c r="AV16" s="106"/>
      <c r="AW16" s="115"/>
      <c r="AX16" s="116" t="s">
        <v>44</v>
      </c>
      <c r="AY16" s="121">
        <v>3957000</v>
      </c>
      <c r="AZ16" s="114">
        <v>9785000</v>
      </c>
      <c r="BA16" s="122">
        <v>5830000</v>
      </c>
    </row>
    <row r="17" spans="2:53" ht="15" customHeight="1" x14ac:dyDescent="0.25">
      <c r="B17" s="105" t="s">
        <v>51</v>
      </c>
      <c r="C17" s="106">
        <v>10</v>
      </c>
      <c r="D17" s="107">
        <v>57</v>
      </c>
      <c r="E17" s="106">
        <v>44</v>
      </c>
      <c r="F17" s="107">
        <v>13</v>
      </c>
      <c r="G17" s="108">
        <v>19800</v>
      </c>
      <c r="H17" s="107"/>
      <c r="I17" s="106"/>
      <c r="J17" s="231"/>
      <c r="K17" s="232">
        <v>19800</v>
      </c>
      <c r="L17" s="126"/>
      <c r="M17" s="106"/>
      <c r="N17" s="110"/>
      <c r="O17" s="111"/>
      <c r="P17" s="112" t="s">
        <v>51</v>
      </c>
      <c r="Q17" s="113"/>
      <c r="R17" s="114"/>
      <c r="S17" s="115"/>
      <c r="T17" s="116"/>
      <c r="U17" s="123">
        <v>620500</v>
      </c>
      <c r="V17" s="114">
        <v>380000</v>
      </c>
      <c r="W17" s="106">
        <v>276000</v>
      </c>
      <c r="X17" s="124">
        <v>2248.1884057971015</v>
      </c>
      <c r="Y17" s="117">
        <v>620000</v>
      </c>
      <c r="Z17" s="114">
        <v>1800000</v>
      </c>
      <c r="AA17" s="120">
        <v>970000</v>
      </c>
      <c r="AB17" s="116">
        <v>639.17525773195871</v>
      </c>
      <c r="AC17" s="126">
        <v>5900</v>
      </c>
      <c r="AD17" s="106">
        <v>7200</v>
      </c>
      <c r="AE17" s="115">
        <v>5900</v>
      </c>
      <c r="AF17" s="125">
        <v>1000</v>
      </c>
      <c r="AG17" s="118"/>
      <c r="AH17" s="112" t="s">
        <v>51</v>
      </c>
      <c r="AI17" s="113"/>
      <c r="AJ17" s="106"/>
      <c r="AK17" s="115"/>
      <c r="AL17" s="116" t="s">
        <v>44</v>
      </c>
      <c r="AM17" s="117">
        <v>8700</v>
      </c>
      <c r="AN17" s="114">
        <v>25000</v>
      </c>
      <c r="AO17" s="115">
        <v>18000</v>
      </c>
      <c r="AP17" s="116">
        <v>483.33333333333331</v>
      </c>
      <c r="AQ17" s="117"/>
      <c r="AR17" s="114"/>
      <c r="AS17" s="120"/>
      <c r="AT17" s="116" t="s">
        <v>44</v>
      </c>
      <c r="AU17" s="126"/>
      <c r="AV17" s="106"/>
      <c r="AW17" s="115"/>
      <c r="AX17" s="116" t="s">
        <v>44</v>
      </c>
      <c r="AY17" s="121">
        <v>1255100</v>
      </c>
      <c r="AZ17" s="114">
        <v>2212200</v>
      </c>
      <c r="BA17" s="122">
        <v>1269900</v>
      </c>
    </row>
    <row r="18" spans="2:53" ht="15" customHeight="1" x14ac:dyDescent="0.25">
      <c r="B18" s="212" t="s">
        <v>52</v>
      </c>
      <c r="C18" s="106">
        <v>88</v>
      </c>
      <c r="D18" s="107">
        <v>560</v>
      </c>
      <c r="E18" s="106">
        <v>310</v>
      </c>
      <c r="F18" s="107">
        <v>250</v>
      </c>
      <c r="G18" s="108">
        <v>682000</v>
      </c>
      <c r="H18" s="107">
        <v>12</v>
      </c>
      <c r="I18" s="106">
        <v>50</v>
      </c>
      <c r="J18" s="231">
        <v>3037</v>
      </c>
      <c r="K18" s="232">
        <v>685037</v>
      </c>
      <c r="L18" s="126"/>
      <c r="M18" s="106"/>
      <c r="N18" s="110"/>
      <c r="O18" s="111"/>
      <c r="P18" s="112" t="s">
        <v>53</v>
      </c>
      <c r="Q18" s="113"/>
      <c r="R18" s="114"/>
      <c r="S18" s="115"/>
      <c r="T18" s="116"/>
      <c r="U18" s="123">
        <v>1840000</v>
      </c>
      <c r="V18" s="114">
        <v>4760000</v>
      </c>
      <c r="W18" s="106">
        <v>3100000</v>
      </c>
      <c r="X18" s="124">
        <v>593.54838709677415</v>
      </c>
      <c r="Y18" s="117"/>
      <c r="Z18" s="114"/>
      <c r="AA18" s="120"/>
      <c r="AB18" s="116" t="s">
        <v>44</v>
      </c>
      <c r="AC18" s="126">
        <v>120000</v>
      </c>
      <c r="AD18" s="106">
        <v>250000</v>
      </c>
      <c r="AE18" s="115">
        <v>200000</v>
      </c>
      <c r="AF18" s="125">
        <v>600</v>
      </c>
      <c r="AG18" s="118"/>
      <c r="AH18" s="112" t="s">
        <v>54</v>
      </c>
      <c r="AI18" s="113"/>
      <c r="AJ18" s="106"/>
      <c r="AK18" s="115"/>
      <c r="AL18" s="116" t="s">
        <v>44</v>
      </c>
      <c r="AM18" s="117"/>
      <c r="AN18" s="114"/>
      <c r="AO18" s="115"/>
      <c r="AP18" s="116" t="s">
        <v>44</v>
      </c>
      <c r="AQ18" s="117"/>
      <c r="AR18" s="114"/>
      <c r="AS18" s="119"/>
      <c r="AT18" s="116" t="s">
        <v>44</v>
      </c>
      <c r="AU18" s="117"/>
      <c r="AV18" s="114"/>
      <c r="AW18" s="119"/>
      <c r="AX18" s="116" t="s">
        <v>44</v>
      </c>
      <c r="AY18" s="121">
        <v>1960000</v>
      </c>
      <c r="AZ18" s="114">
        <v>5010000</v>
      </c>
      <c r="BA18" s="122">
        <v>3300000</v>
      </c>
    </row>
    <row r="19" spans="2:53" ht="15" customHeight="1" x14ac:dyDescent="0.25">
      <c r="B19" s="212" t="s">
        <v>55</v>
      </c>
      <c r="C19" s="106">
        <v>60</v>
      </c>
      <c r="D19" s="107">
        <v>423</v>
      </c>
      <c r="E19" s="106">
        <v>267</v>
      </c>
      <c r="F19" s="107">
        <v>156</v>
      </c>
      <c r="G19" s="108">
        <v>667500</v>
      </c>
      <c r="H19" s="107"/>
      <c r="I19" s="106"/>
      <c r="J19" s="231"/>
      <c r="K19" s="232">
        <v>667500</v>
      </c>
      <c r="L19" s="126"/>
      <c r="M19" s="106"/>
      <c r="N19" s="110"/>
      <c r="O19" s="111"/>
      <c r="P19" s="112" t="s">
        <v>55</v>
      </c>
      <c r="Q19" s="113"/>
      <c r="R19" s="114"/>
      <c r="S19" s="115"/>
      <c r="T19" s="116"/>
      <c r="U19" s="123">
        <v>742500</v>
      </c>
      <c r="V19" s="197">
        <v>2300000</v>
      </c>
      <c r="W19" s="106">
        <v>1650000</v>
      </c>
      <c r="X19" s="124">
        <v>450</v>
      </c>
      <c r="Y19" s="117"/>
      <c r="Z19" s="114"/>
      <c r="AA19" s="120"/>
      <c r="AB19" s="116" t="s">
        <v>44</v>
      </c>
      <c r="AC19" s="126">
        <v>200000</v>
      </c>
      <c r="AD19" s="106">
        <v>300000</v>
      </c>
      <c r="AE19" s="106">
        <v>200000</v>
      </c>
      <c r="AF19" s="125">
        <v>1000</v>
      </c>
      <c r="AG19" s="118"/>
      <c r="AH19" s="112" t="s">
        <v>55</v>
      </c>
      <c r="AI19" s="113"/>
      <c r="AJ19" s="106"/>
      <c r="AK19" s="115"/>
      <c r="AL19" s="116" t="s">
        <v>44</v>
      </c>
      <c r="AM19" s="117"/>
      <c r="AN19" s="114"/>
      <c r="AO19" s="115"/>
      <c r="AP19" s="116" t="s">
        <v>44</v>
      </c>
      <c r="AQ19" s="117"/>
      <c r="AR19" s="114"/>
      <c r="AS19" s="119"/>
      <c r="AT19" s="116" t="s">
        <v>44</v>
      </c>
      <c r="AU19" s="117"/>
      <c r="AV19" s="114"/>
      <c r="AW19" s="119"/>
      <c r="AX19" s="116" t="s">
        <v>44</v>
      </c>
      <c r="AY19" s="121">
        <v>942500</v>
      </c>
      <c r="AZ19" s="114">
        <v>2600000</v>
      </c>
      <c r="BA19" s="122">
        <v>1850000</v>
      </c>
    </row>
    <row r="20" spans="2:53" ht="15" customHeight="1" x14ac:dyDescent="0.25">
      <c r="B20" s="105" t="s">
        <v>56</v>
      </c>
      <c r="C20" s="106">
        <v>5</v>
      </c>
      <c r="D20" s="107">
        <v>39</v>
      </c>
      <c r="E20" s="106">
        <v>24</v>
      </c>
      <c r="F20" s="107">
        <v>15</v>
      </c>
      <c r="G20" s="108">
        <v>12000</v>
      </c>
      <c r="H20" s="107"/>
      <c r="I20" s="106"/>
      <c r="J20" s="231"/>
      <c r="K20" s="232">
        <v>12000</v>
      </c>
      <c r="L20" s="126"/>
      <c r="M20" s="106"/>
      <c r="N20" s="110"/>
      <c r="O20" s="111"/>
      <c r="P20" s="112" t="s">
        <v>56</v>
      </c>
      <c r="Q20" s="113"/>
      <c r="R20" s="114"/>
      <c r="S20" s="115"/>
      <c r="T20" s="116"/>
      <c r="U20" s="113">
        <v>0</v>
      </c>
      <c r="V20" s="114"/>
      <c r="W20" s="106"/>
      <c r="X20" s="124"/>
      <c r="Y20" s="117"/>
      <c r="Z20" s="114"/>
      <c r="AA20" s="120"/>
      <c r="AB20" s="116" t="s">
        <v>44</v>
      </c>
      <c r="AC20" s="126"/>
      <c r="AD20" s="106"/>
      <c r="AE20" s="115"/>
      <c r="AF20" s="125" t="s">
        <v>44</v>
      </c>
      <c r="AG20" s="118"/>
      <c r="AH20" s="112" t="s">
        <v>56</v>
      </c>
      <c r="AI20" s="113">
        <v>3000</v>
      </c>
      <c r="AJ20" s="106">
        <v>6500</v>
      </c>
      <c r="AK20" s="115">
        <v>4500</v>
      </c>
      <c r="AL20" s="116">
        <v>666.66666666666663</v>
      </c>
      <c r="AM20" s="117">
        <v>27000</v>
      </c>
      <c r="AN20" s="114">
        <v>60000</v>
      </c>
      <c r="AO20" s="115">
        <v>45000</v>
      </c>
      <c r="AP20" s="116">
        <v>600</v>
      </c>
      <c r="AQ20" s="117"/>
      <c r="AR20" s="114"/>
      <c r="AS20" s="120"/>
      <c r="AT20" s="116" t="s">
        <v>44</v>
      </c>
      <c r="AU20" s="126"/>
      <c r="AV20" s="106"/>
      <c r="AW20" s="115"/>
      <c r="AX20" s="116" t="s">
        <v>44</v>
      </c>
      <c r="AY20" s="121">
        <v>30000</v>
      </c>
      <c r="AZ20" s="114">
        <v>66500</v>
      </c>
      <c r="BA20" s="122">
        <v>49500</v>
      </c>
    </row>
    <row r="21" spans="2:53" ht="15" customHeight="1" x14ac:dyDescent="0.25">
      <c r="B21" s="105" t="s">
        <v>57</v>
      </c>
      <c r="C21" s="106">
        <v>15</v>
      </c>
      <c r="D21" s="107">
        <v>73</v>
      </c>
      <c r="E21" s="106">
        <v>68</v>
      </c>
      <c r="F21" s="107">
        <v>5</v>
      </c>
      <c r="G21" s="108">
        <v>34000</v>
      </c>
      <c r="H21" s="107"/>
      <c r="I21" s="106"/>
      <c r="J21" s="231"/>
      <c r="K21" s="232">
        <v>34000</v>
      </c>
      <c r="L21" s="126"/>
      <c r="M21" s="106"/>
      <c r="N21" s="110"/>
      <c r="O21" s="111"/>
      <c r="P21" s="112" t="s">
        <v>57</v>
      </c>
      <c r="Q21" s="113"/>
      <c r="R21" s="114"/>
      <c r="S21" s="115"/>
      <c r="T21" s="116"/>
      <c r="U21" s="113">
        <v>710500</v>
      </c>
      <c r="V21" s="114">
        <v>30000</v>
      </c>
      <c r="W21" s="106">
        <v>28000</v>
      </c>
      <c r="X21" s="124">
        <v>25375</v>
      </c>
      <c r="Y21" s="117"/>
      <c r="Z21" s="114"/>
      <c r="AA21" s="120"/>
      <c r="AB21" s="116" t="s">
        <v>44</v>
      </c>
      <c r="AC21" s="126">
        <v>5500</v>
      </c>
      <c r="AD21" s="106">
        <v>8000</v>
      </c>
      <c r="AE21" s="115">
        <v>5500</v>
      </c>
      <c r="AF21" s="125">
        <v>1000</v>
      </c>
      <c r="AG21" s="118"/>
      <c r="AH21" s="112" t="s">
        <v>57</v>
      </c>
      <c r="AI21" s="113"/>
      <c r="AJ21" s="106"/>
      <c r="AK21" s="115"/>
      <c r="AL21" s="116" t="s">
        <v>44</v>
      </c>
      <c r="AM21" s="117"/>
      <c r="AN21" s="114"/>
      <c r="AO21" s="115"/>
      <c r="AP21" s="116" t="s">
        <v>44</v>
      </c>
      <c r="AQ21" s="117"/>
      <c r="AR21" s="114"/>
      <c r="AS21" s="120"/>
      <c r="AT21" s="116" t="s">
        <v>44</v>
      </c>
      <c r="AU21" s="126">
        <v>1200</v>
      </c>
      <c r="AV21" s="106">
        <v>2100</v>
      </c>
      <c r="AW21" s="115">
        <v>1800</v>
      </c>
      <c r="AX21" s="116">
        <v>666.66666666666663</v>
      </c>
      <c r="AY21" s="121">
        <v>717200</v>
      </c>
      <c r="AZ21" s="114">
        <v>40100</v>
      </c>
      <c r="BA21" s="122">
        <v>35300</v>
      </c>
    </row>
    <row r="22" spans="2:53" ht="15" customHeight="1" x14ac:dyDescent="0.25">
      <c r="B22" s="105" t="s">
        <v>58</v>
      </c>
      <c r="C22" s="106">
        <v>14</v>
      </c>
      <c r="D22" s="107">
        <v>55</v>
      </c>
      <c r="E22" s="106">
        <v>40</v>
      </c>
      <c r="F22" s="107">
        <v>15</v>
      </c>
      <c r="G22" s="108">
        <v>10000</v>
      </c>
      <c r="H22" s="107"/>
      <c r="I22" s="106"/>
      <c r="J22" s="231"/>
      <c r="K22" s="232">
        <v>10000</v>
      </c>
      <c r="L22" s="126"/>
      <c r="M22" s="106"/>
      <c r="N22" s="110"/>
      <c r="O22" s="111"/>
      <c r="P22" s="112" t="s">
        <v>58</v>
      </c>
      <c r="Q22" s="113"/>
      <c r="R22" s="114"/>
      <c r="S22" s="115"/>
      <c r="T22" s="116"/>
      <c r="U22" s="113">
        <v>8296</v>
      </c>
      <c r="V22" s="114">
        <v>16000</v>
      </c>
      <c r="W22" s="106">
        <v>24400</v>
      </c>
      <c r="X22" s="124">
        <v>340</v>
      </c>
      <c r="Y22" s="117"/>
      <c r="Z22" s="114"/>
      <c r="AA22" s="120"/>
      <c r="AB22" s="116" t="s">
        <v>44</v>
      </c>
      <c r="AC22" s="117">
        <v>560</v>
      </c>
      <c r="AD22" s="114">
        <v>1000</v>
      </c>
      <c r="AE22" s="115">
        <v>800</v>
      </c>
      <c r="AF22" s="125">
        <v>700</v>
      </c>
      <c r="AG22" s="118"/>
      <c r="AH22" s="112" t="s">
        <v>58</v>
      </c>
      <c r="AI22" s="113"/>
      <c r="AJ22" s="106"/>
      <c r="AK22" s="115"/>
      <c r="AL22" s="116" t="s">
        <v>44</v>
      </c>
      <c r="AM22" s="117">
        <v>14000</v>
      </c>
      <c r="AN22" s="114">
        <v>25600</v>
      </c>
      <c r="AO22" s="115">
        <v>23000</v>
      </c>
      <c r="AP22" s="116">
        <v>608.69565217391312</v>
      </c>
      <c r="AQ22" s="117"/>
      <c r="AR22" s="114"/>
      <c r="AS22" s="120"/>
      <c r="AT22" s="116" t="s">
        <v>44</v>
      </c>
      <c r="AU22" s="126"/>
      <c r="AV22" s="106"/>
      <c r="AW22" s="115"/>
      <c r="AX22" s="116" t="s">
        <v>44</v>
      </c>
      <c r="AY22" s="121">
        <v>22856</v>
      </c>
      <c r="AZ22" s="114">
        <v>42600</v>
      </c>
      <c r="BA22" s="122">
        <v>48200</v>
      </c>
    </row>
    <row r="23" spans="2:53" ht="15" customHeight="1" x14ac:dyDescent="0.25">
      <c r="B23" s="105" t="s">
        <v>59</v>
      </c>
      <c r="C23" s="106">
        <v>8</v>
      </c>
      <c r="D23" s="107">
        <v>121</v>
      </c>
      <c r="E23" s="106">
        <v>115</v>
      </c>
      <c r="F23" s="107">
        <v>6</v>
      </c>
      <c r="G23" s="108">
        <v>1610000</v>
      </c>
      <c r="H23" s="107"/>
      <c r="I23" s="106"/>
      <c r="J23" s="231"/>
      <c r="K23" s="232">
        <v>1610000</v>
      </c>
      <c r="L23" s="126"/>
      <c r="M23" s="106"/>
      <c r="N23" s="110"/>
      <c r="O23" s="111"/>
      <c r="P23" s="112" t="s">
        <v>59</v>
      </c>
      <c r="Q23" s="113"/>
      <c r="R23" s="114"/>
      <c r="S23" s="115"/>
      <c r="T23" s="116"/>
      <c r="U23" s="113">
        <v>3865000</v>
      </c>
      <c r="V23" s="114">
        <v>7450000</v>
      </c>
      <c r="W23" s="106">
        <v>6350000</v>
      </c>
      <c r="X23" s="124">
        <v>608.66141732283461</v>
      </c>
      <c r="Y23" s="117">
        <v>1134200</v>
      </c>
      <c r="Z23" s="114">
        <v>3000000</v>
      </c>
      <c r="AA23" s="120">
        <v>1870000</v>
      </c>
      <c r="AB23" s="116">
        <v>606.52406417112309</v>
      </c>
      <c r="AC23" s="117">
        <v>33907.5</v>
      </c>
      <c r="AD23" s="114">
        <v>80000</v>
      </c>
      <c r="AE23" s="115">
        <v>67000</v>
      </c>
      <c r="AF23" s="125">
        <v>506.08208955223876</v>
      </c>
      <c r="AG23" s="118"/>
      <c r="AH23" s="112" t="s">
        <v>59</v>
      </c>
      <c r="AI23" s="113"/>
      <c r="AJ23" s="106"/>
      <c r="AK23" s="115"/>
      <c r="AL23" s="116" t="s">
        <v>44</v>
      </c>
      <c r="AM23" s="117"/>
      <c r="AN23" s="114"/>
      <c r="AO23" s="115"/>
      <c r="AP23" s="116" t="s">
        <v>44</v>
      </c>
      <c r="AQ23" s="117">
        <v>3450</v>
      </c>
      <c r="AR23" s="114">
        <v>11000</v>
      </c>
      <c r="AS23" s="120">
        <v>7800</v>
      </c>
      <c r="AT23" s="116">
        <v>442.30769230769226</v>
      </c>
      <c r="AU23" s="126">
        <v>11950</v>
      </c>
      <c r="AV23" s="106">
        <v>28000</v>
      </c>
      <c r="AW23" s="115">
        <v>23000</v>
      </c>
      <c r="AX23" s="116">
        <v>519.56521739130437</v>
      </c>
      <c r="AY23" s="121">
        <v>5048507.5</v>
      </c>
      <c r="AZ23" s="114">
        <v>10569000</v>
      </c>
      <c r="BA23" s="122">
        <v>8317800</v>
      </c>
    </row>
    <row r="24" spans="2:53" ht="15" customHeight="1" x14ac:dyDescent="0.25">
      <c r="B24" s="105" t="s">
        <v>60</v>
      </c>
      <c r="C24" s="106">
        <v>42</v>
      </c>
      <c r="D24" s="107">
        <v>111</v>
      </c>
      <c r="E24" s="106">
        <v>100</v>
      </c>
      <c r="F24" s="107">
        <v>11</v>
      </c>
      <c r="G24" s="108">
        <v>250000</v>
      </c>
      <c r="H24" s="107"/>
      <c r="I24" s="106"/>
      <c r="J24" s="231"/>
      <c r="K24" s="232">
        <v>250000</v>
      </c>
      <c r="L24" s="126">
        <v>35</v>
      </c>
      <c r="M24" s="106">
        <v>530</v>
      </c>
      <c r="N24" s="110">
        <v>172250</v>
      </c>
      <c r="O24" s="111"/>
      <c r="P24" s="112" t="s">
        <v>61</v>
      </c>
      <c r="Q24" s="113">
        <v>10478000</v>
      </c>
      <c r="R24" s="114">
        <v>32000000</v>
      </c>
      <c r="S24" s="115">
        <v>15700000</v>
      </c>
      <c r="T24" s="116">
        <v>667.38853503184714</v>
      </c>
      <c r="U24" s="213">
        <v>378000</v>
      </c>
      <c r="V24" s="203">
        <v>1800000</v>
      </c>
      <c r="W24" s="203">
        <v>1260000</v>
      </c>
      <c r="X24" s="124">
        <v>300</v>
      </c>
      <c r="Y24" s="117"/>
      <c r="Z24" s="114"/>
      <c r="AA24" s="120"/>
      <c r="AB24" s="116" t="s">
        <v>44</v>
      </c>
      <c r="AC24" s="117"/>
      <c r="AD24" s="114"/>
      <c r="AE24" s="119"/>
      <c r="AF24" s="125" t="s">
        <v>44</v>
      </c>
      <c r="AG24" s="118"/>
      <c r="AH24" s="112" t="s">
        <v>61</v>
      </c>
      <c r="AI24" s="113"/>
      <c r="AJ24" s="106"/>
      <c r="AK24" s="115"/>
      <c r="AL24" s="116" t="s">
        <v>44</v>
      </c>
      <c r="AM24" s="117"/>
      <c r="AN24" s="114"/>
      <c r="AO24" s="115"/>
      <c r="AP24" s="116" t="s">
        <v>44</v>
      </c>
      <c r="AQ24" s="117"/>
      <c r="AR24" s="114"/>
      <c r="AS24" s="120"/>
      <c r="AT24" s="116" t="s">
        <v>44</v>
      </c>
      <c r="AU24" s="117"/>
      <c r="AV24" s="114"/>
      <c r="AW24" s="119"/>
      <c r="AX24" s="116" t="s">
        <v>44</v>
      </c>
      <c r="AY24" s="121">
        <v>10856000</v>
      </c>
      <c r="AZ24" s="114">
        <v>33800000</v>
      </c>
      <c r="BA24" s="122">
        <v>16960000</v>
      </c>
    </row>
    <row r="25" spans="2:53" ht="15" customHeight="1" x14ac:dyDescent="0.25">
      <c r="B25" s="132" t="s">
        <v>62</v>
      </c>
      <c r="C25" s="133">
        <v>149</v>
      </c>
      <c r="D25" s="134">
        <v>579</v>
      </c>
      <c r="E25" s="133">
        <v>487</v>
      </c>
      <c r="F25" s="134">
        <v>92</v>
      </c>
      <c r="G25" s="135">
        <v>219595</v>
      </c>
      <c r="H25" s="133">
        <v>2</v>
      </c>
      <c r="I25" s="134">
        <v>13</v>
      </c>
      <c r="J25" s="135">
        <v>404</v>
      </c>
      <c r="K25" s="233">
        <v>219999</v>
      </c>
      <c r="L25" s="143">
        <v>0</v>
      </c>
      <c r="M25" s="134">
        <v>0</v>
      </c>
      <c r="N25" s="137">
        <v>0</v>
      </c>
      <c r="O25" s="138"/>
      <c r="P25" s="139" t="s">
        <v>62</v>
      </c>
      <c r="Q25" s="136">
        <v>0</v>
      </c>
      <c r="R25" s="133">
        <v>0</v>
      </c>
      <c r="S25" s="140">
        <v>0</v>
      </c>
      <c r="T25" s="141"/>
      <c r="U25" s="136">
        <v>624500</v>
      </c>
      <c r="V25" s="133">
        <v>711000</v>
      </c>
      <c r="W25" s="133">
        <v>547000</v>
      </c>
      <c r="X25" s="142"/>
      <c r="Y25" s="143">
        <v>0</v>
      </c>
      <c r="Z25" s="133">
        <v>0</v>
      </c>
      <c r="AA25" s="140">
        <v>0</v>
      </c>
      <c r="AB25" s="141"/>
      <c r="AC25" s="143">
        <v>52040</v>
      </c>
      <c r="AD25" s="133">
        <v>85000</v>
      </c>
      <c r="AE25" s="140">
        <v>72850</v>
      </c>
      <c r="AF25" s="144"/>
      <c r="AG25" s="145"/>
      <c r="AH25" s="139" t="s">
        <v>62</v>
      </c>
      <c r="AI25" s="136">
        <v>34000</v>
      </c>
      <c r="AJ25" s="133">
        <v>45000</v>
      </c>
      <c r="AK25" s="140">
        <v>38000</v>
      </c>
      <c r="AL25" s="141"/>
      <c r="AM25" s="143">
        <v>13450</v>
      </c>
      <c r="AN25" s="133">
        <v>31500</v>
      </c>
      <c r="AO25" s="140">
        <v>26900</v>
      </c>
      <c r="AP25" s="141"/>
      <c r="AQ25" s="143">
        <v>0</v>
      </c>
      <c r="AR25" s="133">
        <v>0</v>
      </c>
      <c r="AS25" s="140">
        <v>0</v>
      </c>
      <c r="AT25" s="141"/>
      <c r="AU25" s="143">
        <v>1125</v>
      </c>
      <c r="AV25" s="133">
        <v>2000</v>
      </c>
      <c r="AW25" s="140">
        <v>1500</v>
      </c>
      <c r="AX25" s="141"/>
      <c r="AY25" s="146">
        <v>725115</v>
      </c>
      <c r="AZ25" s="133">
        <v>874500</v>
      </c>
      <c r="BA25" s="147">
        <v>686250</v>
      </c>
    </row>
    <row r="26" spans="2:53" ht="15" customHeight="1" x14ac:dyDescent="0.25">
      <c r="B26" s="105" t="s">
        <v>63</v>
      </c>
      <c r="C26" s="106">
        <v>25</v>
      </c>
      <c r="D26" s="107">
        <v>140</v>
      </c>
      <c r="E26" s="106">
        <v>100</v>
      </c>
      <c r="F26" s="107">
        <v>40</v>
      </c>
      <c r="G26" s="108">
        <v>100000</v>
      </c>
      <c r="H26" s="107">
        <v>1</v>
      </c>
      <c r="I26" s="106">
        <v>3</v>
      </c>
      <c r="J26" s="231">
        <v>54</v>
      </c>
      <c r="K26" s="232">
        <v>100054</v>
      </c>
      <c r="L26" s="126"/>
      <c r="M26" s="106"/>
      <c r="N26" s="110"/>
      <c r="O26" s="111"/>
      <c r="P26" s="112" t="s">
        <v>63</v>
      </c>
      <c r="Q26" s="113"/>
      <c r="R26" s="114"/>
      <c r="S26" s="115"/>
      <c r="T26" s="116"/>
      <c r="U26" s="113">
        <v>225000</v>
      </c>
      <c r="V26" s="114">
        <v>450000</v>
      </c>
      <c r="W26" s="106">
        <v>325000</v>
      </c>
      <c r="X26" s="124">
        <v>692.30769230769226</v>
      </c>
      <c r="Y26" s="117"/>
      <c r="Z26" s="114"/>
      <c r="AA26" s="120"/>
      <c r="AB26" s="116" t="s">
        <v>44</v>
      </c>
      <c r="AC26" s="126">
        <v>36000</v>
      </c>
      <c r="AD26" s="106">
        <v>55000</v>
      </c>
      <c r="AE26" s="115">
        <v>48000</v>
      </c>
      <c r="AF26" s="125">
        <v>750</v>
      </c>
      <c r="AG26" s="118"/>
      <c r="AH26" s="112" t="s">
        <v>63</v>
      </c>
      <c r="AI26" s="113">
        <v>34000</v>
      </c>
      <c r="AJ26" s="106">
        <v>45000</v>
      </c>
      <c r="AK26" s="115">
        <v>38000</v>
      </c>
      <c r="AL26" s="116">
        <v>894.73684210526312</v>
      </c>
      <c r="AM26" s="117"/>
      <c r="AN26" s="114"/>
      <c r="AO26" s="115"/>
      <c r="AP26" s="116" t="s">
        <v>44</v>
      </c>
      <c r="AQ26" s="117"/>
      <c r="AR26" s="114"/>
      <c r="AS26" s="120"/>
      <c r="AT26" s="116" t="s">
        <v>44</v>
      </c>
      <c r="AU26" s="126"/>
      <c r="AV26" s="106"/>
      <c r="AW26" s="115"/>
      <c r="AX26" s="116" t="s">
        <v>44</v>
      </c>
      <c r="AY26" s="121">
        <v>295000</v>
      </c>
      <c r="AZ26" s="114">
        <v>550000</v>
      </c>
      <c r="BA26" s="122">
        <v>411000</v>
      </c>
    </row>
    <row r="27" spans="2:53" ht="15" customHeight="1" x14ac:dyDescent="0.25">
      <c r="B27" s="105" t="s">
        <v>64</v>
      </c>
      <c r="C27" s="106">
        <v>55</v>
      </c>
      <c r="D27" s="107">
        <v>99</v>
      </c>
      <c r="E27" s="106">
        <v>87</v>
      </c>
      <c r="F27" s="107">
        <v>12</v>
      </c>
      <c r="G27" s="108">
        <v>10875</v>
      </c>
      <c r="H27" s="107"/>
      <c r="I27" s="106"/>
      <c r="J27" s="231"/>
      <c r="K27" s="232">
        <v>10875</v>
      </c>
      <c r="L27" s="126"/>
      <c r="M27" s="106"/>
      <c r="N27" s="110"/>
      <c r="O27" s="111"/>
      <c r="P27" s="112" t="s">
        <v>64</v>
      </c>
      <c r="Q27" s="113"/>
      <c r="R27" s="114"/>
      <c r="S27" s="115"/>
      <c r="T27" s="116"/>
      <c r="U27" s="113">
        <v>230000</v>
      </c>
      <c r="V27" s="114">
        <v>85000</v>
      </c>
      <c r="W27" s="106">
        <v>75000</v>
      </c>
      <c r="X27" s="124">
        <v>3066.666666666667</v>
      </c>
      <c r="Y27" s="117"/>
      <c r="Z27" s="114"/>
      <c r="AA27" s="106"/>
      <c r="AB27" s="116" t="s">
        <v>44</v>
      </c>
      <c r="AC27" s="117">
        <v>5330</v>
      </c>
      <c r="AD27" s="114">
        <v>10000</v>
      </c>
      <c r="AE27" s="106">
        <v>8200</v>
      </c>
      <c r="AF27" s="125">
        <v>650</v>
      </c>
      <c r="AG27" s="118"/>
      <c r="AH27" s="112" t="s">
        <v>64</v>
      </c>
      <c r="AI27" s="113"/>
      <c r="AJ27" s="114"/>
      <c r="AK27" s="119"/>
      <c r="AL27" s="116" t="s">
        <v>44</v>
      </c>
      <c r="AM27" s="117">
        <v>12800</v>
      </c>
      <c r="AN27" s="114">
        <v>30000</v>
      </c>
      <c r="AO27" s="115">
        <v>25600</v>
      </c>
      <c r="AP27" s="116">
        <v>500</v>
      </c>
      <c r="AQ27" s="117"/>
      <c r="AR27" s="114"/>
      <c r="AS27" s="120"/>
      <c r="AT27" s="116" t="s">
        <v>44</v>
      </c>
      <c r="AU27" s="117"/>
      <c r="AV27" s="114"/>
      <c r="AW27" s="119"/>
      <c r="AX27" s="116" t="s">
        <v>44</v>
      </c>
      <c r="AY27" s="121">
        <v>248130</v>
      </c>
      <c r="AZ27" s="114">
        <v>125000</v>
      </c>
      <c r="BA27" s="122">
        <v>108800</v>
      </c>
    </row>
    <row r="28" spans="2:53" ht="15" customHeight="1" x14ac:dyDescent="0.25">
      <c r="B28" s="105" t="s">
        <v>65</v>
      </c>
      <c r="C28" s="106">
        <v>12</v>
      </c>
      <c r="D28" s="107">
        <v>12</v>
      </c>
      <c r="E28" s="106">
        <v>12</v>
      </c>
      <c r="F28" s="107" t="s">
        <v>44</v>
      </c>
      <c r="G28" s="108">
        <v>12000</v>
      </c>
      <c r="H28" s="107"/>
      <c r="I28" s="106"/>
      <c r="J28" s="231"/>
      <c r="K28" s="232">
        <v>12000</v>
      </c>
      <c r="L28" s="126"/>
      <c r="M28" s="106"/>
      <c r="N28" s="110"/>
      <c r="O28" s="111"/>
      <c r="P28" s="112" t="s">
        <v>65</v>
      </c>
      <c r="Q28" s="113"/>
      <c r="R28" s="114"/>
      <c r="S28" s="115"/>
      <c r="T28" s="116"/>
      <c r="U28" s="113">
        <v>5200</v>
      </c>
      <c r="V28" s="114">
        <v>16000</v>
      </c>
      <c r="W28" s="106">
        <v>13000</v>
      </c>
      <c r="X28" s="124">
        <v>400</v>
      </c>
      <c r="Y28" s="117"/>
      <c r="Z28" s="114"/>
      <c r="AA28" s="120"/>
      <c r="AB28" s="116" t="s">
        <v>44</v>
      </c>
      <c r="AC28" s="126">
        <v>2310</v>
      </c>
      <c r="AD28" s="106">
        <v>5000</v>
      </c>
      <c r="AE28" s="115">
        <v>3850</v>
      </c>
      <c r="AF28" s="125">
        <v>600</v>
      </c>
      <c r="AG28" s="118"/>
      <c r="AH28" s="112" t="s">
        <v>65</v>
      </c>
      <c r="AI28" s="113"/>
      <c r="AJ28" s="106"/>
      <c r="AK28" s="115"/>
      <c r="AL28" s="116" t="s">
        <v>44</v>
      </c>
      <c r="AM28" s="117">
        <v>650</v>
      </c>
      <c r="AN28" s="114">
        <v>1500</v>
      </c>
      <c r="AO28" s="115">
        <v>1300</v>
      </c>
      <c r="AP28" s="116">
        <v>500</v>
      </c>
      <c r="AQ28" s="117"/>
      <c r="AR28" s="114"/>
      <c r="AS28" s="120"/>
      <c r="AT28" s="116" t="s">
        <v>44</v>
      </c>
      <c r="AU28" s="126"/>
      <c r="AV28" s="106"/>
      <c r="AW28" s="115"/>
      <c r="AX28" s="116" t="s">
        <v>44</v>
      </c>
      <c r="AY28" s="121">
        <v>8160</v>
      </c>
      <c r="AZ28" s="114">
        <v>22500</v>
      </c>
      <c r="BA28" s="122">
        <v>18150</v>
      </c>
    </row>
    <row r="29" spans="2:53" ht="15" customHeight="1" x14ac:dyDescent="0.25">
      <c r="B29" s="105" t="s">
        <v>66</v>
      </c>
      <c r="C29" s="106">
        <v>40</v>
      </c>
      <c r="D29" s="107">
        <v>280</v>
      </c>
      <c r="E29" s="106">
        <v>240</v>
      </c>
      <c r="F29" s="107">
        <v>40</v>
      </c>
      <c r="G29" s="108">
        <v>48720</v>
      </c>
      <c r="H29" s="107">
        <v>1</v>
      </c>
      <c r="I29" s="106">
        <v>10</v>
      </c>
      <c r="J29" s="231">
        <v>350</v>
      </c>
      <c r="K29" s="232">
        <v>49070</v>
      </c>
      <c r="L29" s="126"/>
      <c r="M29" s="106"/>
      <c r="N29" s="110"/>
      <c r="O29" s="111"/>
      <c r="P29" s="112" t="s">
        <v>66</v>
      </c>
      <c r="Q29" s="113"/>
      <c r="R29" s="114"/>
      <c r="S29" s="115"/>
      <c r="T29" s="116"/>
      <c r="U29" s="113">
        <v>124300</v>
      </c>
      <c r="V29" s="114">
        <v>60000</v>
      </c>
      <c r="W29" s="106">
        <v>54000</v>
      </c>
      <c r="X29" s="124">
        <v>2301.8518518518517</v>
      </c>
      <c r="Y29" s="117"/>
      <c r="Z29" s="114"/>
      <c r="AA29" s="106"/>
      <c r="AB29" s="116" t="s">
        <v>44</v>
      </c>
      <c r="AC29" s="117">
        <v>6000</v>
      </c>
      <c r="AD29" s="114">
        <v>10000</v>
      </c>
      <c r="AE29" s="106">
        <v>8000</v>
      </c>
      <c r="AF29" s="125">
        <v>750</v>
      </c>
      <c r="AG29" s="118"/>
      <c r="AH29" s="112" t="s">
        <v>66</v>
      </c>
      <c r="AI29" s="113"/>
      <c r="AJ29" s="114"/>
      <c r="AK29" s="119"/>
      <c r="AL29" s="116" t="s">
        <v>44</v>
      </c>
      <c r="AM29" s="117"/>
      <c r="AN29" s="114"/>
      <c r="AO29" s="115"/>
      <c r="AP29" s="116" t="s">
        <v>44</v>
      </c>
      <c r="AQ29" s="117"/>
      <c r="AR29" s="114"/>
      <c r="AS29" s="120"/>
      <c r="AT29" s="116" t="s">
        <v>44</v>
      </c>
      <c r="AU29" s="117">
        <v>1125</v>
      </c>
      <c r="AV29" s="114">
        <v>2000</v>
      </c>
      <c r="AW29" s="119">
        <v>1500</v>
      </c>
      <c r="AX29" s="116">
        <v>750</v>
      </c>
      <c r="AY29" s="121">
        <v>131425</v>
      </c>
      <c r="AZ29" s="114">
        <v>72000</v>
      </c>
      <c r="BA29" s="122">
        <v>63500</v>
      </c>
    </row>
    <row r="30" spans="2:53" ht="15" customHeight="1" x14ac:dyDescent="0.25">
      <c r="B30" s="105" t="s">
        <v>67</v>
      </c>
      <c r="C30" s="106">
        <v>17</v>
      </c>
      <c r="D30" s="107">
        <v>48</v>
      </c>
      <c r="E30" s="106">
        <v>48</v>
      </c>
      <c r="F30" s="107" t="s">
        <v>44</v>
      </c>
      <c r="G30" s="108">
        <v>48000</v>
      </c>
      <c r="H30" s="107"/>
      <c r="I30" s="106"/>
      <c r="J30" s="231"/>
      <c r="K30" s="232">
        <v>48000</v>
      </c>
      <c r="L30" s="126"/>
      <c r="M30" s="106"/>
      <c r="N30" s="110"/>
      <c r="O30" s="111"/>
      <c r="P30" s="112" t="s">
        <v>67</v>
      </c>
      <c r="Q30" s="113"/>
      <c r="R30" s="114"/>
      <c r="S30" s="115"/>
      <c r="T30" s="116"/>
      <c r="U30" s="113">
        <v>40000</v>
      </c>
      <c r="V30" s="114">
        <v>100000</v>
      </c>
      <c r="W30" s="106">
        <v>80000</v>
      </c>
      <c r="X30" s="124">
        <v>500</v>
      </c>
      <c r="Y30" s="117"/>
      <c r="Z30" s="114"/>
      <c r="AA30" s="106"/>
      <c r="AB30" s="116" t="s">
        <v>44</v>
      </c>
      <c r="AC30" s="126">
        <v>2400</v>
      </c>
      <c r="AD30" s="106">
        <v>5000</v>
      </c>
      <c r="AE30" s="115">
        <v>4800</v>
      </c>
      <c r="AF30" s="125">
        <v>500</v>
      </c>
      <c r="AG30" s="118"/>
      <c r="AH30" s="112" t="s">
        <v>67</v>
      </c>
      <c r="AI30" s="113"/>
      <c r="AJ30" s="106"/>
      <c r="AK30" s="115"/>
      <c r="AL30" s="116" t="s">
        <v>44</v>
      </c>
      <c r="AM30" s="117"/>
      <c r="AN30" s="114"/>
      <c r="AO30" s="115"/>
      <c r="AP30" s="116" t="s">
        <v>44</v>
      </c>
      <c r="AQ30" s="117"/>
      <c r="AR30" s="114"/>
      <c r="AS30" s="120"/>
      <c r="AT30" s="116" t="s">
        <v>44</v>
      </c>
      <c r="AU30" s="126"/>
      <c r="AV30" s="106"/>
      <c r="AW30" s="115"/>
      <c r="AX30" s="116" t="s">
        <v>44</v>
      </c>
      <c r="AY30" s="121">
        <v>42400</v>
      </c>
      <c r="AZ30" s="114">
        <v>105000</v>
      </c>
      <c r="BA30" s="122">
        <v>84800</v>
      </c>
    </row>
    <row r="31" spans="2:53" ht="15" customHeight="1" x14ac:dyDescent="0.25">
      <c r="B31" s="132" t="s">
        <v>68</v>
      </c>
      <c r="C31" s="133">
        <v>255</v>
      </c>
      <c r="D31" s="134">
        <v>1731</v>
      </c>
      <c r="E31" s="133">
        <v>1150</v>
      </c>
      <c r="F31" s="134">
        <v>574</v>
      </c>
      <c r="G31" s="135">
        <v>2424500</v>
      </c>
      <c r="H31" s="133">
        <v>1</v>
      </c>
      <c r="I31" s="134">
        <v>3</v>
      </c>
      <c r="J31" s="135">
        <v>30</v>
      </c>
      <c r="K31" s="233">
        <v>2424530</v>
      </c>
      <c r="L31" s="143">
        <v>0</v>
      </c>
      <c r="M31" s="134">
        <v>0</v>
      </c>
      <c r="N31" s="137">
        <v>0</v>
      </c>
      <c r="O31" s="138"/>
      <c r="P31" s="139" t="s">
        <v>68</v>
      </c>
      <c r="Q31" s="136">
        <v>0</v>
      </c>
      <c r="R31" s="133">
        <v>0</v>
      </c>
      <c r="S31" s="140">
        <v>0</v>
      </c>
      <c r="T31" s="148"/>
      <c r="U31" s="136">
        <v>7286490</v>
      </c>
      <c r="V31" s="133">
        <v>11730000</v>
      </c>
      <c r="W31" s="133">
        <v>10548100</v>
      </c>
      <c r="X31" s="142"/>
      <c r="Y31" s="143">
        <v>434880</v>
      </c>
      <c r="Z31" s="133">
        <v>1408000</v>
      </c>
      <c r="AA31" s="140">
        <v>1059700</v>
      </c>
      <c r="AB31" s="148"/>
      <c r="AC31" s="143">
        <v>665250</v>
      </c>
      <c r="AD31" s="133">
        <v>907400</v>
      </c>
      <c r="AE31" s="140">
        <v>765350</v>
      </c>
      <c r="AF31" s="149"/>
      <c r="AG31" s="145"/>
      <c r="AH31" s="139" t="s">
        <v>68</v>
      </c>
      <c r="AI31" s="136">
        <v>481450</v>
      </c>
      <c r="AJ31" s="133">
        <v>537400</v>
      </c>
      <c r="AK31" s="140">
        <v>481970</v>
      </c>
      <c r="AL31" s="148"/>
      <c r="AM31" s="143">
        <v>299975</v>
      </c>
      <c r="AN31" s="133">
        <v>814200</v>
      </c>
      <c r="AO31" s="140">
        <v>741300</v>
      </c>
      <c r="AP31" s="148"/>
      <c r="AQ31" s="143">
        <v>364204</v>
      </c>
      <c r="AR31" s="133">
        <v>910200</v>
      </c>
      <c r="AS31" s="140">
        <v>728600</v>
      </c>
      <c r="AT31" s="148"/>
      <c r="AU31" s="143">
        <v>466952</v>
      </c>
      <c r="AV31" s="133">
        <v>654270</v>
      </c>
      <c r="AW31" s="140">
        <v>583690</v>
      </c>
      <c r="AX31" s="148"/>
      <c r="AY31" s="146">
        <v>9999201</v>
      </c>
      <c r="AZ31" s="133">
        <v>16961470</v>
      </c>
      <c r="BA31" s="147">
        <v>14908710</v>
      </c>
    </row>
    <row r="32" spans="2:53" ht="15" customHeight="1" x14ac:dyDescent="0.25">
      <c r="B32" s="212" t="s">
        <v>69</v>
      </c>
      <c r="C32" s="106">
        <v>95</v>
      </c>
      <c r="D32" s="107">
        <v>827</v>
      </c>
      <c r="E32" s="106">
        <v>570</v>
      </c>
      <c r="F32" s="107">
        <v>250</v>
      </c>
      <c r="G32" s="108">
        <v>1036000</v>
      </c>
      <c r="H32" s="107"/>
      <c r="I32" s="106"/>
      <c r="J32" s="231"/>
      <c r="K32" s="232">
        <v>1036000</v>
      </c>
      <c r="L32" s="126"/>
      <c r="M32" s="106"/>
      <c r="N32" s="110"/>
      <c r="O32" s="150"/>
      <c r="P32" s="112" t="s">
        <v>69</v>
      </c>
      <c r="Q32" s="113"/>
      <c r="R32" s="114"/>
      <c r="S32" s="115"/>
      <c r="T32" s="116"/>
      <c r="U32" s="123">
        <v>4800000</v>
      </c>
      <c r="V32" s="114">
        <v>6950000</v>
      </c>
      <c r="W32" s="106">
        <v>6870000</v>
      </c>
      <c r="X32" s="124">
        <v>698.68995633187774</v>
      </c>
      <c r="Y32" s="117">
        <v>156000</v>
      </c>
      <c r="Z32" s="114">
        <v>500000</v>
      </c>
      <c r="AA32" s="120">
        <v>390000</v>
      </c>
      <c r="AB32" s="116">
        <v>400</v>
      </c>
      <c r="AC32" s="117">
        <v>550000</v>
      </c>
      <c r="AD32" s="114">
        <v>640000</v>
      </c>
      <c r="AE32" s="120">
        <v>550000</v>
      </c>
      <c r="AF32" s="125">
        <v>1000</v>
      </c>
      <c r="AG32" s="118"/>
      <c r="AH32" s="112" t="s">
        <v>69</v>
      </c>
      <c r="AI32" s="113">
        <v>480000</v>
      </c>
      <c r="AJ32" s="106">
        <v>535000</v>
      </c>
      <c r="AK32" s="115">
        <v>480000</v>
      </c>
      <c r="AL32" s="116">
        <v>1000</v>
      </c>
      <c r="AM32" s="117">
        <v>284000</v>
      </c>
      <c r="AN32" s="114">
        <v>780000</v>
      </c>
      <c r="AO32" s="115">
        <v>710000</v>
      </c>
      <c r="AP32" s="116">
        <v>400</v>
      </c>
      <c r="AQ32" s="117">
        <v>275000</v>
      </c>
      <c r="AR32" s="114">
        <v>676000</v>
      </c>
      <c r="AS32" s="120">
        <v>550000</v>
      </c>
      <c r="AT32" s="116">
        <v>500</v>
      </c>
      <c r="AU32" s="126">
        <v>464000</v>
      </c>
      <c r="AV32" s="106">
        <v>650000</v>
      </c>
      <c r="AW32" s="115">
        <v>580000</v>
      </c>
      <c r="AX32" s="116">
        <v>800</v>
      </c>
      <c r="AY32" s="121">
        <v>7009000</v>
      </c>
      <c r="AZ32" s="114">
        <v>10731000</v>
      </c>
      <c r="BA32" s="122">
        <v>10130000</v>
      </c>
    </row>
    <row r="33" spans="2:53" ht="15" customHeight="1" x14ac:dyDescent="0.25">
      <c r="B33" s="105" t="s">
        <v>70</v>
      </c>
      <c r="C33" s="106">
        <v>9</v>
      </c>
      <c r="D33" s="107">
        <v>52</v>
      </c>
      <c r="E33" s="106">
        <v>45</v>
      </c>
      <c r="F33" s="107">
        <v>7</v>
      </c>
      <c r="G33" s="108">
        <v>27000</v>
      </c>
      <c r="H33" s="107"/>
      <c r="I33" s="106"/>
      <c r="J33" s="231"/>
      <c r="K33" s="232">
        <v>27000</v>
      </c>
      <c r="L33" s="126"/>
      <c r="M33" s="106"/>
      <c r="N33" s="110"/>
      <c r="O33" s="111"/>
      <c r="P33" s="112" t="s">
        <v>70</v>
      </c>
      <c r="Q33" s="113"/>
      <c r="R33" s="114"/>
      <c r="S33" s="115"/>
      <c r="T33" s="116"/>
      <c r="U33" s="113">
        <v>205375</v>
      </c>
      <c r="V33" s="114">
        <v>18000</v>
      </c>
      <c r="W33" s="106">
        <v>12500</v>
      </c>
      <c r="X33" s="124">
        <v>16430</v>
      </c>
      <c r="Y33" s="117"/>
      <c r="Z33" s="114"/>
      <c r="AA33" s="120"/>
      <c r="AB33" s="116" t="s">
        <v>44</v>
      </c>
      <c r="AC33" s="117">
        <v>2500</v>
      </c>
      <c r="AD33" s="114">
        <v>3500</v>
      </c>
      <c r="AE33" s="120">
        <v>2500</v>
      </c>
      <c r="AF33" s="125">
        <v>1000</v>
      </c>
      <c r="AG33" s="118"/>
      <c r="AH33" s="112" t="s">
        <v>70</v>
      </c>
      <c r="AI33" s="113"/>
      <c r="AJ33" s="106"/>
      <c r="AK33" s="115"/>
      <c r="AL33" s="116" t="s">
        <v>44</v>
      </c>
      <c r="AM33" s="117"/>
      <c r="AN33" s="114"/>
      <c r="AO33" s="115"/>
      <c r="AP33" s="116" t="s">
        <v>44</v>
      </c>
      <c r="AQ33" s="117"/>
      <c r="AR33" s="114"/>
      <c r="AS33" s="120"/>
      <c r="AT33" s="116" t="s">
        <v>44</v>
      </c>
      <c r="AU33" s="126"/>
      <c r="AV33" s="106"/>
      <c r="AW33" s="115"/>
      <c r="AX33" s="116" t="s">
        <v>44</v>
      </c>
      <c r="AY33" s="121">
        <v>207875</v>
      </c>
      <c r="AZ33" s="114">
        <v>21500</v>
      </c>
      <c r="BA33" s="122">
        <v>15000</v>
      </c>
    </row>
    <row r="34" spans="2:53" ht="15" customHeight="1" x14ac:dyDescent="0.25">
      <c r="B34" s="105" t="s">
        <v>71</v>
      </c>
      <c r="C34" s="106">
        <v>4</v>
      </c>
      <c r="D34" s="107">
        <v>12</v>
      </c>
      <c r="E34" s="106">
        <v>11</v>
      </c>
      <c r="F34" s="107">
        <v>1</v>
      </c>
      <c r="G34" s="108">
        <v>55000</v>
      </c>
      <c r="H34" s="107">
        <v>1</v>
      </c>
      <c r="I34" s="106">
        <v>3</v>
      </c>
      <c r="J34" s="231">
        <v>30</v>
      </c>
      <c r="K34" s="232">
        <v>55030</v>
      </c>
      <c r="L34" s="126"/>
      <c r="M34" s="106"/>
      <c r="N34" s="110"/>
      <c r="O34" s="111"/>
      <c r="P34" s="112" t="s">
        <v>71</v>
      </c>
      <c r="Q34" s="113"/>
      <c r="R34" s="114"/>
      <c r="S34" s="115"/>
      <c r="T34" s="116"/>
      <c r="U34" s="113">
        <v>55000</v>
      </c>
      <c r="V34" s="114">
        <v>170000</v>
      </c>
      <c r="W34" s="106">
        <v>110000</v>
      </c>
      <c r="X34" s="124">
        <v>500</v>
      </c>
      <c r="Y34" s="117">
        <v>55000</v>
      </c>
      <c r="Z34" s="114">
        <v>175000</v>
      </c>
      <c r="AA34" s="120">
        <v>110000</v>
      </c>
      <c r="AB34" s="116">
        <v>500</v>
      </c>
      <c r="AC34" s="117"/>
      <c r="AD34" s="114"/>
      <c r="AE34" s="120"/>
      <c r="AF34" s="125" t="s">
        <v>44</v>
      </c>
      <c r="AG34" s="118"/>
      <c r="AH34" s="112" t="s">
        <v>71</v>
      </c>
      <c r="AI34" s="113"/>
      <c r="AJ34" s="106"/>
      <c r="AK34" s="115"/>
      <c r="AL34" s="116" t="s">
        <v>44</v>
      </c>
      <c r="AM34" s="117"/>
      <c r="AN34" s="114"/>
      <c r="AO34" s="115"/>
      <c r="AP34" s="116" t="s">
        <v>44</v>
      </c>
      <c r="AQ34" s="117"/>
      <c r="AR34" s="114"/>
      <c r="AS34" s="120"/>
      <c r="AT34" s="116" t="s">
        <v>44</v>
      </c>
      <c r="AU34" s="126"/>
      <c r="AV34" s="106"/>
      <c r="AW34" s="115"/>
      <c r="AX34" s="116" t="s">
        <v>44</v>
      </c>
      <c r="AY34" s="121">
        <v>110000</v>
      </c>
      <c r="AZ34" s="114">
        <v>345000</v>
      </c>
      <c r="BA34" s="122">
        <v>220000</v>
      </c>
    </row>
    <row r="35" spans="2:53" ht="15" customHeight="1" x14ac:dyDescent="0.25">
      <c r="B35" s="212" t="s">
        <v>72</v>
      </c>
      <c r="C35" s="106">
        <v>65</v>
      </c>
      <c r="D35" s="107">
        <v>440</v>
      </c>
      <c r="E35" s="106">
        <v>250</v>
      </c>
      <c r="F35" s="107">
        <v>190</v>
      </c>
      <c r="G35" s="108">
        <v>980000</v>
      </c>
      <c r="H35" s="107"/>
      <c r="I35" s="106"/>
      <c r="J35" s="231"/>
      <c r="K35" s="232">
        <v>980000</v>
      </c>
      <c r="L35" s="126"/>
      <c r="M35" s="106"/>
      <c r="N35" s="110"/>
      <c r="O35" s="111"/>
      <c r="P35" s="112" t="s">
        <v>72</v>
      </c>
      <c r="Q35" s="113"/>
      <c r="R35" s="114"/>
      <c r="S35" s="115"/>
      <c r="T35" s="116"/>
      <c r="U35" s="113">
        <v>1664640</v>
      </c>
      <c r="V35" s="114">
        <v>4160000</v>
      </c>
      <c r="W35" s="106">
        <v>3161600</v>
      </c>
      <c r="X35" s="124">
        <v>526.51821862348186</v>
      </c>
      <c r="Y35" s="117">
        <v>218880</v>
      </c>
      <c r="Z35" s="114">
        <v>720000</v>
      </c>
      <c r="AA35" s="120">
        <v>547200</v>
      </c>
      <c r="AB35" s="116">
        <v>400</v>
      </c>
      <c r="AC35" s="117"/>
      <c r="AD35" s="114"/>
      <c r="AE35" s="120"/>
      <c r="AF35" s="125" t="s">
        <v>44</v>
      </c>
      <c r="AG35" s="118"/>
      <c r="AH35" s="112" t="s">
        <v>72</v>
      </c>
      <c r="AI35" s="113"/>
      <c r="AJ35" s="106"/>
      <c r="AK35" s="115"/>
      <c r="AL35" s="116" t="s">
        <v>44</v>
      </c>
      <c r="AM35" s="117"/>
      <c r="AN35" s="114"/>
      <c r="AO35" s="115"/>
      <c r="AP35" s="116" t="s">
        <v>44</v>
      </c>
      <c r="AQ35" s="117">
        <v>87400</v>
      </c>
      <c r="AR35" s="114">
        <v>230000</v>
      </c>
      <c r="AS35" s="120">
        <v>174800</v>
      </c>
      <c r="AT35" s="116">
        <v>500</v>
      </c>
      <c r="AU35" s="126"/>
      <c r="AV35" s="106"/>
      <c r="AW35" s="115"/>
      <c r="AX35" s="116" t="s">
        <v>44</v>
      </c>
      <c r="AY35" s="121">
        <v>1970920</v>
      </c>
      <c r="AZ35" s="114">
        <v>5110000</v>
      </c>
      <c r="BA35" s="122">
        <v>3883600</v>
      </c>
    </row>
    <row r="36" spans="2:53" ht="15" customHeight="1" x14ac:dyDescent="0.25">
      <c r="B36" s="105" t="s">
        <v>73</v>
      </c>
      <c r="C36" s="106">
        <v>12</v>
      </c>
      <c r="D36" s="107">
        <v>184</v>
      </c>
      <c r="E36" s="106">
        <v>104</v>
      </c>
      <c r="F36" s="107">
        <v>80</v>
      </c>
      <c r="G36" s="108">
        <v>208000</v>
      </c>
      <c r="H36" s="107"/>
      <c r="I36" s="106"/>
      <c r="J36" s="231"/>
      <c r="K36" s="232">
        <v>208000</v>
      </c>
      <c r="L36" s="126"/>
      <c r="M36" s="106"/>
      <c r="N36" s="110"/>
      <c r="O36" s="111"/>
      <c r="P36" s="112" t="s">
        <v>73</v>
      </c>
      <c r="Q36" s="113"/>
      <c r="R36" s="114"/>
      <c r="S36" s="115"/>
      <c r="T36" s="116"/>
      <c r="U36" s="113">
        <v>190475</v>
      </c>
      <c r="V36" s="114">
        <v>250000</v>
      </c>
      <c r="W36" s="106">
        <v>235000</v>
      </c>
      <c r="X36" s="124">
        <v>810.531914893617</v>
      </c>
      <c r="Y36" s="117"/>
      <c r="Z36" s="114"/>
      <c r="AA36" s="120"/>
      <c r="AB36" s="116" t="s">
        <v>44</v>
      </c>
      <c r="AC36" s="117">
        <v>101000</v>
      </c>
      <c r="AD36" s="114">
        <v>250000</v>
      </c>
      <c r="AE36" s="120">
        <v>200000</v>
      </c>
      <c r="AF36" s="125">
        <v>505</v>
      </c>
      <c r="AG36" s="118"/>
      <c r="AH36" s="112" t="s">
        <v>73</v>
      </c>
      <c r="AI36" s="113">
        <v>480</v>
      </c>
      <c r="AJ36" s="106">
        <v>1400</v>
      </c>
      <c r="AK36" s="115">
        <v>1000</v>
      </c>
      <c r="AL36" s="116">
        <v>480</v>
      </c>
      <c r="AM36" s="117">
        <v>5500</v>
      </c>
      <c r="AN36" s="114">
        <v>12000</v>
      </c>
      <c r="AO36" s="115">
        <v>11000</v>
      </c>
      <c r="AP36" s="116">
        <v>500</v>
      </c>
      <c r="AQ36" s="117">
        <v>304</v>
      </c>
      <c r="AR36" s="114">
        <v>1000</v>
      </c>
      <c r="AS36" s="120">
        <v>800</v>
      </c>
      <c r="AT36" s="116">
        <v>380</v>
      </c>
      <c r="AU36" s="126"/>
      <c r="AV36" s="106"/>
      <c r="AW36" s="115"/>
      <c r="AX36" s="116" t="s">
        <v>44</v>
      </c>
      <c r="AY36" s="121">
        <v>297759</v>
      </c>
      <c r="AZ36" s="114">
        <v>514400</v>
      </c>
      <c r="BA36" s="122">
        <v>447800</v>
      </c>
    </row>
    <row r="37" spans="2:53" ht="15" customHeight="1" x14ac:dyDescent="0.25">
      <c r="B37" s="105" t="s">
        <v>74</v>
      </c>
      <c r="C37" s="106">
        <v>22</v>
      </c>
      <c r="D37" s="107">
        <v>46</v>
      </c>
      <c r="E37" s="106">
        <v>35</v>
      </c>
      <c r="F37" s="107">
        <v>11</v>
      </c>
      <c r="G37" s="108">
        <v>26250</v>
      </c>
      <c r="H37" s="107"/>
      <c r="I37" s="106"/>
      <c r="J37" s="231"/>
      <c r="K37" s="232">
        <v>26250</v>
      </c>
      <c r="L37" s="126"/>
      <c r="M37" s="106"/>
      <c r="N37" s="110"/>
      <c r="O37" s="111"/>
      <c r="P37" s="112" t="s">
        <v>74</v>
      </c>
      <c r="Q37" s="113"/>
      <c r="R37" s="114"/>
      <c r="S37" s="115"/>
      <c r="T37" s="116"/>
      <c r="U37" s="113">
        <v>125000</v>
      </c>
      <c r="V37" s="114">
        <v>62000</v>
      </c>
      <c r="W37" s="106">
        <v>50000</v>
      </c>
      <c r="X37" s="124">
        <v>2500</v>
      </c>
      <c r="Y37" s="117">
        <v>5000</v>
      </c>
      <c r="Z37" s="114">
        <v>13000</v>
      </c>
      <c r="AA37" s="106">
        <v>12500</v>
      </c>
      <c r="AB37" s="116">
        <v>400</v>
      </c>
      <c r="AC37" s="117">
        <v>7350</v>
      </c>
      <c r="AD37" s="114">
        <v>8100</v>
      </c>
      <c r="AE37" s="114">
        <v>7350</v>
      </c>
      <c r="AF37" s="125">
        <v>1000</v>
      </c>
      <c r="AG37" s="118"/>
      <c r="AH37" s="112" t="s">
        <v>74</v>
      </c>
      <c r="AI37" s="113"/>
      <c r="AJ37" s="114"/>
      <c r="AK37" s="115"/>
      <c r="AL37" s="116" t="s">
        <v>44</v>
      </c>
      <c r="AM37" s="117">
        <v>3575</v>
      </c>
      <c r="AN37" s="114">
        <v>8000</v>
      </c>
      <c r="AO37" s="115">
        <v>6500</v>
      </c>
      <c r="AP37" s="116">
        <v>550</v>
      </c>
      <c r="AQ37" s="117"/>
      <c r="AR37" s="114"/>
      <c r="AS37" s="120"/>
      <c r="AT37" s="116" t="s">
        <v>44</v>
      </c>
      <c r="AU37" s="117"/>
      <c r="AV37" s="114"/>
      <c r="AW37" s="119"/>
      <c r="AX37" s="116" t="s">
        <v>44</v>
      </c>
      <c r="AY37" s="121">
        <v>140925</v>
      </c>
      <c r="AZ37" s="114">
        <v>91100</v>
      </c>
      <c r="BA37" s="122">
        <v>76350</v>
      </c>
    </row>
    <row r="38" spans="2:53" ht="15" customHeight="1" x14ac:dyDescent="0.25">
      <c r="B38" s="105" t="s">
        <v>75</v>
      </c>
      <c r="C38" s="106">
        <v>18</v>
      </c>
      <c r="D38" s="107">
        <v>60</v>
      </c>
      <c r="E38" s="106">
        <v>45</v>
      </c>
      <c r="F38" s="107">
        <v>15</v>
      </c>
      <c r="G38" s="108">
        <v>20250</v>
      </c>
      <c r="H38" s="107"/>
      <c r="I38" s="106"/>
      <c r="J38" s="231"/>
      <c r="K38" s="232">
        <v>20250</v>
      </c>
      <c r="L38" s="126"/>
      <c r="M38" s="106"/>
      <c r="N38" s="110"/>
      <c r="O38" s="111"/>
      <c r="P38" s="112" t="s">
        <v>75</v>
      </c>
      <c r="Q38" s="113"/>
      <c r="R38" s="114"/>
      <c r="S38" s="115"/>
      <c r="T38" s="116"/>
      <c r="U38" s="113">
        <v>121600</v>
      </c>
      <c r="V38" s="114">
        <v>55000</v>
      </c>
      <c r="W38" s="106">
        <v>48000</v>
      </c>
      <c r="X38" s="124">
        <v>2533.333333333333</v>
      </c>
      <c r="Y38" s="117"/>
      <c r="Z38" s="114"/>
      <c r="AA38" s="120"/>
      <c r="AB38" s="116" t="s">
        <v>44</v>
      </c>
      <c r="AC38" s="126"/>
      <c r="AD38" s="106"/>
      <c r="AE38" s="120"/>
      <c r="AF38" s="125" t="s">
        <v>44</v>
      </c>
      <c r="AG38" s="118"/>
      <c r="AH38" s="112" t="s">
        <v>75</v>
      </c>
      <c r="AI38" s="113">
        <v>970</v>
      </c>
      <c r="AJ38" s="106">
        <v>1000</v>
      </c>
      <c r="AK38" s="115">
        <v>970</v>
      </c>
      <c r="AL38" s="116">
        <v>1000</v>
      </c>
      <c r="AM38" s="117">
        <v>6900</v>
      </c>
      <c r="AN38" s="114">
        <v>14200</v>
      </c>
      <c r="AO38" s="115">
        <v>13800</v>
      </c>
      <c r="AP38" s="116">
        <v>500</v>
      </c>
      <c r="AQ38" s="117"/>
      <c r="AR38" s="114"/>
      <c r="AS38" s="120"/>
      <c r="AT38" s="116" t="s">
        <v>44</v>
      </c>
      <c r="AU38" s="126">
        <v>2952</v>
      </c>
      <c r="AV38" s="106">
        <v>4270</v>
      </c>
      <c r="AW38" s="115">
        <v>3690</v>
      </c>
      <c r="AX38" s="116">
        <v>800</v>
      </c>
      <c r="AY38" s="121">
        <v>132422</v>
      </c>
      <c r="AZ38" s="114">
        <v>74470</v>
      </c>
      <c r="BA38" s="122">
        <v>66460</v>
      </c>
    </row>
    <row r="39" spans="2:53" ht="15" customHeight="1" x14ac:dyDescent="0.25">
      <c r="B39" s="105" t="s">
        <v>76</v>
      </c>
      <c r="C39" s="106">
        <v>30</v>
      </c>
      <c r="D39" s="107">
        <v>110</v>
      </c>
      <c r="E39" s="106">
        <v>90</v>
      </c>
      <c r="F39" s="107">
        <v>20</v>
      </c>
      <c r="G39" s="108">
        <v>72000</v>
      </c>
      <c r="H39" s="107"/>
      <c r="I39" s="106"/>
      <c r="J39" s="231"/>
      <c r="K39" s="232">
        <v>72000</v>
      </c>
      <c r="L39" s="126"/>
      <c r="M39" s="106"/>
      <c r="N39" s="110"/>
      <c r="O39" s="111"/>
      <c r="P39" s="112" t="s">
        <v>76</v>
      </c>
      <c r="Q39" s="113"/>
      <c r="R39" s="114"/>
      <c r="S39" s="115"/>
      <c r="T39" s="116"/>
      <c r="U39" s="113">
        <v>124400</v>
      </c>
      <c r="V39" s="114">
        <v>65000</v>
      </c>
      <c r="W39" s="106">
        <v>61000</v>
      </c>
      <c r="X39" s="124">
        <v>2039.344262295082</v>
      </c>
      <c r="Y39" s="117"/>
      <c r="Z39" s="114"/>
      <c r="AA39" s="120"/>
      <c r="AB39" s="116" t="s">
        <v>44</v>
      </c>
      <c r="AC39" s="126">
        <v>4400</v>
      </c>
      <c r="AD39" s="106">
        <v>5800</v>
      </c>
      <c r="AE39" s="120">
        <v>5500</v>
      </c>
      <c r="AF39" s="125">
        <v>800</v>
      </c>
      <c r="AG39" s="118"/>
      <c r="AH39" s="112" t="s">
        <v>76</v>
      </c>
      <c r="AI39" s="113"/>
      <c r="AJ39" s="106"/>
      <c r="AK39" s="115"/>
      <c r="AL39" s="116" t="s">
        <v>44</v>
      </c>
      <c r="AM39" s="117"/>
      <c r="AN39" s="114"/>
      <c r="AO39" s="115"/>
      <c r="AP39" s="116" t="s">
        <v>44</v>
      </c>
      <c r="AQ39" s="117">
        <v>1500</v>
      </c>
      <c r="AR39" s="114">
        <v>3200</v>
      </c>
      <c r="AS39" s="120">
        <v>3000</v>
      </c>
      <c r="AT39" s="116">
        <v>500</v>
      </c>
      <c r="AU39" s="126"/>
      <c r="AV39" s="106"/>
      <c r="AW39" s="115"/>
      <c r="AX39" s="116" t="s">
        <v>44</v>
      </c>
      <c r="AY39" s="121">
        <v>130300</v>
      </c>
      <c r="AZ39" s="114">
        <v>74000</v>
      </c>
      <c r="BA39" s="122">
        <v>69500</v>
      </c>
    </row>
    <row r="40" spans="2:53" ht="15" customHeight="1" x14ac:dyDescent="0.25">
      <c r="B40" s="132" t="s">
        <v>77</v>
      </c>
      <c r="C40" s="133">
        <v>323</v>
      </c>
      <c r="D40" s="134">
        <v>1062</v>
      </c>
      <c r="E40" s="133">
        <v>877</v>
      </c>
      <c r="F40" s="134">
        <v>175</v>
      </c>
      <c r="G40" s="135">
        <v>321310</v>
      </c>
      <c r="H40" s="133">
        <v>0</v>
      </c>
      <c r="I40" s="134">
        <v>0</v>
      </c>
      <c r="J40" s="135">
        <v>0</v>
      </c>
      <c r="K40" s="233">
        <v>321310</v>
      </c>
      <c r="L40" s="143">
        <v>0</v>
      </c>
      <c r="M40" s="134">
        <v>0</v>
      </c>
      <c r="N40" s="137">
        <v>0</v>
      </c>
      <c r="O40" s="138"/>
      <c r="P40" s="139" t="s">
        <v>77</v>
      </c>
      <c r="Q40" s="136">
        <v>0</v>
      </c>
      <c r="R40" s="133">
        <v>0</v>
      </c>
      <c r="S40" s="140">
        <v>0</v>
      </c>
      <c r="T40" s="148"/>
      <c r="U40" s="136">
        <v>1195323</v>
      </c>
      <c r="V40" s="133">
        <v>926600</v>
      </c>
      <c r="W40" s="133">
        <v>679150</v>
      </c>
      <c r="X40" s="142"/>
      <c r="Y40" s="143">
        <v>8655</v>
      </c>
      <c r="Z40" s="133">
        <v>20000</v>
      </c>
      <c r="AA40" s="140">
        <v>17780</v>
      </c>
      <c r="AB40" s="148"/>
      <c r="AC40" s="143">
        <v>108714.7</v>
      </c>
      <c r="AD40" s="133">
        <v>278450</v>
      </c>
      <c r="AE40" s="140">
        <v>188042</v>
      </c>
      <c r="AF40" s="149"/>
      <c r="AG40" s="145"/>
      <c r="AH40" s="139" t="s">
        <v>77</v>
      </c>
      <c r="AI40" s="136">
        <v>7678.12</v>
      </c>
      <c r="AJ40" s="133">
        <v>16220</v>
      </c>
      <c r="AK40" s="140">
        <v>10642</v>
      </c>
      <c r="AL40" s="148"/>
      <c r="AM40" s="143">
        <v>209329.5</v>
      </c>
      <c r="AN40" s="133">
        <v>479000</v>
      </c>
      <c r="AO40" s="140">
        <v>454610</v>
      </c>
      <c r="AP40" s="148"/>
      <c r="AQ40" s="143">
        <v>5471.65</v>
      </c>
      <c r="AR40" s="133">
        <v>21100</v>
      </c>
      <c r="AS40" s="140">
        <v>10955</v>
      </c>
      <c r="AT40" s="148"/>
      <c r="AU40" s="143">
        <v>2617.4</v>
      </c>
      <c r="AV40" s="133">
        <v>7300</v>
      </c>
      <c r="AW40" s="140">
        <v>6805</v>
      </c>
      <c r="AX40" s="148"/>
      <c r="AY40" s="146">
        <v>1537789.37</v>
      </c>
      <c r="AZ40" s="133">
        <v>1748670</v>
      </c>
      <c r="BA40" s="147">
        <v>1367984</v>
      </c>
    </row>
    <row r="41" spans="2:53" ht="15" customHeight="1" x14ac:dyDescent="0.25">
      <c r="B41" s="105" t="s">
        <v>78</v>
      </c>
      <c r="C41" s="106">
        <v>154</v>
      </c>
      <c r="D41" s="107">
        <v>350</v>
      </c>
      <c r="E41" s="106">
        <v>285</v>
      </c>
      <c r="F41" s="107">
        <v>55</v>
      </c>
      <c r="G41" s="108">
        <v>135400</v>
      </c>
      <c r="H41" s="107"/>
      <c r="I41" s="106"/>
      <c r="J41" s="231"/>
      <c r="K41" s="232">
        <v>135400</v>
      </c>
      <c r="L41" s="126"/>
      <c r="M41" s="106"/>
      <c r="N41" s="110"/>
      <c r="O41" s="111"/>
      <c r="P41" s="112" t="s">
        <v>79</v>
      </c>
      <c r="Q41" s="113"/>
      <c r="R41" s="114"/>
      <c r="S41" s="115"/>
      <c r="T41" s="116"/>
      <c r="U41" s="113">
        <v>376000</v>
      </c>
      <c r="V41" s="114">
        <v>560000</v>
      </c>
      <c r="W41" s="106">
        <v>435000</v>
      </c>
      <c r="X41" s="124">
        <v>864.36781609195396</v>
      </c>
      <c r="Y41" s="117"/>
      <c r="Z41" s="114"/>
      <c r="AA41" s="106"/>
      <c r="AB41" s="116" t="s">
        <v>44</v>
      </c>
      <c r="AC41" s="117">
        <v>49300</v>
      </c>
      <c r="AD41" s="114">
        <v>67000</v>
      </c>
      <c r="AE41" s="106">
        <v>58000</v>
      </c>
      <c r="AF41" s="125">
        <v>850</v>
      </c>
      <c r="AG41" s="118"/>
      <c r="AH41" s="112" t="s">
        <v>79</v>
      </c>
      <c r="AI41" s="113">
        <v>4237.2</v>
      </c>
      <c r="AJ41" s="114">
        <v>4100</v>
      </c>
      <c r="AK41" s="115">
        <v>3852</v>
      </c>
      <c r="AL41" s="116">
        <v>1099.9999999999998</v>
      </c>
      <c r="AM41" s="117">
        <v>67000</v>
      </c>
      <c r="AN41" s="114">
        <v>125000</v>
      </c>
      <c r="AO41" s="115">
        <v>156000</v>
      </c>
      <c r="AP41" s="116">
        <v>429.48717948717945</v>
      </c>
      <c r="AQ41" s="117">
        <v>251.75</v>
      </c>
      <c r="AR41" s="114">
        <v>500</v>
      </c>
      <c r="AS41" s="115">
        <v>475</v>
      </c>
      <c r="AT41" s="116">
        <v>530</v>
      </c>
      <c r="AU41" s="117">
        <v>2414.9</v>
      </c>
      <c r="AV41" s="114">
        <v>6800</v>
      </c>
      <c r="AW41" s="119">
        <v>6355</v>
      </c>
      <c r="AX41" s="116">
        <v>380</v>
      </c>
      <c r="AY41" s="121">
        <v>499203.85000000003</v>
      </c>
      <c r="AZ41" s="114">
        <v>763400</v>
      </c>
      <c r="BA41" s="122">
        <v>659682</v>
      </c>
    </row>
    <row r="42" spans="2:53" ht="15" customHeight="1" x14ac:dyDescent="0.25">
      <c r="B42" s="105" t="s">
        <v>80</v>
      </c>
      <c r="C42" s="106">
        <v>15</v>
      </c>
      <c r="D42" s="107">
        <v>75</v>
      </c>
      <c r="E42" s="106">
        <v>50</v>
      </c>
      <c r="F42" s="107">
        <v>25</v>
      </c>
      <c r="G42" s="108">
        <v>25000</v>
      </c>
      <c r="H42" s="107"/>
      <c r="I42" s="106"/>
      <c r="J42" s="231"/>
      <c r="K42" s="232">
        <v>25000</v>
      </c>
      <c r="L42" s="126"/>
      <c r="M42" s="106"/>
      <c r="N42" s="110"/>
      <c r="O42" s="111"/>
      <c r="P42" s="112" t="s">
        <v>80</v>
      </c>
      <c r="Q42" s="113"/>
      <c r="R42" s="114"/>
      <c r="S42" s="115"/>
      <c r="T42" s="116"/>
      <c r="U42" s="113">
        <v>190000</v>
      </c>
      <c r="V42" s="114">
        <v>300000</v>
      </c>
      <c r="W42" s="106">
        <v>180000</v>
      </c>
      <c r="X42" s="124">
        <v>1055.5555555555557</v>
      </c>
      <c r="Y42" s="117">
        <v>1150</v>
      </c>
      <c r="Z42" s="114">
        <v>3000</v>
      </c>
      <c r="AA42" s="120">
        <v>2300</v>
      </c>
      <c r="AB42" s="116">
        <v>500</v>
      </c>
      <c r="AC42" s="126">
        <v>54000</v>
      </c>
      <c r="AD42" s="106">
        <v>200000</v>
      </c>
      <c r="AE42" s="115">
        <v>120000</v>
      </c>
      <c r="AF42" s="125">
        <v>450</v>
      </c>
      <c r="AG42" s="118"/>
      <c r="AH42" s="112" t="s">
        <v>80</v>
      </c>
      <c r="AI42" s="113">
        <v>1200</v>
      </c>
      <c r="AJ42" s="106">
        <v>5000</v>
      </c>
      <c r="AK42" s="115">
        <v>3000</v>
      </c>
      <c r="AL42" s="116">
        <v>400</v>
      </c>
      <c r="AM42" s="117">
        <v>4500</v>
      </c>
      <c r="AN42" s="114">
        <v>10000</v>
      </c>
      <c r="AO42" s="115">
        <v>9000</v>
      </c>
      <c r="AP42" s="116">
        <v>500</v>
      </c>
      <c r="AQ42" s="117">
        <v>5000</v>
      </c>
      <c r="AR42" s="114">
        <v>20000</v>
      </c>
      <c r="AS42" s="120">
        <v>10000</v>
      </c>
      <c r="AT42" s="116">
        <v>500</v>
      </c>
      <c r="AU42" s="126"/>
      <c r="AV42" s="106"/>
      <c r="AW42" s="115"/>
      <c r="AX42" s="116" t="s">
        <v>44</v>
      </c>
      <c r="AY42" s="121">
        <v>255850</v>
      </c>
      <c r="AZ42" s="114">
        <v>538000</v>
      </c>
      <c r="BA42" s="122">
        <v>324300</v>
      </c>
    </row>
    <row r="43" spans="2:53" ht="15" customHeight="1" x14ac:dyDescent="0.25">
      <c r="B43" s="105" t="s">
        <v>81</v>
      </c>
      <c r="C43" s="106">
        <v>3</v>
      </c>
      <c r="D43" s="107">
        <v>14</v>
      </c>
      <c r="E43" s="106">
        <v>14</v>
      </c>
      <c r="F43" s="107" t="s">
        <v>44</v>
      </c>
      <c r="G43" s="108">
        <v>4200</v>
      </c>
      <c r="H43" s="107"/>
      <c r="I43" s="106"/>
      <c r="J43" s="231"/>
      <c r="K43" s="232">
        <v>4200</v>
      </c>
      <c r="L43" s="126"/>
      <c r="M43" s="106"/>
      <c r="N43" s="110"/>
      <c r="O43" s="111"/>
      <c r="P43" s="112" t="s">
        <v>81</v>
      </c>
      <c r="Q43" s="113"/>
      <c r="R43" s="114"/>
      <c r="S43" s="115"/>
      <c r="T43" s="116"/>
      <c r="U43" s="113">
        <v>102408</v>
      </c>
      <c r="V43" s="114">
        <v>6700</v>
      </c>
      <c r="W43" s="106">
        <v>5600</v>
      </c>
      <c r="X43" s="124">
        <v>18287.142857142859</v>
      </c>
      <c r="Y43" s="117"/>
      <c r="Z43" s="114"/>
      <c r="AA43" s="120"/>
      <c r="AB43" s="116" t="s">
        <v>44</v>
      </c>
      <c r="AC43" s="126">
        <v>2464.5</v>
      </c>
      <c r="AD43" s="106">
        <v>5000</v>
      </c>
      <c r="AE43" s="115">
        <v>4650</v>
      </c>
      <c r="AF43" s="125">
        <v>530</v>
      </c>
      <c r="AG43" s="118"/>
      <c r="AH43" s="112" t="s">
        <v>81</v>
      </c>
      <c r="AI43" s="113">
        <v>98.42</v>
      </c>
      <c r="AJ43" s="106">
        <v>150</v>
      </c>
      <c r="AK43" s="115">
        <v>140</v>
      </c>
      <c r="AL43" s="116">
        <v>703</v>
      </c>
      <c r="AM43" s="117">
        <v>835</v>
      </c>
      <c r="AN43" s="114">
        <v>2000</v>
      </c>
      <c r="AO43" s="115">
        <v>1670</v>
      </c>
      <c r="AP43" s="116">
        <v>500</v>
      </c>
      <c r="AQ43" s="117">
        <v>138.9</v>
      </c>
      <c r="AR43" s="114">
        <v>400</v>
      </c>
      <c r="AS43" s="115">
        <v>300</v>
      </c>
      <c r="AT43" s="116">
        <v>463</v>
      </c>
      <c r="AU43" s="126"/>
      <c r="AV43" s="106"/>
      <c r="AW43" s="115"/>
      <c r="AX43" s="116" t="s">
        <v>44</v>
      </c>
      <c r="AY43" s="121">
        <v>105944.81999999999</v>
      </c>
      <c r="AZ43" s="114">
        <v>14250</v>
      </c>
      <c r="BA43" s="122">
        <v>12360</v>
      </c>
    </row>
    <row r="44" spans="2:53" ht="15" customHeight="1" x14ac:dyDescent="0.25">
      <c r="B44" s="105" t="s">
        <v>82</v>
      </c>
      <c r="C44" s="106">
        <v>39</v>
      </c>
      <c r="D44" s="107">
        <v>66</v>
      </c>
      <c r="E44" s="106">
        <v>58</v>
      </c>
      <c r="F44" s="107">
        <v>8</v>
      </c>
      <c r="G44" s="108">
        <v>18560</v>
      </c>
      <c r="H44" s="107"/>
      <c r="I44" s="106"/>
      <c r="J44" s="231"/>
      <c r="K44" s="232">
        <v>18560</v>
      </c>
      <c r="L44" s="126"/>
      <c r="M44" s="106"/>
      <c r="N44" s="110"/>
      <c r="O44" s="111"/>
      <c r="P44" s="112" t="s">
        <v>82</v>
      </c>
      <c r="Q44" s="113"/>
      <c r="R44" s="114"/>
      <c r="S44" s="115"/>
      <c r="T44" s="116"/>
      <c r="U44" s="113">
        <v>103675</v>
      </c>
      <c r="V44" s="114">
        <v>4500</v>
      </c>
      <c r="W44" s="106">
        <v>7350</v>
      </c>
      <c r="X44" s="124">
        <v>14105.442176870747</v>
      </c>
      <c r="Y44" s="117">
        <v>890</v>
      </c>
      <c r="Z44" s="114">
        <v>4000</v>
      </c>
      <c r="AA44" s="120">
        <v>1780</v>
      </c>
      <c r="AB44" s="116">
        <v>500</v>
      </c>
      <c r="AC44" s="126">
        <v>528</v>
      </c>
      <c r="AD44" s="106">
        <v>900</v>
      </c>
      <c r="AE44" s="115">
        <v>880</v>
      </c>
      <c r="AF44" s="125">
        <v>600</v>
      </c>
      <c r="AG44" s="118"/>
      <c r="AH44" s="112" t="s">
        <v>82</v>
      </c>
      <c r="AI44" s="113">
        <v>1182.5</v>
      </c>
      <c r="AJ44" s="106">
        <v>5300</v>
      </c>
      <c r="AK44" s="115">
        <v>2150</v>
      </c>
      <c r="AL44" s="116">
        <v>550</v>
      </c>
      <c r="AM44" s="117">
        <v>1094.5</v>
      </c>
      <c r="AN44" s="114">
        <v>5200</v>
      </c>
      <c r="AO44" s="115">
        <v>1990</v>
      </c>
      <c r="AP44" s="116">
        <v>550</v>
      </c>
      <c r="AQ44" s="117"/>
      <c r="AR44" s="114"/>
      <c r="AS44" s="120"/>
      <c r="AT44" s="116" t="s">
        <v>44</v>
      </c>
      <c r="AU44" s="126"/>
      <c r="AV44" s="106"/>
      <c r="AW44" s="115"/>
      <c r="AX44" s="116" t="s">
        <v>44</v>
      </c>
      <c r="AY44" s="121">
        <v>107370</v>
      </c>
      <c r="AZ44" s="114">
        <v>19900</v>
      </c>
      <c r="BA44" s="122">
        <v>14150</v>
      </c>
    </row>
    <row r="45" spans="2:53" ht="15" customHeight="1" x14ac:dyDescent="0.25">
      <c r="B45" s="105" t="s">
        <v>83</v>
      </c>
      <c r="C45" s="106">
        <v>16</v>
      </c>
      <c r="D45" s="107">
        <v>37</v>
      </c>
      <c r="E45" s="106">
        <v>25</v>
      </c>
      <c r="F45" s="107">
        <v>12</v>
      </c>
      <c r="G45" s="108">
        <v>6250</v>
      </c>
      <c r="H45" s="107"/>
      <c r="I45" s="106"/>
      <c r="J45" s="231"/>
      <c r="K45" s="232">
        <v>6250</v>
      </c>
      <c r="L45" s="126"/>
      <c r="M45" s="106"/>
      <c r="N45" s="110"/>
      <c r="O45" s="111"/>
      <c r="P45" s="112" t="s">
        <v>83</v>
      </c>
      <c r="Q45" s="113"/>
      <c r="R45" s="114"/>
      <c r="S45" s="115"/>
      <c r="T45" s="116"/>
      <c r="U45" s="113">
        <v>103850</v>
      </c>
      <c r="V45" s="114">
        <v>12000</v>
      </c>
      <c r="W45" s="106">
        <v>11000</v>
      </c>
      <c r="X45" s="124">
        <v>9440.9090909090919</v>
      </c>
      <c r="Y45" s="117"/>
      <c r="Z45" s="114"/>
      <c r="AA45" s="106"/>
      <c r="AB45" s="116" t="s">
        <v>44</v>
      </c>
      <c r="AC45" s="117">
        <v>307.2</v>
      </c>
      <c r="AD45" s="114">
        <v>550</v>
      </c>
      <c r="AE45" s="106">
        <v>512</v>
      </c>
      <c r="AF45" s="125">
        <v>600</v>
      </c>
      <c r="AG45" s="118"/>
      <c r="AH45" s="112" t="s">
        <v>83</v>
      </c>
      <c r="AI45" s="113">
        <v>420</v>
      </c>
      <c r="AJ45" s="114">
        <v>670</v>
      </c>
      <c r="AK45" s="115">
        <v>600</v>
      </c>
      <c r="AL45" s="116">
        <v>700</v>
      </c>
      <c r="AM45" s="117">
        <v>2550</v>
      </c>
      <c r="AN45" s="114">
        <v>4800</v>
      </c>
      <c r="AO45" s="115">
        <v>4250</v>
      </c>
      <c r="AP45" s="116">
        <v>600</v>
      </c>
      <c r="AQ45" s="117"/>
      <c r="AR45" s="114"/>
      <c r="AS45" s="120"/>
      <c r="AT45" s="116" t="s">
        <v>44</v>
      </c>
      <c r="AU45" s="117"/>
      <c r="AV45" s="114"/>
      <c r="AW45" s="119"/>
      <c r="AX45" s="116" t="s">
        <v>44</v>
      </c>
      <c r="AY45" s="121">
        <v>107127.2</v>
      </c>
      <c r="AZ45" s="114">
        <v>18020</v>
      </c>
      <c r="BA45" s="122">
        <v>16362</v>
      </c>
    </row>
    <row r="46" spans="2:53" ht="15" customHeight="1" x14ac:dyDescent="0.25">
      <c r="B46" s="105" t="s">
        <v>84</v>
      </c>
      <c r="C46" s="106">
        <v>7</v>
      </c>
      <c r="D46" s="107">
        <v>85</v>
      </c>
      <c r="E46" s="106">
        <v>85</v>
      </c>
      <c r="F46" s="107" t="s">
        <v>44</v>
      </c>
      <c r="G46" s="108">
        <v>11900</v>
      </c>
      <c r="H46" s="107"/>
      <c r="I46" s="106"/>
      <c r="J46" s="231"/>
      <c r="K46" s="232">
        <v>11900</v>
      </c>
      <c r="L46" s="126"/>
      <c r="M46" s="106"/>
      <c r="N46" s="110"/>
      <c r="O46" s="111"/>
      <c r="P46" s="112" t="s">
        <v>84</v>
      </c>
      <c r="Q46" s="113"/>
      <c r="R46" s="114"/>
      <c r="S46" s="115"/>
      <c r="T46" s="116"/>
      <c r="U46" s="113">
        <v>0</v>
      </c>
      <c r="V46" s="114"/>
      <c r="W46" s="106"/>
      <c r="X46" s="124"/>
      <c r="Y46" s="117"/>
      <c r="Z46" s="114"/>
      <c r="AA46" s="120"/>
      <c r="AB46" s="116" t="s">
        <v>44</v>
      </c>
      <c r="AC46" s="126"/>
      <c r="AD46" s="106"/>
      <c r="AE46" s="115"/>
      <c r="AF46" s="125" t="s">
        <v>44</v>
      </c>
      <c r="AG46" s="118"/>
      <c r="AH46" s="112" t="s">
        <v>84</v>
      </c>
      <c r="AI46" s="113"/>
      <c r="AJ46" s="106"/>
      <c r="AK46" s="115"/>
      <c r="AL46" s="116" t="s">
        <v>44</v>
      </c>
      <c r="AM46" s="117">
        <v>115000</v>
      </c>
      <c r="AN46" s="114">
        <v>290000</v>
      </c>
      <c r="AO46" s="115">
        <v>245000</v>
      </c>
      <c r="AP46" s="116">
        <v>469.38775510204084</v>
      </c>
      <c r="AQ46" s="117"/>
      <c r="AR46" s="114"/>
      <c r="AS46" s="120"/>
      <c r="AT46" s="116" t="s">
        <v>44</v>
      </c>
      <c r="AU46" s="126"/>
      <c r="AV46" s="106"/>
      <c r="AW46" s="115"/>
      <c r="AX46" s="116" t="s">
        <v>44</v>
      </c>
      <c r="AY46" s="121">
        <v>115000</v>
      </c>
      <c r="AZ46" s="114">
        <v>290000</v>
      </c>
      <c r="BA46" s="122">
        <v>245000</v>
      </c>
    </row>
    <row r="47" spans="2:53" ht="15" customHeight="1" x14ac:dyDescent="0.25">
      <c r="B47" s="105" t="s">
        <v>85</v>
      </c>
      <c r="C47" s="106">
        <v>30</v>
      </c>
      <c r="D47" s="107">
        <v>85</v>
      </c>
      <c r="E47" s="106">
        <v>60</v>
      </c>
      <c r="F47" s="107">
        <v>25</v>
      </c>
      <c r="G47" s="108">
        <v>18000</v>
      </c>
      <c r="H47" s="107"/>
      <c r="I47" s="106"/>
      <c r="J47" s="231"/>
      <c r="K47" s="232">
        <v>18000</v>
      </c>
      <c r="L47" s="126"/>
      <c r="M47" s="106"/>
      <c r="N47" s="110"/>
      <c r="O47" s="111"/>
      <c r="P47" s="112" t="s">
        <v>85</v>
      </c>
      <c r="Q47" s="113"/>
      <c r="R47" s="114"/>
      <c r="S47" s="115"/>
      <c r="T47" s="116"/>
      <c r="U47" s="113">
        <v>111500</v>
      </c>
      <c r="V47" s="114">
        <v>25000</v>
      </c>
      <c r="W47" s="106">
        <v>23000</v>
      </c>
      <c r="X47" s="124">
        <v>4847.8260869565211</v>
      </c>
      <c r="Y47" s="117">
        <v>4500</v>
      </c>
      <c r="Z47" s="114">
        <v>10000</v>
      </c>
      <c r="AA47" s="106">
        <v>9000</v>
      </c>
      <c r="AB47" s="116">
        <v>500</v>
      </c>
      <c r="AC47" s="117"/>
      <c r="AD47" s="114"/>
      <c r="AE47" s="106"/>
      <c r="AF47" s="125" t="s">
        <v>44</v>
      </c>
      <c r="AG47" s="118"/>
      <c r="AH47" s="112" t="s">
        <v>85</v>
      </c>
      <c r="AI47" s="113"/>
      <c r="AJ47" s="114"/>
      <c r="AK47" s="115"/>
      <c r="AL47" s="116" t="s">
        <v>44</v>
      </c>
      <c r="AM47" s="117">
        <v>14000</v>
      </c>
      <c r="AN47" s="114">
        <v>30000</v>
      </c>
      <c r="AO47" s="115">
        <v>28000</v>
      </c>
      <c r="AP47" s="116">
        <v>500</v>
      </c>
      <c r="AQ47" s="117"/>
      <c r="AR47" s="114"/>
      <c r="AS47" s="120"/>
      <c r="AT47" s="116" t="s">
        <v>44</v>
      </c>
      <c r="AU47" s="117"/>
      <c r="AV47" s="114"/>
      <c r="AW47" s="119"/>
      <c r="AX47" s="116" t="s">
        <v>44</v>
      </c>
      <c r="AY47" s="121">
        <v>130000</v>
      </c>
      <c r="AZ47" s="114">
        <v>65000</v>
      </c>
      <c r="BA47" s="122">
        <v>60000</v>
      </c>
    </row>
    <row r="48" spans="2:53" ht="15" customHeight="1" x14ac:dyDescent="0.25">
      <c r="B48" s="105" t="s">
        <v>86</v>
      </c>
      <c r="C48" s="106">
        <v>35</v>
      </c>
      <c r="D48" s="107">
        <v>205</v>
      </c>
      <c r="E48" s="106">
        <v>180</v>
      </c>
      <c r="F48" s="107">
        <v>25</v>
      </c>
      <c r="G48" s="108">
        <v>54000</v>
      </c>
      <c r="H48" s="107"/>
      <c r="I48" s="106"/>
      <c r="J48" s="231"/>
      <c r="K48" s="232">
        <v>54000</v>
      </c>
      <c r="L48" s="126"/>
      <c r="M48" s="106"/>
      <c r="N48" s="110"/>
      <c r="O48" s="111"/>
      <c r="P48" s="112" t="s">
        <v>86</v>
      </c>
      <c r="Q48" s="113"/>
      <c r="R48" s="114"/>
      <c r="S48" s="115"/>
      <c r="T48" s="116"/>
      <c r="U48" s="113">
        <v>101500</v>
      </c>
      <c r="V48" s="114">
        <v>3400</v>
      </c>
      <c r="W48" s="106">
        <v>3000</v>
      </c>
      <c r="X48" s="124">
        <v>33833.333333333336</v>
      </c>
      <c r="Y48" s="117"/>
      <c r="Z48" s="114"/>
      <c r="AA48" s="106"/>
      <c r="AB48" s="116" t="s">
        <v>44</v>
      </c>
      <c r="AC48" s="117"/>
      <c r="AD48" s="114"/>
      <c r="AE48" s="106"/>
      <c r="AF48" s="125" t="s">
        <v>44</v>
      </c>
      <c r="AG48" s="118"/>
      <c r="AH48" s="112" t="s">
        <v>86</v>
      </c>
      <c r="AI48" s="113"/>
      <c r="AJ48" s="114"/>
      <c r="AK48" s="115"/>
      <c r="AL48" s="116" t="s">
        <v>44</v>
      </c>
      <c r="AM48" s="117">
        <v>4350</v>
      </c>
      <c r="AN48" s="114">
        <v>12000</v>
      </c>
      <c r="AO48" s="115">
        <v>8700</v>
      </c>
      <c r="AP48" s="116">
        <v>500</v>
      </c>
      <c r="AQ48" s="117"/>
      <c r="AR48" s="114"/>
      <c r="AS48" s="120"/>
      <c r="AT48" s="116" t="s">
        <v>44</v>
      </c>
      <c r="AU48" s="117"/>
      <c r="AV48" s="114"/>
      <c r="AW48" s="119"/>
      <c r="AX48" s="116" t="s">
        <v>44</v>
      </c>
      <c r="AY48" s="121">
        <v>105850</v>
      </c>
      <c r="AZ48" s="114">
        <v>15400</v>
      </c>
      <c r="BA48" s="122">
        <v>11700</v>
      </c>
    </row>
    <row r="49" spans="2:53" ht="15" customHeight="1" x14ac:dyDescent="0.25">
      <c r="B49" s="105" t="s">
        <v>87</v>
      </c>
      <c r="C49" s="106">
        <v>24</v>
      </c>
      <c r="D49" s="107">
        <v>145</v>
      </c>
      <c r="E49" s="106">
        <v>120</v>
      </c>
      <c r="F49" s="107">
        <v>25</v>
      </c>
      <c r="G49" s="108">
        <v>48000</v>
      </c>
      <c r="H49" s="107"/>
      <c r="I49" s="106"/>
      <c r="J49" s="231"/>
      <c r="K49" s="232">
        <v>48000</v>
      </c>
      <c r="L49" s="126"/>
      <c r="M49" s="106"/>
      <c r="N49" s="110"/>
      <c r="O49" s="111"/>
      <c r="P49" s="112" t="s">
        <v>87</v>
      </c>
      <c r="Q49" s="113"/>
      <c r="R49" s="114"/>
      <c r="S49" s="115"/>
      <c r="T49" s="116"/>
      <c r="U49" s="113">
        <v>106390</v>
      </c>
      <c r="V49" s="114">
        <v>15000</v>
      </c>
      <c r="W49" s="106">
        <v>14200</v>
      </c>
      <c r="X49" s="124">
        <v>7492.2535211267605</v>
      </c>
      <c r="Y49" s="117">
        <v>2115</v>
      </c>
      <c r="Z49" s="114">
        <v>3000</v>
      </c>
      <c r="AA49" s="106">
        <v>4700</v>
      </c>
      <c r="AB49" s="116">
        <v>450</v>
      </c>
      <c r="AC49" s="117">
        <v>2115</v>
      </c>
      <c r="AD49" s="114">
        <v>5000</v>
      </c>
      <c r="AE49" s="106">
        <v>4000</v>
      </c>
      <c r="AF49" s="125">
        <v>528.75</v>
      </c>
      <c r="AG49" s="118"/>
      <c r="AH49" s="112" t="s">
        <v>87</v>
      </c>
      <c r="AI49" s="113">
        <v>540</v>
      </c>
      <c r="AJ49" s="114">
        <v>1000</v>
      </c>
      <c r="AK49" s="115">
        <v>900</v>
      </c>
      <c r="AL49" s="116">
        <v>600</v>
      </c>
      <c r="AM49" s="117"/>
      <c r="AN49" s="114"/>
      <c r="AO49" s="119"/>
      <c r="AP49" s="116" t="s">
        <v>44</v>
      </c>
      <c r="AQ49" s="117">
        <v>81</v>
      </c>
      <c r="AR49" s="114">
        <v>200</v>
      </c>
      <c r="AS49" s="119">
        <v>180</v>
      </c>
      <c r="AT49" s="116">
        <v>450</v>
      </c>
      <c r="AU49" s="117">
        <v>202.5</v>
      </c>
      <c r="AV49" s="114">
        <v>500</v>
      </c>
      <c r="AW49" s="119">
        <v>450</v>
      </c>
      <c r="AX49" s="116">
        <v>450</v>
      </c>
      <c r="AY49" s="121">
        <v>111443.5</v>
      </c>
      <c r="AZ49" s="114">
        <v>24700</v>
      </c>
      <c r="BA49" s="122">
        <v>24430</v>
      </c>
    </row>
    <row r="50" spans="2:53" ht="15" customHeight="1" thickBot="1" x14ac:dyDescent="0.3">
      <c r="B50" s="151"/>
      <c r="C50" s="152"/>
      <c r="D50" s="111"/>
      <c r="E50" s="152"/>
      <c r="F50" s="107"/>
      <c r="G50" s="153"/>
      <c r="H50" s="111"/>
      <c r="I50" s="152"/>
      <c r="J50" s="234"/>
      <c r="K50" s="232"/>
      <c r="L50" s="235"/>
      <c r="M50" s="152"/>
      <c r="N50" s="155"/>
      <c r="O50" s="111"/>
      <c r="P50" s="156"/>
      <c r="Q50" s="157"/>
      <c r="R50" s="158"/>
      <c r="S50" s="159"/>
      <c r="T50" s="160"/>
      <c r="U50" s="161"/>
      <c r="V50" s="162"/>
      <c r="W50" s="162"/>
      <c r="X50" s="124"/>
      <c r="Y50" s="164"/>
      <c r="Z50" s="158"/>
      <c r="AA50" s="165"/>
      <c r="AB50" s="160"/>
      <c r="AC50" s="164"/>
      <c r="AD50" s="158"/>
      <c r="AE50" s="159"/>
      <c r="AF50" s="166"/>
      <c r="AG50" s="167"/>
      <c r="AH50" s="156"/>
      <c r="AI50" s="157"/>
      <c r="AJ50" s="158"/>
      <c r="AK50" s="159"/>
      <c r="AL50" s="160"/>
      <c r="AM50" s="164"/>
      <c r="AN50" s="158"/>
      <c r="AO50" s="159"/>
      <c r="AP50" s="160"/>
      <c r="AQ50" s="164"/>
      <c r="AR50" s="158"/>
      <c r="AS50" s="168"/>
      <c r="AT50" s="160"/>
      <c r="AU50" s="164"/>
      <c r="AV50" s="158"/>
      <c r="AW50" s="159"/>
      <c r="AX50" s="160"/>
      <c r="AY50" s="169"/>
      <c r="AZ50" s="158"/>
      <c r="BA50" s="170"/>
    </row>
    <row r="51" spans="2:53" ht="15" customHeight="1" thickBot="1" x14ac:dyDescent="0.3">
      <c r="B51" s="171" t="s">
        <v>88</v>
      </c>
      <c r="C51" s="172">
        <v>1259</v>
      </c>
      <c r="D51" s="173">
        <v>8252</v>
      </c>
      <c r="E51" s="172">
        <v>6083</v>
      </c>
      <c r="F51" s="173">
        <v>2152</v>
      </c>
      <c r="G51" s="174">
        <v>11539805</v>
      </c>
      <c r="H51" s="172">
        <v>35</v>
      </c>
      <c r="I51" s="173">
        <v>126</v>
      </c>
      <c r="J51" s="174">
        <v>10251</v>
      </c>
      <c r="K51" s="236">
        <v>11550056</v>
      </c>
      <c r="L51" s="237">
        <v>70</v>
      </c>
      <c r="M51" s="172">
        <v>1153</v>
      </c>
      <c r="N51" s="178">
        <v>408775</v>
      </c>
      <c r="O51" s="179"/>
      <c r="P51" s="180" t="s">
        <v>88</v>
      </c>
      <c r="Q51" s="181">
        <v>25348000</v>
      </c>
      <c r="R51" s="182">
        <v>70200000</v>
      </c>
      <c r="S51" s="183">
        <v>37870000</v>
      </c>
      <c r="T51" s="184">
        <v>669.34248745708999</v>
      </c>
      <c r="U51" s="175">
        <v>28782209</v>
      </c>
      <c r="V51" s="172">
        <v>59281600</v>
      </c>
      <c r="W51" s="172">
        <v>48643650</v>
      </c>
      <c r="X51" s="184">
        <v>591.69509278189446</v>
      </c>
      <c r="Y51" s="185">
        <v>5919770</v>
      </c>
      <c r="Z51" s="182">
        <v>15318000</v>
      </c>
      <c r="AA51" s="183">
        <v>10197480</v>
      </c>
      <c r="AB51" s="184">
        <v>580.51302870905363</v>
      </c>
      <c r="AC51" s="185">
        <v>2562582.2000000002</v>
      </c>
      <c r="AD51" s="182">
        <v>3698650</v>
      </c>
      <c r="AE51" s="183">
        <v>3076942</v>
      </c>
      <c r="AF51" s="186">
        <v>832.83409307032764</v>
      </c>
      <c r="AG51" s="92"/>
      <c r="AH51" s="180" t="s">
        <v>88</v>
      </c>
      <c r="AI51" s="181">
        <v>534978.12</v>
      </c>
      <c r="AJ51" s="182">
        <v>620920</v>
      </c>
      <c r="AK51" s="183">
        <v>547472</v>
      </c>
      <c r="AL51" s="184">
        <v>977.17896075050419</v>
      </c>
      <c r="AM51" s="185">
        <v>604754.5</v>
      </c>
      <c r="AN51" s="182">
        <v>1501300</v>
      </c>
      <c r="AO51" s="183">
        <v>1360310</v>
      </c>
      <c r="AP51" s="184">
        <v>444.57109041321462</v>
      </c>
      <c r="AQ51" s="185">
        <v>405810.65</v>
      </c>
      <c r="AR51" s="182">
        <v>1033500</v>
      </c>
      <c r="AS51" s="183">
        <v>817155</v>
      </c>
      <c r="AT51" s="184">
        <v>496.6140450710086</v>
      </c>
      <c r="AU51" s="185">
        <v>496284.4</v>
      </c>
      <c r="AV51" s="182">
        <v>720870</v>
      </c>
      <c r="AW51" s="183">
        <v>637995</v>
      </c>
      <c r="AX51" s="184">
        <v>777.88133135839621</v>
      </c>
      <c r="AY51" s="187">
        <v>64654388.869999997</v>
      </c>
      <c r="AZ51" s="182">
        <v>152374840</v>
      </c>
      <c r="BA51" s="188">
        <v>103151004</v>
      </c>
    </row>
    <row r="52" spans="2:53" ht="13.8" thickTop="1" x14ac:dyDescent="0.25">
      <c r="B52" s="189" t="s">
        <v>133</v>
      </c>
      <c r="M52" s="238"/>
      <c r="N52" s="189"/>
      <c r="O52" s="189"/>
      <c r="P52" s="189" t="s">
        <v>133</v>
      </c>
      <c r="W52" s="189"/>
      <c r="X52" s="189"/>
      <c r="AH52" s="189" t="s">
        <v>133</v>
      </c>
      <c r="AO52" s="189"/>
      <c r="AP52" s="189"/>
    </row>
    <row r="53" spans="2:53" x14ac:dyDescent="0.25">
      <c r="AY53" s="8"/>
    </row>
    <row r="54" spans="2:53" x14ac:dyDescent="0.25">
      <c r="P54" s="239" t="s">
        <v>103</v>
      </c>
      <c r="Q54" s="240" t="s">
        <v>104</v>
      </c>
      <c r="R54" s="240" t="s">
        <v>134</v>
      </c>
      <c r="S54" s="240" t="s">
        <v>116</v>
      </c>
      <c r="T54" s="240" t="s">
        <v>134</v>
      </c>
      <c r="U54" s="240" t="s">
        <v>106</v>
      </c>
      <c r="V54" s="240" t="s">
        <v>135</v>
      </c>
      <c r="AU54" s="8"/>
    </row>
    <row r="55" spans="2:53" x14ac:dyDescent="0.25">
      <c r="G55" s="8"/>
      <c r="H55" s="8"/>
      <c r="I55" s="8"/>
      <c r="J55" s="8"/>
      <c r="K55" s="8"/>
      <c r="P55" s="208" t="s">
        <v>107</v>
      </c>
      <c r="Q55" s="209">
        <v>15</v>
      </c>
      <c r="R55" s="241">
        <v>319.5</v>
      </c>
      <c r="S55" s="209">
        <v>85</v>
      </c>
      <c r="T55" s="241">
        <v>1810.5</v>
      </c>
      <c r="U55" s="208">
        <v>419.5</v>
      </c>
      <c r="V55" s="241">
        <v>2130</v>
      </c>
      <c r="W55" s="8"/>
      <c r="AH55" s="189" t="s">
        <v>112</v>
      </c>
    </row>
    <row r="56" spans="2:53" x14ac:dyDescent="0.25">
      <c r="N56" s="192"/>
      <c r="P56" s="208" t="s">
        <v>108</v>
      </c>
      <c r="Q56" s="209">
        <v>38</v>
      </c>
      <c r="R56" s="241">
        <v>4841.2</v>
      </c>
      <c r="S56" s="209">
        <v>62</v>
      </c>
      <c r="T56" s="241">
        <v>7898.8</v>
      </c>
      <c r="U56" s="208">
        <v>4941.2</v>
      </c>
      <c r="V56" s="241">
        <v>12740</v>
      </c>
      <c r="W56" s="8"/>
      <c r="AY56" s="8"/>
    </row>
    <row r="57" spans="2:53" x14ac:dyDescent="0.25">
      <c r="P57" s="208" t="s">
        <v>109</v>
      </c>
      <c r="Q57" s="209">
        <v>16.2</v>
      </c>
      <c r="R57" s="241">
        <v>1697.4360000000001</v>
      </c>
      <c r="S57" s="209">
        <v>83.8</v>
      </c>
      <c r="T57" s="241">
        <v>8780.5640000000003</v>
      </c>
      <c r="U57" s="208">
        <v>1797.4360000000001</v>
      </c>
      <c r="V57" s="241">
        <v>10478</v>
      </c>
      <c r="W57" s="8"/>
      <c r="X57" s="8"/>
      <c r="AY57" s="8"/>
    </row>
    <row r="58" spans="2:53" x14ac:dyDescent="0.25">
      <c r="N58" s="8"/>
      <c r="P58" s="206" t="s">
        <v>110</v>
      </c>
      <c r="Q58" s="210">
        <v>27.055925516806063</v>
      </c>
      <c r="R58" s="241">
        <v>6858.1360000000004</v>
      </c>
      <c r="S58" s="210">
        <v>72.944074483193944</v>
      </c>
      <c r="T58" s="241">
        <v>18489.864000000001</v>
      </c>
      <c r="U58" s="206">
        <v>100</v>
      </c>
      <c r="V58" s="241">
        <v>25348</v>
      </c>
      <c r="W58" s="8"/>
    </row>
    <row r="59" spans="2:53" x14ac:dyDescent="0.25">
      <c r="D59" s="8"/>
      <c r="E59" s="8"/>
      <c r="F59" s="8"/>
      <c r="Q59" s="242"/>
      <c r="R59" s="243"/>
    </row>
    <row r="60" spans="2:53" x14ac:dyDescent="0.25">
      <c r="G60" s="8"/>
      <c r="H60" s="8"/>
      <c r="I60" s="8"/>
      <c r="J60" s="8"/>
      <c r="K60" s="8"/>
      <c r="P60" s="189" t="s">
        <v>112</v>
      </c>
      <c r="U60" s="8"/>
    </row>
    <row r="61" spans="2:53" x14ac:dyDescent="0.25">
      <c r="G61" s="8"/>
      <c r="H61" s="8"/>
      <c r="I61" s="8"/>
      <c r="J61" s="8"/>
      <c r="K61" s="8"/>
      <c r="Q61" s="8"/>
    </row>
    <row r="62" spans="2:53" x14ac:dyDescent="0.25">
      <c r="U62" s="214"/>
    </row>
    <row r="63" spans="2:53" x14ac:dyDescent="0.25">
      <c r="U63" s="8"/>
    </row>
    <row r="64" spans="2:53" x14ac:dyDescent="0.25">
      <c r="U64" s="8"/>
    </row>
    <row r="65" spans="6:23" x14ac:dyDescent="0.25">
      <c r="Q65" s="8"/>
      <c r="R65" s="8"/>
      <c r="U65" s="8"/>
      <c r="W65" s="8"/>
    </row>
    <row r="66" spans="6:23" x14ac:dyDescent="0.25">
      <c r="U66" s="8"/>
    </row>
    <row r="67" spans="6:23" x14ac:dyDescent="0.25">
      <c r="L67" s="8"/>
      <c r="Q67" s="198"/>
      <c r="R67" s="8"/>
    </row>
    <row r="68" spans="6:23" x14ac:dyDescent="0.25">
      <c r="L68" s="8"/>
      <c r="Q68" s="198"/>
      <c r="R68" s="8"/>
    </row>
    <row r="69" spans="6:23" x14ac:dyDescent="0.25">
      <c r="L69" s="8"/>
      <c r="Q69" s="198"/>
      <c r="R69" s="8"/>
    </row>
    <row r="70" spans="6:23" x14ac:dyDescent="0.25">
      <c r="F70" s="199"/>
      <c r="L70" s="8"/>
    </row>
    <row r="71" spans="6:23" x14ac:dyDescent="0.25">
      <c r="L71" s="8"/>
    </row>
    <row r="72" spans="6:23" x14ac:dyDescent="0.25">
      <c r="L72" s="8"/>
    </row>
    <row r="73" spans="6:23" x14ac:dyDescent="0.25">
      <c r="L73" s="8"/>
    </row>
    <row r="74" spans="6:23" x14ac:dyDescent="0.25">
      <c r="L74" s="8"/>
    </row>
    <row r="75" spans="6:23" x14ac:dyDescent="0.25">
      <c r="L75" s="8"/>
    </row>
    <row r="76" spans="6:23" x14ac:dyDescent="0.25">
      <c r="L76" s="8"/>
    </row>
    <row r="77" spans="6:23" x14ac:dyDescent="0.25">
      <c r="L77" s="8"/>
    </row>
    <row r="79" spans="6:23" x14ac:dyDescent="0.25">
      <c r="L79" s="8"/>
    </row>
    <row r="80" spans="6:23" x14ac:dyDescent="0.25">
      <c r="L80" s="8"/>
    </row>
    <row r="81" spans="12:12" x14ac:dyDescent="0.25">
      <c r="L81" s="8"/>
    </row>
    <row r="82" spans="12:12" x14ac:dyDescent="0.25">
      <c r="L82" s="8"/>
    </row>
    <row r="83" spans="12:12" x14ac:dyDescent="0.25">
      <c r="L83" s="8"/>
    </row>
    <row r="84" spans="12:12" x14ac:dyDescent="0.25">
      <c r="L84" s="8"/>
    </row>
  </sheetData>
  <mergeCells count="38">
    <mergeCell ref="AN7:AO7"/>
    <mergeCell ref="AR7:AS7"/>
    <mergeCell ref="AV7:AW7"/>
    <mergeCell ref="AZ7:BA7"/>
    <mergeCell ref="AU6:AX6"/>
    <mergeCell ref="AY6:BA6"/>
    <mergeCell ref="D7:F7"/>
    <mergeCell ref="I7:I8"/>
    <mergeCell ref="K7:K8"/>
    <mergeCell ref="R7:S7"/>
    <mergeCell ref="V7:W7"/>
    <mergeCell ref="Z7:AA7"/>
    <mergeCell ref="AD7:AE7"/>
    <mergeCell ref="AJ7:AK7"/>
    <mergeCell ref="BC5:BD5"/>
    <mergeCell ref="C6:K6"/>
    <mergeCell ref="L6:N6"/>
    <mergeCell ref="Q6:T6"/>
    <mergeCell ref="U6:X6"/>
    <mergeCell ref="Y6:AB6"/>
    <mergeCell ref="AC6:AF6"/>
    <mergeCell ref="AI6:AL6"/>
    <mergeCell ref="AM6:AP6"/>
    <mergeCell ref="AQ6:AT6"/>
    <mergeCell ref="B4:N4"/>
    <mergeCell ref="P4:AF4"/>
    <mergeCell ref="AH4:BA4"/>
    <mergeCell ref="C5:N5"/>
    <mergeCell ref="Q5:T5"/>
    <mergeCell ref="U5:AF5"/>
    <mergeCell ref="AI5:AX5"/>
    <mergeCell ref="AY5:BA5"/>
    <mergeCell ref="B2:N2"/>
    <mergeCell ref="P2:AF2"/>
    <mergeCell ref="AH2:BA2"/>
    <mergeCell ref="B3:N3"/>
    <mergeCell ref="P3:AF3"/>
    <mergeCell ref="AH3:BA3"/>
  </mergeCells>
  <hyperlinks>
    <hyperlink ref="BC5:BD5" r:id="rId1" location="ÍNDICE!A1" display="VOLVER AL ÍNDICE" xr:uid="{E1956B08-46F2-43FE-9D8F-7D307F1E55EB}"/>
  </hyperlinks>
  <pageMargins left="0.59055118110236204" right="0.39370078740157499" top="0.39370078740157499" bottom="0.39370078740157499" header="0" footer="0"/>
  <pageSetup scale="62" orientation="landscape" horizontalDpi="4294967293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E1292-590A-47B3-B6C7-D810C50C17B3}">
  <dimension ref="B2:BA84"/>
  <sheetViews>
    <sheetView zoomScale="90" zoomScaleNormal="90" workbookViewId="0">
      <selection activeCell="F14" sqref="F14"/>
    </sheetView>
  </sheetViews>
  <sheetFormatPr baseColWidth="10" defaultColWidth="11.44140625" defaultRowHeight="13.2" x14ac:dyDescent="0.25"/>
  <cols>
    <col min="1" max="1" width="4.33203125" style="2" customWidth="1"/>
    <col min="2" max="2" width="16.88671875" style="2" customWidth="1"/>
    <col min="3" max="3" width="13.6640625" style="2" bestFit="1" customWidth="1"/>
    <col min="4" max="4" width="8.5546875" style="2" bestFit="1" customWidth="1"/>
    <col min="5" max="5" width="7.109375" style="2" bestFit="1" customWidth="1"/>
    <col min="6" max="6" width="13.6640625" style="2" bestFit="1" customWidth="1"/>
    <col min="7" max="7" width="16.5546875" style="2" bestFit="1" customWidth="1"/>
    <col min="8" max="8" width="15.5546875" style="2" customWidth="1"/>
    <col min="9" max="9" width="19" style="2" customWidth="1"/>
    <col min="10" max="10" width="16.5546875" style="2" customWidth="1"/>
    <col min="11" max="11" width="23" style="2" customWidth="1"/>
    <col min="12" max="12" width="13.6640625" style="2" bestFit="1" customWidth="1"/>
    <col min="13" max="13" width="20" style="2" customWidth="1"/>
    <col min="14" max="14" width="18.109375" style="2" customWidth="1"/>
    <col min="15" max="15" width="3.33203125" style="2" customWidth="1"/>
    <col min="16" max="16" width="19.6640625" style="2" customWidth="1"/>
    <col min="17" max="17" width="14.6640625" style="2" customWidth="1"/>
    <col min="18" max="19" width="12" style="2" customWidth="1"/>
    <col min="20" max="20" width="10.5546875" style="2" customWidth="1"/>
    <col min="21" max="21" width="14.109375" style="2" customWidth="1"/>
    <col min="22" max="23" width="11" style="2" bestFit="1" customWidth="1"/>
    <col min="24" max="24" width="10.88671875" style="2" customWidth="1"/>
    <col min="25" max="25" width="15" style="2" customWidth="1"/>
    <col min="26" max="26" width="11.88671875" style="2" customWidth="1"/>
    <col min="27" max="27" width="10.109375" style="2" bestFit="1" customWidth="1"/>
    <col min="28" max="28" width="11.5546875" style="2" bestFit="1" customWidth="1"/>
    <col min="29" max="29" width="13.109375" style="2" customWidth="1"/>
    <col min="30" max="30" width="11.109375" style="2" customWidth="1"/>
    <col min="31" max="31" width="11.33203125" style="2" customWidth="1"/>
    <col min="32" max="32" width="10.5546875" style="2" customWidth="1"/>
    <col min="33" max="33" width="1.6640625" style="2" customWidth="1"/>
    <col min="34" max="34" width="16.109375" style="2" customWidth="1"/>
    <col min="35" max="35" width="11.5546875" style="2" bestFit="1" customWidth="1"/>
    <col min="36" max="37" width="8.33203125" style="2" bestFit="1" customWidth="1"/>
    <col min="38" max="38" width="9" style="2" customWidth="1"/>
    <col min="39" max="39" width="11" style="2" customWidth="1"/>
    <col min="40" max="40" width="10.6640625" style="2" customWidth="1"/>
    <col min="41" max="41" width="9.6640625" style="2" customWidth="1"/>
    <col min="42" max="42" width="10.44140625" style="2" bestFit="1" customWidth="1"/>
    <col min="43" max="43" width="11.5546875" style="2" bestFit="1" customWidth="1"/>
    <col min="44" max="44" width="9.88671875" style="2" customWidth="1"/>
    <col min="45" max="45" width="8.33203125" style="2" customWidth="1"/>
    <col min="46" max="46" width="9.5546875" style="2" customWidth="1"/>
    <col min="47" max="47" width="11.5546875" style="2" bestFit="1" customWidth="1"/>
    <col min="48" max="49" width="9" style="2" customWidth="1"/>
    <col min="50" max="50" width="9.5546875" style="2" customWidth="1"/>
    <col min="51" max="51" width="12.88671875" style="2" customWidth="1"/>
    <col min="52" max="52" width="12.109375" style="2" customWidth="1"/>
    <col min="53" max="53" width="12.5546875" style="2" customWidth="1"/>
    <col min="54" max="16384" width="11.44140625" style="2"/>
  </cols>
  <sheetData>
    <row r="2" spans="2:53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  <c r="AH2" s="1" t="s">
        <v>0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 t="s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4" t="s">
        <v>1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3.8" thickBot="1" x14ac:dyDescent="0.3">
      <c r="B4" s="4" t="s">
        <v>136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 t="s">
        <v>136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4" t="s">
        <v>137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ht="16.8" thickTop="1" thickBot="1" x14ac:dyDescent="0.35">
      <c r="B5" s="11"/>
      <c r="C5" s="12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6"/>
      <c r="Q5" s="17" t="s">
        <v>5</v>
      </c>
      <c r="R5" s="18"/>
      <c r="S5" s="18"/>
      <c r="T5" s="19"/>
      <c r="U5" s="20" t="s">
        <v>119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  <c r="AG5" s="23"/>
      <c r="AH5" s="16"/>
      <c r="AI5" s="20" t="s">
        <v>120</v>
      </c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4"/>
      <c r="AY5" s="25" t="s">
        <v>8</v>
      </c>
      <c r="AZ5" s="26"/>
      <c r="BA5" s="27"/>
    </row>
    <row r="6" spans="2:53" x14ac:dyDescent="0.25">
      <c r="B6" s="30" t="s">
        <v>10</v>
      </c>
      <c r="C6" s="215" t="s">
        <v>121</v>
      </c>
      <c r="D6" s="216"/>
      <c r="E6" s="216"/>
      <c r="F6" s="216"/>
      <c r="G6" s="216"/>
      <c r="H6" s="216"/>
      <c r="I6" s="216"/>
      <c r="J6" s="216"/>
      <c r="K6" s="217"/>
      <c r="L6" s="35" t="s">
        <v>122</v>
      </c>
      <c r="M6" s="35"/>
      <c r="N6" s="36"/>
      <c r="O6" s="37"/>
      <c r="P6" s="38" t="s">
        <v>10</v>
      </c>
      <c r="Q6" s="39" t="s">
        <v>13</v>
      </c>
      <c r="R6" s="40"/>
      <c r="S6" s="40"/>
      <c r="T6" s="41"/>
      <c r="U6" s="42" t="s">
        <v>14</v>
      </c>
      <c r="V6" s="42"/>
      <c r="W6" s="42"/>
      <c r="X6" s="43"/>
      <c r="Y6" s="44" t="s">
        <v>123</v>
      </c>
      <c r="Z6" s="45"/>
      <c r="AA6" s="45"/>
      <c r="AB6" s="46"/>
      <c r="AC6" s="44" t="s">
        <v>15</v>
      </c>
      <c r="AD6" s="45"/>
      <c r="AE6" s="45"/>
      <c r="AF6" s="47"/>
      <c r="AG6" s="37"/>
      <c r="AH6" s="38" t="s">
        <v>10</v>
      </c>
      <c r="AI6" s="44" t="s">
        <v>16</v>
      </c>
      <c r="AJ6" s="45"/>
      <c r="AK6" s="45"/>
      <c r="AL6" s="46"/>
      <c r="AM6" s="44" t="s">
        <v>17</v>
      </c>
      <c r="AN6" s="45"/>
      <c r="AO6" s="45"/>
      <c r="AP6" s="46"/>
      <c r="AQ6" s="44" t="s">
        <v>19</v>
      </c>
      <c r="AR6" s="45"/>
      <c r="AS6" s="45"/>
      <c r="AT6" s="46"/>
      <c r="AU6" s="44" t="s">
        <v>20</v>
      </c>
      <c r="AV6" s="45"/>
      <c r="AW6" s="45"/>
      <c r="AX6" s="46"/>
      <c r="AY6" s="39"/>
      <c r="AZ6" s="40"/>
      <c r="BA6" s="48"/>
    </row>
    <row r="7" spans="2:53" x14ac:dyDescent="0.25">
      <c r="B7" s="49"/>
      <c r="C7" s="50" t="s">
        <v>21</v>
      </c>
      <c r="D7" s="51" t="s">
        <v>22</v>
      </c>
      <c r="E7" s="35"/>
      <c r="F7" s="52"/>
      <c r="G7" s="218" t="s">
        <v>23</v>
      </c>
      <c r="H7" s="219" t="s">
        <v>21</v>
      </c>
      <c r="I7" s="220" t="s">
        <v>124</v>
      </c>
      <c r="J7" s="221" t="s">
        <v>23</v>
      </c>
      <c r="K7" s="222" t="s">
        <v>125</v>
      </c>
      <c r="L7" s="223" t="s">
        <v>21</v>
      </c>
      <c r="M7" s="50" t="s">
        <v>24</v>
      </c>
      <c r="N7" s="56" t="s">
        <v>26</v>
      </c>
      <c r="O7" s="57"/>
      <c r="P7" s="58"/>
      <c r="Q7" s="59" t="s">
        <v>27</v>
      </c>
      <c r="R7" s="60" t="s">
        <v>28</v>
      </c>
      <c r="S7" s="61"/>
      <c r="T7" s="62" t="s">
        <v>29</v>
      </c>
      <c r="U7" s="63" t="s">
        <v>27</v>
      </c>
      <c r="V7" s="60" t="s">
        <v>28</v>
      </c>
      <c r="W7" s="61"/>
      <c r="X7" s="62" t="s">
        <v>29</v>
      </c>
      <c r="Y7" s="59" t="s">
        <v>27</v>
      </c>
      <c r="Z7" s="60" t="s">
        <v>28</v>
      </c>
      <c r="AA7" s="61"/>
      <c r="AB7" s="62" t="s">
        <v>29</v>
      </c>
      <c r="AC7" s="59" t="s">
        <v>27</v>
      </c>
      <c r="AD7" s="60" t="s">
        <v>28</v>
      </c>
      <c r="AE7" s="61"/>
      <c r="AF7" s="64" t="s">
        <v>29</v>
      </c>
      <c r="AG7" s="65"/>
      <c r="AH7" s="58"/>
      <c r="AI7" s="59" t="s">
        <v>27</v>
      </c>
      <c r="AJ7" s="60" t="s">
        <v>28</v>
      </c>
      <c r="AK7" s="61"/>
      <c r="AL7" s="62" t="s">
        <v>29</v>
      </c>
      <c r="AM7" s="66" t="s">
        <v>27</v>
      </c>
      <c r="AN7" s="60" t="s">
        <v>28</v>
      </c>
      <c r="AO7" s="61"/>
      <c r="AP7" s="62" t="s">
        <v>29</v>
      </c>
      <c r="AQ7" s="59" t="s">
        <v>27</v>
      </c>
      <c r="AR7" s="60" t="s">
        <v>28</v>
      </c>
      <c r="AS7" s="61"/>
      <c r="AT7" s="62" t="s">
        <v>29</v>
      </c>
      <c r="AU7" s="59" t="s">
        <v>27</v>
      </c>
      <c r="AV7" s="60" t="s">
        <v>28</v>
      </c>
      <c r="AW7" s="61"/>
      <c r="AX7" s="62" t="s">
        <v>29</v>
      </c>
      <c r="AY7" s="59" t="s">
        <v>27</v>
      </c>
      <c r="AZ7" s="60" t="s">
        <v>28</v>
      </c>
      <c r="BA7" s="67"/>
    </row>
    <row r="8" spans="2:53" ht="14.4" thickBot="1" x14ac:dyDescent="0.3">
      <c r="B8" s="49"/>
      <c r="C8" s="68" t="s">
        <v>30</v>
      </c>
      <c r="D8" s="69" t="s">
        <v>31</v>
      </c>
      <c r="E8" s="70" t="s">
        <v>32</v>
      </c>
      <c r="F8" s="71" t="s">
        <v>33</v>
      </c>
      <c r="G8" s="53" t="s">
        <v>34</v>
      </c>
      <c r="H8" s="224" t="s">
        <v>30</v>
      </c>
      <c r="I8" s="225"/>
      <c r="J8" s="226" t="s">
        <v>34</v>
      </c>
      <c r="K8" s="227"/>
      <c r="L8" s="228" t="s">
        <v>30</v>
      </c>
      <c r="M8" s="68" t="s">
        <v>126</v>
      </c>
      <c r="N8" s="74" t="s">
        <v>37</v>
      </c>
      <c r="O8" s="75"/>
      <c r="P8" s="76"/>
      <c r="Q8" s="77" t="s">
        <v>38</v>
      </c>
      <c r="R8" s="78" t="s">
        <v>39</v>
      </c>
      <c r="S8" s="79" t="s">
        <v>40</v>
      </c>
      <c r="T8" s="80" t="s">
        <v>41</v>
      </c>
      <c r="U8" s="77" t="s">
        <v>38</v>
      </c>
      <c r="V8" s="78" t="s">
        <v>39</v>
      </c>
      <c r="W8" s="79" t="s">
        <v>40</v>
      </c>
      <c r="X8" s="80" t="s">
        <v>41</v>
      </c>
      <c r="Y8" s="81" t="s">
        <v>38</v>
      </c>
      <c r="Z8" s="78" t="s">
        <v>39</v>
      </c>
      <c r="AA8" s="79" t="s">
        <v>40</v>
      </c>
      <c r="AB8" s="80" t="s">
        <v>41</v>
      </c>
      <c r="AC8" s="77" t="s">
        <v>38</v>
      </c>
      <c r="AD8" s="78" t="s">
        <v>39</v>
      </c>
      <c r="AE8" s="79" t="s">
        <v>40</v>
      </c>
      <c r="AF8" s="82" t="s">
        <v>41</v>
      </c>
      <c r="AG8" s="83"/>
      <c r="AH8" s="58"/>
      <c r="AI8" s="77" t="s">
        <v>38</v>
      </c>
      <c r="AJ8" s="78" t="s">
        <v>39</v>
      </c>
      <c r="AK8" s="79" t="s">
        <v>40</v>
      </c>
      <c r="AL8" s="80" t="s">
        <v>41</v>
      </c>
      <c r="AM8" s="81" t="s">
        <v>38</v>
      </c>
      <c r="AN8" s="78" t="s">
        <v>39</v>
      </c>
      <c r="AO8" s="79" t="s">
        <v>40</v>
      </c>
      <c r="AP8" s="80" t="s">
        <v>41</v>
      </c>
      <c r="AQ8" s="77" t="s">
        <v>38</v>
      </c>
      <c r="AR8" s="78" t="s">
        <v>39</v>
      </c>
      <c r="AS8" s="79" t="s">
        <v>40</v>
      </c>
      <c r="AT8" s="80" t="s">
        <v>41</v>
      </c>
      <c r="AU8" s="77" t="s">
        <v>38</v>
      </c>
      <c r="AV8" s="78" t="s">
        <v>39</v>
      </c>
      <c r="AW8" s="79" t="s">
        <v>40</v>
      </c>
      <c r="AX8" s="80" t="s">
        <v>41</v>
      </c>
      <c r="AY8" s="77" t="s">
        <v>38</v>
      </c>
      <c r="AZ8" s="78" t="s">
        <v>39</v>
      </c>
      <c r="BA8" s="84" t="s">
        <v>40</v>
      </c>
    </row>
    <row r="9" spans="2:53" ht="15" customHeight="1" x14ac:dyDescent="0.25">
      <c r="B9" s="85" t="s">
        <v>42</v>
      </c>
      <c r="C9" s="86">
        <v>532</v>
      </c>
      <c r="D9" s="87">
        <v>4880</v>
      </c>
      <c r="E9" s="86">
        <v>3569</v>
      </c>
      <c r="F9" s="87">
        <v>1311</v>
      </c>
      <c r="G9" s="88">
        <v>8574400</v>
      </c>
      <c r="H9" s="86">
        <v>32</v>
      </c>
      <c r="I9" s="87">
        <v>110</v>
      </c>
      <c r="J9" s="88">
        <v>9817</v>
      </c>
      <c r="K9" s="229">
        <v>8584217</v>
      </c>
      <c r="L9" s="230">
        <v>70</v>
      </c>
      <c r="M9" s="90">
        <v>1153</v>
      </c>
      <c r="N9" s="91">
        <v>408775</v>
      </c>
      <c r="O9" s="92"/>
      <c r="P9" s="93" t="s">
        <v>42</v>
      </c>
      <c r="Q9" s="94">
        <v>25850000</v>
      </c>
      <c r="R9" s="95">
        <v>70400000</v>
      </c>
      <c r="S9" s="96">
        <v>37670000</v>
      </c>
      <c r="T9" s="97"/>
      <c r="U9" s="94">
        <v>19953396</v>
      </c>
      <c r="V9" s="95">
        <v>51236000</v>
      </c>
      <c r="W9" s="90">
        <v>40974400</v>
      </c>
      <c r="X9" s="200"/>
      <c r="Y9" s="99">
        <v>5700000</v>
      </c>
      <c r="Z9" s="95">
        <v>12230000</v>
      </c>
      <c r="AA9" s="96">
        <v>8790000</v>
      </c>
      <c r="AB9" s="100"/>
      <c r="AC9" s="99">
        <v>1681577.5</v>
      </c>
      <c r="AD9" s="95">
        <v>2427800</v>
      </c>
      <c r="AE9" s="96">
        <v>2050700</v>
      </c>
      <c r="AF9" s="194"/>
      <c r="AG9" s="5"/>
      <c r="AH9" s="102" t="s">
        <v>42</v>
      </c>
      <c r="AI9" s="94">
        <v>11850</v>
      </c>
      <c r="AJ9" s="95">
        <v>22300</v>
      </c>
      <c r="AK9" s="96">
        <v>16860</v>
      </c>
      <c r="AL9" s="100"/>
      <c r="AM9" s="99">
        <v>109500</v>
      </c>
      <c r="AN9" s="95">
        <v>221600</v>
      </c>
      <c r="AO9" s="96">
        <v>187000</v>
      </c>
      <c r="AP9" s="97"/>
      <c r="AQ9" s="99">
        <v>36135</v>
      </c>
      <c r="AR9" s="95">
        <v>102200</v>
      </c>
      <c r="AS9" s="96">
        <v>77600</v>
      </c>
      <c r="AT9" s="100"/>
      <c r="AU9" s="99">
        <v>25590</v>
      </c>
      <c r="AV9" s="95">
        <v>57300</v>
      </c>
      <c r="AW9" s="96">
        <v>46000</v>
      </c>
      <c r="AX9" s="101"/>
      <c r="AY9" s="103">
        <v>53368048.5</v>
      </c>
      <c r="AZ9" s="86">
        <v>136697200</v>
      </c>
      <c r="BA9" s="104">
        <v>89812560</v>
      </c>
    </row>
    <row r="10" spans="2:53" ht="15" customHeight="1" x14ac:dyDescent="0.25">
      <c r="B10" s="201" t="s">
        <v>43</v>
      </c>
      <c r="C10" s="106">
        <v>85</v>
      </c>
      <c r="D10" s="107">
        <v>450</v>
      </c>
      <c r="E10" s="106">
        <v>320</v>
      </c>
      <c r="F10" s="107">
        <v>130</v>
      </c>
      <c r="G10" s="108">
        <v>1600000</v>
      </c>
      <c r="H10" s="107"/>
      <c r="I10" s="106"/>
      <c r="J10" s="231"/>
      <c r="K10" s="232">
        <v>1600000</v>
      </c>
      <c r="L10" s="126"/>
      <c r="M10" s="106"/>
      <c r="N10" s="110"/>
      <c r="O10" s="111"/>
      <c r="P10" s="112" t="s">
        <v>43</v>
      </c>
      <c r="Q10" s="113"/>
      <c r="R10" s="114"/>
      <c r="S10" s="115"/>
      <c r="T10" s="116"/>
      <c r="U10" s="113">
        <v>2800000</v>
      </c>
      <c r="V10" s="114">
        <v>10000000</v>
      </c>
      <c r="W10" s="106">
        <v>8000000</v>
      </c>
      <c r="X10" s="124">
        <v>350</v>
      </c>
      <c r="Y10" s="202">
        <v>700000</v>
      </c>
      <c r="Z10" s="114">
        <v>1340000</v>
      </c>
      <c r="AA10" s="106">
        <v>1100000</v>
      </c>
      <c r="AB10" s="116">
        <v>636.36363636363637</v>
      </c>
      <c r="AC10" s="117">
        <v>370000</v>
      </c>
      <c r="AD10" s="114">
        <v>600000</v>
      </c>
      <c r="AE10" s="106">
        <v>500000</v>
      </c>
      <c r="AF10" s="125">
        <v>740</v>
      </c>
      <c r="AG10" s="118"/>
      <c r="AH10" s="112" t="s">
        <v>43</v>
      </c>
      <c r="AI10" s="113">
        <v>4000</v>
      </c>
      <c r="AJ10" s="114">
        <v>10000</v>
      </c>
      <c r="AK10" s="115">
        <v>7500</v>
      </c>
      <c r="AL10" s="116">
        <v>533.33333333333337</v>
      </c>
      <c r="AM10" s="117">
        <v>20000</v>
      </c>
      <c r="AN10" s="114">
        <v>38000</v>
      </c>
      <c r="AO10" s="115">
        <v>34000</v>
      </c>
      <c r="AP10" s="116">
        <v>588.23529411764707</v>
      </c>
      <c r="AQ10" s="117">
        <v>20250</v>
      </c>
      <c r="AR10" s="114">
        <v>60000</v>
      </c>
      <c r="AS10" s="120">
        <v>45000</v>
      </c>
      <c r="AT10" s="116">
        <v>450</v>
      </c>
      <c r="AU10" s="117"/>
      <c r="AV10" s="114"/>
      <c r="AW10" s="115"/>
      <c r="AX10" s="116" t="s">
        <v>44</v>
      </c>
      <c r="AY10" s="121">
        <v>3914250</v>
      </c>
      <c r="AZ10" s="114">
        <v>12048000</v>
      </c>
      <c r="BA10" s="122">
        <v>9686500</v>
      </c>
    </row>
    <row r="11" spans="2:53" ht="15" customHeight="1" x14ac:dyDescent="0.25">
      <c r="B11" s="201" t="s">
        <v>45</v>
      </c>
      <c r="C11" s="106">
        <v>46</v>
      </c>
      <c r="D11" s="107">
        <v>885</v>
      </c>
      <c r="E11" s="106">
        <v>565</v>
      </c>
      <c r="F11" s="107">
        <v>320</v>
      </c>
      <c r="G11" s="108">
        <v>1977500</v>
      </c>
      <c r="H11" s="107"/>
      <c r="I11" s="106"/>
      <c r="J11" s="231"/>
      <c r="K11" s="232">
        <v>1977500</v>
      </c>
      <c r="L11" s="126"/>
      <c r="M11" s="106"/>
      <c r="N11" s="110"/>
      <c r="O11" s="111"/>
      <c r="P11" s="112" t="s">
        <v>45</v>
      </c>
      <c r="Q11" s="113"/>
      <c r="R11" s="114"/>
      <c r="S11" s="115"/>
      <c r="T11" s="116"/>
      <c r="U11" s="195">
        <v>6050000</v>
      </c>
      <c r="V11" s="114">
        <v>11500000</v>
      </c>
      <c r="W11" s="106">
        <v>11000000</v>
      </c>
      <c r="X11" s="124">
        <v>550</v>
      </c>
      <c r="Y11" s="117">
        <v>1000000</v>
      </c>
      <c r="Z11" s="114">
        <v>1530000</v>
      </c>
      <c r="AA11" s="120">
        <v>1430000</v>
      </c>
      <c r="AB11" s="116">
        <v>699.30069930069931</v>
      </c>
      <c r="AC11" s="117">
        <v>700000</v>
      </c>
      <c r="AD11" s="114">
        <v>800000</v>
      </c>
      <c r="AE11" s="119">
        <v>750000</v>
      </c>
      <c r="AF11" s="125">
        <v>933.33333333333337</v>
      </c>
      <c r="AG11" s="118"/>
      <c r="AH11" s="112" t="s">
        <v>45</v>
      </c>
      <c r="AI11" s="113">
        <v>1750</v>
      </c>
      <c r="AJ11" s="106">
        <v>2300</v>
      </c>
      <c r="AK11" s="115">
        <v>1760</v>
      </c>
      <c r="AL11" s="116">
        <v>994.31818181818176</v>
      </c>
      <c r="AM11" s="117"/>
      <c r="AN11" s="114"/>
      <c r="AO11" s="115"/>
      <c r="AP11" s="116" t="s">
        <v>44</v>
      </c>
      <c r="AQ11" s="117">
        <v>2550</v>
      </c>
      <c r="AR11" s="114">
        <v>6700</v>
      </c>
      <c r="AS11" s="120">
        <v>5500</v>
      </c>
      <c r="AT11" s="116">
        <v>463.63636363636363</v>
      </c>
      <c r="AU11" s="126">
        <v>5500</v>
      </c>
      <c r="AV11" s="106">
        <v>10000</v>
      </c>
      <c r="AW11" s="115">
        <v>8700</v>
      </c>
      <c r="AX11" s="116">
        <v>632.18390804597698</v>
      </c>
      <c r="AY11" s="121">
        <v>7759800</v>
      </c>
      <c r="AZ11" s="114">
        <v>13849000</v>
      </c>
      <c r="BA11" s="122">
        <v>13195960</v>
      </c>
    </row>
    <row r="12" spans="2:53" ht="15" customHeight="1" x14ac:dyDescent="0.25">
      <c r="B12" s="105" t="s">
        <v>46</v>
      </c>
      <c r="C12" s="106">
        <v>65</v>
      </c>
      <c r="D12" s="107">
        <v>640</v>
      </c>
      <c r="E12" s="106">
        <v>440</v>
      </c>
      <c r="F12" s="107">
        <v>200</v>
      </c>
      <c r="G12" s="108">
        <v>176000</v>
      </c>
      <c r="H12" s="107">
        <v>20</v>
      </c>
      <c r="I12" s="106">
        <v>60</v>
      </c>
      <c r="J12" s="231">
        <v>6780</v>
      </c>
      <c r="K12" s="232">
        <v>182780</v>
      </c>
      <c r="L12" s="126"/>
      <c r="M12" s="106"/>
      <c r="N12" s="110"/>
      <c r="O12" s="111"/>
      <c r="P12" s="112" t="s">
        <v>46</v>
      </c>
      <c r="Q12" s="113"/>
      <c r="R12" s="114"/>
      <c r="S12" s="115"/>
      <c r="T12" s="116"/>
      <c r="U12" s="195">
        <v>510000</v>
      </c>
      <c r="V12" s="114">
        <v>1450000</v>
      </c>
      <c r="W12" s="106">
        <v>1200000</v>
      </c>
      <c r="X12" s="124">
        <v>425</v>
      </c>
      <c r="Y12" s="117"/>
      <c r="Z12" s="114"/>
      <c r="AA12" s="120"/>
      <c r="AB12" s="116" t="s">
        <v>44</v>
      </c>
      <c r="AC12" s="117">
        <v>2000</v>
      </c>
      <c r="AD12" s="114">
        <v>2300</v>
      </c>
      <c r="AE12" s="115">
        <v>2000</v>
      </c>
      <c r="AF12" s="125">
        <v>1000</v>
      </c>
      <c r="AG12" s="118"/>
      <c r="AH12" s="112" t="s">
        <v>46</v>
      </c>
      <c r="AI12" s="113"/>
      <c r="AJ12" s="106"/>
      <c r="AK12" s="115"/>
      <c r="AL12" s="116" t="s">
        <v>44</v>
      </c>
      <c r="AM12" s="117">
        <v>32000</v>
      </c>
      <c r="AN12" s="114">
        <v>65000</v>
      </c>
      <c r="AO12" s="115">
        <v>55000</v>
      </c>
      <c r="AP12" s="116">
        <v>581.81818181818176</v>
      </c>
      <c r="AQ12" s="117">
        <v>5250</v>
      </c>
      <c r="AR12" s="114">
        <v>12000</v>
      </c>
      <c r="AS12" s="120">
        <v>9000</v>
      </c>
      <c r="AT12" s="116">
        <v>583.33333333333337</v>
      </c>
      <c r="AU12" s="126">
        <v>3350</v>
      </c>
      <c r="AV12" s="106">
        <v>10000</v>
      </c>
      <c r="AW12" s="115">
        <v>6700</v>
      </c>
      <c r="AX12" s="116">
        <v>500</v>
      </c>
      <c r="AY12" s="121">
        <v>552600</v>
      </c>
      <c r="AZ12" s="114">
        <v>1539300</v>
      </c>
      <c r="BA12" s="122">
        <v>1272700</v>
      </c>
    </row>
    <row r="13" spans="2:53" ht="15" customHeight="1" x14ac:dyDescent="0.25">
      <c r="B13" s="105" t="s">
        <v>47</v>
      </c>
      <c r="C13" s="106">
        <v>28</v>
      </c>
      <c r="D13" s="107">
        <v>260</v>
      </c>
      <c r="E13" s="106">
        <v>210</v>
      </c>
      <c r="F13" s="107">
        <v>50</v>
      </c>
      <c r="G13" s="108">
        <v>315000</v>
      </c>
      <c r="H13" s="107"/>
      <c r="I13" s="106"/>
      <c r="J13" s="231"/>
      <c r="K13" s="232">
        <v>315000</v>
      </c>
      <c r="L13" s="126"/>
      <c r="M13" s="106"/>
      <c r="N13" s="110"/>
      <c r="O13" s="111"/>
      <c r="P13" s="112" t="s">
        <v>47</v>
      </c>
      <c r="Q13" s="113"/>
      <c r="R13" s="114"/>
      <c r="S13" s="115"/>
      <c r="T13" s="116"/>
      <c r="U13" s="123">
        <v>635000</v>
      </c>
      <c r="V13" s="114">
        <v>1540000</v>
      </c>
      <c r="W13" s="106">
        <v>1350000</v>
      </c>
      <c r="X13" s="124">
        <v>470.37037037037038</v>
      </c>
      <c r="Y13" s="117"/>
      <c r="Z13" s="114"/>
      <c r="AA13" s="120"/>
      <c r="AB13" s="116" t="s">
        <v>44</v>
      </c>
      <c r="AC13" s="117">
        <v>42400</v>
      </c>
      <c r="AD13" s="114">
        <v>72000</v>
      </c>
      <c r="AE13" s="106">
        <v>53000</v>
      </c>
      <c r="AF13" s="125">
        <v>800</v>
      </c>
      <c r="AG13" s="118"/>
      <c r="AH13" s="112" t="s">
        <v>47</v>
      </c>
      <c r="AI13" s="113"/>
      <c r="AJ13" s="106"/>
      <c r="AK13" s="115"/>
      <c r="AL13" s="116" t="s">
        <v>44</v>
      </c>
      <c r="AM13" s="117"/>
      <c r="AN13" s="114"/>
      <c r="AO13" s="115"/>
      <c r="AP13" s="116" t="s">
        <v>44</v>
      </c>
      <c r="AQ13" s="117"/>
      <c r="AR13" s="114"/>
      <c r="AS13" s="120"/>
      <c r="AT13" s="116" t="s">
        <v>44</v>
      </c>
      <c r="AU13" s="126">
        <v>2990</v>
      </c>
      <c r="AV13" s="106">
        <v>5700</v>
      </c>
      <c r="AW13" s="115">
        <v>4600</v>
      </c>
      <c r="AX13" s="116">
        <v>650</v>
      </c>
      <c r="AY13" s="121">
        <v>680390</v>
      </c>
      <c r="AZ13" s="114">
        <v>1617700</v>
      </c>
      <c r="BA13" s="122">
        <v>1407600</v>
      </c>
    </row>
    <row r="14" spans="2:53" ht="15" customHeight="1" x14ac:dyDescent="0.25">
      <c r="B14" s="201" t="s">
        <v>48</v>
      </c>
      <c r="C14" s="106">
        <v>45</v>
      </c>
      <c r="D14" s="107">
        <v>825</v>
      </c>
      <c r="E14" s="106">
        <v>780</v>
      </c>
      <c r="F14" s="107">
        <v>45</v>
      </c>
      <c r="G14" s="108">
        <v>741000</v>
      </c>
      <c r="H14" s="107"/>
      <c r="I14" s="106"/>
      <c r="J14" s="231"/>
      <c r="K14" s="232">
        <v>741000</v>
      </c>
      <c r="L14" s="126">
        <v>33</v>
      </c>
      <c r="M14" s="106">
        <v>580</v>
      </c>
      <c r="N14" s="110">
        <v>220400</v>
      </c>
      <c r="O14" s="111"/>
      <c r="P14" s="112" t="s">
        <v>48</v>
      </c>
      <c r="Q14" s="113">
        <v>13200000</v>
      </c>
      <c r="R14" s="114">
        <v>34700000</v>
      </c>
      <c r="S14" s="115">
        <v>20000000</v>
      </c>
      <c r="T14" s="116">
        <v>660</v>
      </c>
      <c r="U14" s="196">
        <v>840500</v>
      </c>
      <c r="V14" s="203">
        <v>3200000</v>
      </c>
      <c r="W14" s="106">
        <v>2050000</v>
      </c>
      <c r="X14" s="124">
        <v>410</v>
      </c>
      <c r="Y14" s="117">
        <v>1500000</v>
      </c>
      <c r="Z14" s="114">
        <v>3450000</v>
      </c>
      <c r="AA14" s="120">
        <v>2300000</v>
      </c>
      <c r="AB14" s="116">
        <v>652.17391304347825</v>
      </c>
      <c r="AC14" s="117">
        <v>101500</v>
      </c>
      <c r="AD14" s="114">
        <v>170000</v>
      </c>
      <c r="AE14" s="106">
        <v>145000</v>
      </c>
      <c r="AF14" s="125">
        <v>700</v>
      </c>
      <c r="AG14" s="118"/>
      <c r="AH14" s="112" t="s">
        <v>48</v>
      </c>
      <c r="AI14" s="113">
        <v>3100</v>
      </c>
      <c r="AJ14" s="106">
        <v>3500</v>
      </c>
      <c r="AK14" s="115">
        <v>3100</v>
      </c>
      <c r="AL14" s="116">
        <v>1000</v>
      </c>
      <c r="AM14" s="117"/>
      <c r="AN14" s="114"/>
      <c r="AO14" s="115"/>
      <c r="AP14" s="116" t="s">
        <v>44</v>
      </c>
      <c r="AQ14" s="117">
        <v>4635</v>
      </c>
      <c r="AR14" s="114">
        <v>12500</v>
      </c>
      <c r="AS14" s="119">
        <v>10300</v>
      </c>
      <c r="AT14" s="116">
        <v>450</v>
      </c>
      <c r="AU14" s="126">
        <v>600</v>
      </c>
      <c r="AV14" s="106">
        <v>1500</v>
      </c>
      <c r="AW14" s="115">
        <v>1200</v>
      </c>
      <c r="AX14" s="116">
        <v>500</v>
      </c>
      <c r="AY14" s="121">
        <v>15650335</v>
      </c>
      <c r="AZ14" s="114">
        <v>41537500</v>
      </c>
      <c r="BA14" s="122">
        <v>24509600</v>
      </c>
    </row>
    <row r="15" spans="2:53" ht="15" customHeight="1" x14ac:dyDescent="0.25">
      <c r="B15" s="105" t="s">
        <v>49</v>
      </c>
      <c r="C15" s="106">
        <v>10</v>
      </c>
      <c r="D15" s="107">
        <v>72</v>
      </c>
      <c r="E15" s="106">
        <v>32</v>
      </c>
      <c r="F15" s="107">
        <v>40</v>
      </c>
      <c r="G15" s="108">
        <v>22400</v>
      </c>
      <c r="H15" s="107"/>
      <c r="I15" s="106"/>
      <c r="J15" s="231"/>
      <c r="K15" s="232">
        <v>22400</v>
      </c>
      <c r="L15" s="126"/>
      <c r="M15" s="106"/>
      <c r="N15" s="110"/>
      <c r="O15" s="111"/>
      <c r="P15" s="112" t="s">
        <v>49</v>
      </c>
      <c r="Q15" s="113"/>
      <c r="R15" s="114"/>
      <c r="S15" s="115"/>
      <c r="T15" s="116"/>
      <c r="U15" s="195">
        <v>125600</v>
      </c>
      <c r="V15" s="114">
        <v>500000</v>
      </c>
      <c r="W15" s="106">
        <v>340000</v>
      </c>
      <c r="X15" s="124">
        <v>369.41176470588232</v>
      </c>
      <c r="Y15" s="117"/>
      <c r="Z15" s="114"/>
      <c r="AA15" s="120"/>
      <c r="AB15" s="116" t="s">
        <v>44</v>
      </c>
      <c r="AC15" s="126">
        <v>810</v>
      </c>
      <c r="AD15" s="106">
        <v>2300</v>
      </c>
      <c r="AE15" s="115">
        <v>1500</v>
      </c>
      <c r="AF15" s="125">
        <v>540</v>
      </c>
      <c r="AG15" s="118"/>
      <c r="AH15" s="112" t="s">
        <v>49</v>
      </c>
      <c r="AI15" s="113"/>
      <c r="AJ15" s="106"/>
      <c r="AK15" s="115"/>
      <c r="AL15" s="116" t="s">
        <v>44</v>
      </c>
      <c r="AM15" s="117"/>
      <c r="AN15" s="114"/>
      <c r="AO15" s="115"/>
      <c r="AP15" s="116" t="s">
        <v>44</v>
      </c>
      <c r="AQ15" s="117"/>
      <c r="AR15" s="114"/>
      <c r="AS15" s="120"/>
      <c r="AT15" s="116" t="s">
        <v>44</v>
      </c>
      <c r="AU15" s="126"/>
      <c r="AV15" s="106"/>
      <c r="AW15" s="115"/>
      <c r="AX15" s="116" t="s">
        <v>44</v>
      </c>
      <c r="AY15" s="121">
        <v>126410</v>
      </c>
      <c r="AZ15" s="114">
        <v>502300</v>
      </c>
      <c r="BA15" s="122">
        <v>341500</v>
      </c>
    </row>
    <row r="16" spans="2:53" ht="15" customHeight="1" x14ac:dyDescent="0.25">
      <c r="B16" s="105" t="s">
        <v>50</v>
      </c>
      <c r="C16" s="106">
        <v>11</v>
      </c>
      <c r="D16" s="107">
        <v>309</v>
      </c>
      <c r="E16" s="106">
        <v>254</v>
      </c>
      <c r="F16" s="107">
        <v>55</v>
      </c>
      <c r="G16" s="108">
        <v>457200</v>
      </c>
      <c r="H16" s="107"/>
      <c r="I16" s="106"/>
      <c r="J16" s="231"/>
      <c r="K16" s="232">
        <v>457200</v>
      </c>
      <c r="L16" s="126">
        <v>2</v>
      </c>
      <c r="M16" s="106">
        <v>43</v>
      </c>
      <c r="N16" s="110">
        <v>16125</v>
      </c>
      <c r="O16" s="111"/>
      <c r="P16" s="112" t="s">
        <v>50</v>
      </c>
      <c r="Q16" s="113">
        <v>2100000</v>
      </c>
      <c r="R16" s="114">
        <v>3700000</v>
      </c>
      <c r="S16" s="115">
        <v>1970000</v>
      </c>
      <c r="T16" s="204">
        <v>1065.9898477157362</v>
      </c>
      <c r="U16" s="196">
        <v>760000</v>
      </c>
      <c r="V16" s="203">
        <v>2850000</v>
      </c>
      <c r="W16" s="106">
        <v>1740000</v>
      </c>
      <c r="X16" s="124">
        <v>436.78160919540232</v>
      </c>
      <c r="Y16" s="117">
        <v>1100000</v>
      </c>
      <c r="Z16" s="114">
        <v>2560000</v>
      </c>
      <c r="AA16" s="120">
        <v>1800000</v>
      </c>
      <c r="AB16" s="116">
        <v>611.1111111111112</v>
      </c>
      <c r="AC16" s="126">
        <v>99000</v>
      </c>
      <c r="AD16" s="106">
        <v>135000</v>
      </c>
      <c r="AE16" s="115">
        <v>120000</v>
      </c>
      <c r="AF16" s="125">
        <v>825</v>
      </c>
      <c r="AG16" s="118"/>
      <c r="AH16" s="112" t="s">
        <v>50</v>
      </c>
      <c r="AI16" s="113"/>
      <c r="AJ16" s="106"/>
      <c r="AK16" s="115"/>
      <c r="AL16" s="116" t="s">
        <v>44</v>
      </c>
      <c r="AM16" s="117"/>
      <c r="AN16" s="114"/>
      <c r="AO16" s="115"/>
      <c r="AP16" s="116" t="s">
        <v>44</v>
      </c>
      <c r="AQ16" s="117"/>
      <c r="AR16" s="114"/>
      <c r="AS16" s="120"/>
      <c r="AT16" s="116" t="s">
        <v>44</v>
      </c>
      <c r="AU16" s="126"/>
      <c r="AV16" s="106"/>
      <c r="AW16" s="115"/>
      <c r="AX16" s="116" t="s">
        <v>44</v>
      </c>
      <c r="AY16" s="121">
        <v>4059000</v>
      </c>
      <c r="AZ16" s="114">
        <v>9245000</v>
      </c>
      <c r="BA16" s="122">
        <v>5630000</v>
      </c>
    </row>
    <row r="17" spans="2:53" ht="15" customHeight="1" x14ac:dyDescent="0.25">
      <c r="B17" s="105" t="s">
        <v>51</v>
      </c>
      <c r="C17" s="106">
        <v>10</v>
      </c>
      <c r="D17" s="107">
        <v>57</v>
      </c>
      <c r="E17" s="106">
        <v>44</v>
      </c>
      <c r="F17" s="107">
        <v>13</v>
      </c>
      <c r="G17" s="108">
        <v>19800</v>
      </c>
      <c r="H17" s="107"/>
      <c r="I17" s="106"/>
      <c r="J17" s="231"/>
      <c r="K17" s="232">
        <v>19800</v>
      </c>
      <c r="L17" s="126"/>
      <c r="M17" s="106"/>
      <c r="N17" s="110"/>
      <c r="O17" s="111"/>
      <c r="P17" s="112" t="s">
        <v>51</v>
      </c>
      <c r="Q17" s="113"/>
      <c r="R17" s="114"/>
      <c r="S17" s="115"/>
      <c r="T17" s="116"/>
      <c r="U17" s="195">
        <v>620500</v>
      </c>
      <c r="V17" s="114">
        <v>2000000</v>
      </c>
      <c r="W17" s="106">
        <v>1450000</v>
      </c>
      <c r="X17" s="124">
        <v>427.93103448275861</v>
      </c>
      <c r="Y17" s="117">
        <v>50000</v>
      </c>
      <c r="Z17" s="114">
        <v>150000</v>
      </c>
      <c r="AA17" s="120">
        <v>110000</v>
      </c>
      <c r="AB17" s="116">
        <v>454.5454545454545</v>
      </c>
      <c r="AC17" s="126">
        <v>5900</v>
      </c>
      <c r="AD17" s="106">
        <v>7200</v>
      </c>
      <c r="AE17" s="115">
        <v>5900</v>
      </c>
      <c r="AF17" s="125">
        <v>1000</v>
      </c>
      <c r="AG17" s="118"/>
      <c r="AH17" s="112" t="s">
        <v>51</v>
      </c>
      <c r="AI17" s="113"/>
      <c r="AJ17" s="106"/>
      <c r="AK17" s="115"/>
      <c r="AL17" s="116" t="s">
        <v>44</v>
      </c>
      <c r="AM17" s="117">
        <v>16500</v>
      </c>
      <c r="AN17" s="114">
        <v>33000</v>
      </c>
      <c r="AO17" s="115">
        <v>30000</v>
      </c>
      <c r="AP17" s="116">
        <v>550</v>
      </c>
      <c r="AQ17" s="117"/>
      <c r="AR17" s="114"/>
      <c r="AS17" s="120"/>
      <c r="AT17" s="116" t="s">
        <v>44</v>
      </c>
      <c r="AU17" s="126"/>
      <c r="AV17" s="106"/>
      <c r="AW17" s="115"/>
      <c r="AX17" s="116" t="s">
        <v>44</v>
      </c>
      <c r="AY17" s="121">
        <v>692900</v>
      </c>
      <c r="AZ17" s="114">
        <v>2190200</v>
      </c>
      <c r="BA17" s="122">
        <v>1595900</v>
      </c>
    </row>
    <row r="18" spans="2:53" ht="15" customHeight="1" x14ac:dyDescent="0.25">
      <c r="B18" s="201" t="s">
        <v>52</v>
      </c>
      <c r="C18" s="106">
        <v>88</v>
      </c>
      <c r="D18" s="107">
        <v>560</v>
      </c>
      <c r="E18" s="106">
        <v>310</v>
      </c>
      <c r="F18" s="107">
        <v>250</v>
      </c>
      <c r="G18" s="108">
        <v>682000</v>
      </c>
      <c r="H18" s="107">
        <v>12</v>
      </c>
      <c r="I18" s="106">
        <v>50</v>
      </c>
      <c r="J18" s="231">
        <v>3037</v>
      </c>
      <c r="K18" s="232">
        <v>685037</v>
      </c>
      <c r="L18" s="126"/>
      <c r="M18" s="106"/>
      <c r="N18" s="110"/>
      <c r="O18" s="111"/>
      <c r="P18" s="112" t="s">
        <v>53</v>
      </c>
      <c r="Q18" s="113"/>
      <c r="R18" s="114"/>
      <c r="S18" s="115"/>
      <c r="T18" s="116"/>
      <c r="U18" s="195">
        <v>1840000</v>
      </c>
      <c r="V18" s="114">
        <v>4760000</v>
      </c>
      <c r="W18" s="106">
        <v>3100000</v>
      </c>
      <c r="X18" s="124">
        <v>593.54838709677415</v>
      </c>
      <c r="Y18" s="117"/>
      <c r="Z18" s="114"/>
      <c r="AA18" s="120"/>
      <c r="AB18" s="116" t="s">
        <v>44</v>
      </c>
      <c r="AC18" s="126">
        <v>120000</v>
      </c>
      <c r="AD18" s="106">
        <v>250000</v>
      </c>
      <c r="AE18" s="115">
        <v>200000</v>
      </c>
      <c r="AF18" s="125">
        <v>600</v>
      </c>
      <c r="AG18" s="118"/>
      <c r="AH18" s="112" t="s">
        <v>54</v>
      </c>
      <c r="AI18" s="113"/>
      <c r="AJ18" s="106"/>
      <c r="AK18" s="115"/>
      <c r="AL18" s="116" t="s">
        <v>44</v>
      </c>
      <c r="AM18" s="117"/>
      <c r="AN18" s="114"/>
      <c r="AO18" s="115"/>
      <c r="AP18" s="116" t="s">
        <v>44</v>
      </c>
      <c r="AQ18" s="117"/>
      <c r="AR18" s="114"/>
      <c r="AS18" s="119"/>
      <c r="AT18" s="116" t="s">
        <v>44</v>
      </c>
      <c r="AU18" s="117"/>
      <c r="AV18" s="114"/>
      <c r="AW18" s="119"/>
      <c r="AX18" s="116" t="s">
        <v>44</v>
      </c>
      <c r="AY18" s="121">
        <v>1960000</v>
      </c>
      <c r="AZ18" s="114">
        <v>5010000</v>
      </c>
      <c r="BA18" s="122">
        <v>3300000</v>
      </c>
    </row>
    <row r="19" spans="2:53" ht="15" customHeight="1" x14ac:dyDescent="0.25">
      <c r="B19" s="201" t="s">
        <v>55</v>
      </c>
      <c r="C19" s="106">
        <v>60</v>
      </c>
      <c r="D19" s="107">
        <v>423</v>
      </c>
      <c r="E19" s="106">
        <v>267</v>
      </c>
      <c r="F19" s="107">
        <v>156</v>
      </c>
      <c r="G19" s="108">
        <v>667500</v>
      </c>
      <c r="H19" s="107"/>
      <c r="I19" s="106"/>
      <c r="J19" s="231"/>
      <c r="K19" s="232">
        <v>667500</v>
      </c>
      <c r="L19" s="126"/>
      <c r="M19" s="106"/>
      <c r="N19" s="110"/>
      <c r="O19" s="111"/>
      <c r="P19" s="112" t="s">
        <v>55</v>
      </c>
      <c r="Q19" s="113"/>
      <c r="R19" s="114"/>
      <c r="S19" s="115"/>
      <c r="T19" s="116"/>
      <c r="U19" s="195">
        <v>810000</v>
      </c>
      <c r="V19" s="205">
        <v>2500000</v>
      </c>
      <c r="W19" s="106">
        <v>1850000</v>
      </c>
      <c r="X19" s="124">
        <v>437.83783783783787</v>
      </c>
      <c r="Y19" s="117"/>
      <c r="Z19" s="114"/>
      <c r="AA19" s="120"/>
      <c r="AB19" s="116" t="s">
        <v>44</v>
      </c>
      <c r="AC19" s="126">
        <v>200000</v>
      </c>
      <c r="AD19" s="106">
        <v>300000</v>
      </c>
      <c r="AE19" s="106">
        <v>200000</v>
      </c>
      <c r="AF19" s="125">
        <v>1000</v>
      </c>
      <c r="AG19" s="118"/>
      <c r="AH19" s="112" t="s">
        <v>55</v>
      </c>
      <c r="AI19" s="113"/>
      <c r="AJ19" s="106"/>
      <c r="AK19" s="115"/>
      <c r="AL19" s="116" t="s">
        <v>44</v>
      </c>
      <c r="AM19" s="117"/>
      <c r="AN19" s="114"/>
      <c r="AO19" s="115"/>
      <c r="AP19" s="116" t="s">
        <v>44</v>
      </c>
      <c r="AQ19" s="117"/>
      <c r="AR19" s="114"/>
      <c r="AS19" s="119"/>
      <c r="AT19" s="116" t="s">
        <v>44</v>
      </c>
      <c r="AU19" s="117"/>
      <c r="AV19" s="114"/>
      <c r="AW19" s="119"/>
      <c r="AX19" s="116" t="s">
        <v>44</v>
      </c>
      <c r="AY19" s="121">
        <v>1010000</v>
      </c>
      <c r="AZ19" s="114">
        <v>2800000</v>
      </c>
      <c r="BA19" s="122">
        <v>2050000</v>
      </c>
    </row>
    <row r="20" spans="2:53" ht="15" customHeight="1" x14ac:dyDescent="0.25">
      <c r="B20" s="105" t="s">
        <v>56</v>
      </c>
      <c r="C20" s="106">
        <v>5</v>
      </c>
      <c r="D20" s="107">
        <v>39</v>
      </c>
      <c r="E20" s="106">
        <v>24</v>
      </c>
      <c r="F20" s="107">
        <v>15</v>
      </c>
      <c r="G20" s="108">
        <v>12000</v>
      </c>
      <c r="H20" s="107"/>
      <c r="I20" s="106"/>
      <c r="J20" s="231"/>
      <c r="K20" s="232">
        <v>12000</v>
      </c>
      <c r="L20" s="126"/>
      <c r="M20" s="106"/>
      <c r="N20" s="110"/>
      <c r="O20" s="111"/>
      <c r="P20" s="112" t="s">
        <v>56</v>
      </c>
      <c r="Q20" s="113"/>
      <c r="R20" s="114"/>
      <c r="S20" s="115"/>
      <c r="T20" s="116"/>
      <c r="U20" s="113">
        <v>0</v>
      </c>
      <c r="V20" s="114"/>
      <c r="W20" s="106"/>
      <c r="X20" s="124"/>
      <c r="Y20" s="117"/>
      <c r="Z20" s="114"/>
      <c r="AA20" s="120"/>
      <c r="AB20" s="116" t="s">
        <v>44</v>
      </c>
      <c r="AC20" s="126"/>
      <c r="AD20" s="106"/>
      <c r="AE20" s="115"/>
      <c r="AF20" s="125" t="s">
        <v>44</v>
      </c>
      <c r="AG20" s="118"/>
      <c r="AH20" s="112" t="s">
        <v>56</v>
      </c>
      <c r="AI20" s="113">
        <v>3000</v>
      </c>
      <c r="AJ20" s="106">
        <v>6500</v>
      </c>
      <c r="AK20" s="115">
        <v>4500</v>
      </c>
      <c r="AL20" s="116">
        <v>666.66666666666663</v>
      </c>
      <c r="AM20" s="117">
        <v>27000</v>
      </c>
      <c r="AN20" s="114">
        <v>60000</v>
      </c>
      <c r="AO20" s="115">
        <v>45000</v>
      </c>
      <c r="AP20" s="116">
        <v>600</v>
      </c>
      <c r="AQ20" s="117"/>
      <c r="AR20" s="114"/>
      <c r="AS20" s="120"/>
      <c r="AT20" s="116" t="s">
        <v>44</v>
      </c>
      <c r="AU20" s="126"/>
      <c r="AV20" s="106"/>
      <c r="AW20" s="115"/>
      <c r="AX20" s="116" t="s">
        <v>44</v>
      </c>
      <c r="AY20" s="121">
        <v>30000</v>
      </c>
      <c r="AZ20" s="114">
        <v>66500</v>
      </c>
      <c r="BA20" s="122">
        <v>49500</v>
      </c>
    </row>
    <row r="21" spans="2:53" ht="15" customHeight="1" x14ac:dyDescent="0.25">
      <c r="B21" s="105" t="s">
        <v>57</v>
      </c>
      <c r="C21" s="106">
        <v>15</v>
      </c>
      <c r="D21" s="107">
        <v>73</v>
      </c>
      <c r="E21" s="106">
        <v>68</v>
      </c>
      <c r="F21" s="107">
        <v>5</v>
      </c>
      <c r="G21" s="108">
        <v>34000</v>
      </c>
      <c r="H21" s="107"/>
      <c r="I21" s="106"/>
      <c r="J21" s="231"/>
      <c r="K21" s="232">
        <v>34000</v>
      </c>
      <c r="L21" s="126"/>
      <c r="M21" s="106"/>
      <c r="N21" s="110"/>
      <c r="O21" s="111"/>
      <c r="P21" s="112" t="s">
        <v>57</v>
      </c>
      <c r="Q21" s="113"/>
      <c r="R21" s="114"/>
      <c r="S21" s="115"/>
      <c r="T21" s="116"/>
      <c r="U21" s="113">
        <v>710500</v>
      </c>
      <c r="V21" s="114">
        <v>1920000</v>
      </c>
      <c r="W21" s="106">
        <v>1420000</v>
      </c>
      <c r="X21" s="124">
        <v>500.35211267605638</v>
      </c>
      <c r="Y21" s="117"/>
      <c r="Z21" s="114"/>
      <c r="AA21" s="120"/>
      <c r="AB21" s="116" t="s">
        <v>44</v>
      </c>
      <c r="AC21" s="126">
        <v>5500</v>
      </c>
      <c r="AD21" s="106">
        <v>8000</v>
      </c>
      <c r="AE21" s="115">
        <v>5500</v>
      </c>
      <c r="AF21" s="125">
        <v>1000</v>
      </c>
      <c r="AG21" s="118"/>
      <c r="AH21" s="112" t="s">
        <v>57</v>
      </c>
      <c r="AI21" s="113"/>
      <c r="AJ21" s="106"/>
      <c r="AK21" s="115"/>
      <c r="AL21" s="116" t="s">
        <v>44</v>
      </c>
      <c r="AM21" s="117"/>
      <c r="AN21" s="114"/>
      <c r="AO21" s="115"/>
      <c r="AP21" s="116" t="s">
        <v>44</v>
      </c>
      <c r="AQ21" s="117"/>
      <c r="AR21" s="114"/>
      <c r="AS21" s="120"/>
      <c r="AT21" s="116" t="s">
        <v>44</v>
      </c>
      <c r="AU21" s="126">
        <v>1200</v>
      </c>
      <c r="AV21" s="106">
        <v>2100</v>
      </c>
      <c r="AW21" s="115">
        <v>1800</v>
      </c>
      <c r="AX21" s="116">
        <v>666.66666666666663</v>
      </c>
      <c r="AY21" s="121">
        <v>717200</v>
      </c>
      <c r="AZ21" s="114">
        <v>1930100</v>
      </c>
      <c r="BA21" s="122">
        <v>1427300</v>
      </c>
    </row>
    <row r="22" spans="2:53" ht="15" customHeight="1" x14ac:dyDescent="0.25">
      <c r="B22" s="105" t="s">
        <v>58</v>
      </c>
      <c r="C22" s="106">
        <v>14</v>
      </c>
      <c r="D22" s="107">
        <v>55</v>
      </c>
      <c r="E22" s="106">
        <v>40</v>
      </c>
      <c r="F22" s="107">
        <v>15</v>
      </c>
      <c r="G22" s="108">
        <v>10000</v>
      </c>
      <c r="H22" s="107"/>
      <c r="I22" s="106"/>
      <c r="J22" s="231"/>
      <c r="K22" s="232">
        <v>10000</v>
      </c>
      <c r="L22" s="126"/>
      <c r="M22" s="106"/>
      <c r="N22" s="110"/>
      <c r="O22" s="111"/>
      <c r="P22" s="112" t="s">
        <v>58</v>
      </c>
      <c r="Q22" s="113"/>
      <c r="R22" s="114"/>
      <c r="S22" s="115"/>
      <c r="T22" s="116"/>
      <c r="U22" s="113">
        <v>8296</v>
      </c>
      <c r="V22" s="114">
        <v>16000</v>
      </c>
      <c r="W22" s="106">
        <v>24400</v>
      </c>
      <c r="X22" s="124">
        <v>340</v>
      </c>
      <c r="Y22" s="117"/>
      <c r="Z22" s="114"/>
      <c r="AA22" s="120"/>
      <c r="AB22" s="116" t="s">
        <v>44</v>
      </c>
      <c r="AC22" s="117">
        <v>560</v>
      </c>
      <c r="AD22" s="114">
        <v>1000</v>
      </c>
      <c r="AE22" s="115">
        <v>800</v>
      </c>
      <c r="AF22" s="125">
        <v>700</v>
      </c>
      <c r="AG22" s="118"/>
      <c r="AH22" s="112" t="s">
        <v>58</v>
      </c>
      <c r="AI22" s="113"/>
      <c r="AJ22" s="106"/>
      <c r="AK22" s="115"/>
      <c r="AL22" s="116" t="s">
        <v>44</v>
      </c>
      <c r="AM22" s="117">
        <v>14000</v>
      </c>
      <c r="AN22" s="114">
        <v>25600</v>
      </c>
      <c r="AO22" s="115">
        <v>23000</v>
      </c>
      <c r="AP22" s="116">
        <v>608.69565217391312</v>
      </c>
      <c r="AQ22" s="117"/>
      <c r="AR22" s="114"/>
      <c r="AS22" s="120"/>
      <c r="AT22" s="116" t="s">
        <v>44</v>
      </c>
      <c r="AU22" s="126"/>
      <c r="AV22" s="106"/>
      <c r="AW22" s="115"/>
      <c r="AX22" s="116" t="s">
        <v>44</v>
      </c>
      <c r="AY22" s="121">
        <v>22856</v>
      </c>
      <c r="AZ22" s="114">
        <v>42600</v>
      </c>
      <c r="BA22" s="122">
        <v>48200</v>
      </c>
    </row>
    <row r="23" spans="2:53" ht="15" customHeight="1" x14ac:dyDescent="0.25">
      <c r="B23" s="105" t="s">
        <v>59</v>
      </c>
      <c r="C23" s="106">
        <v>8</v>
      </c>
      <c r="D23" s="107">
        <v>121</v>
      </c>
      <c r="E23" s="106">
        <v>115</v>
      </c>
      <c r="F23" s="107">
        <v>6</v>
      </c>
      <c r="G23" s="108">
        <v>1610000</v>
      </c>
      <c r="H23" s="107"/>
      <c r="I23" s="106"/>
      <c r="J23" s="231"/>
      <c r="K23" s="232">
        <v>1610000</v>
      </c>
      <c r="L23" s="126"/>
      <c r="M23" s="106"/>
      <c r="N23" s="110"/>
      <c r="O23" s="111"/>
      <c r="P23" s="112" t="s">
        <v>59</v>
      </c>
      <c r="Q23" s="113"/>
      <c r="R23" s="114"/>
      <c r="S23" s="115"/>
      <c r="T23" s="116"/>
      <c r="U23" s="113">
        <v>3865000</v>
      </c>
      <c r="V23" s="114">
        <v>7450000</v>
      </c>
      <c r="W23" s="106">
        <v>6350000</v>
      </c>
      <c r="X23" s="124">
        <v>608.66141732283461</v>
      </c>
      <c r="Y23" s="117">
        <v>1350000</v>
      </c>
      <c r="Z23" s="114">
        <v>3200000</v>
      </c>
      <c r="AA23" s="120">
        <v>2050000</v>
      </c>
      <c r="AB23" s="116">
        <v>658.53658536585374</v>
      </c>
      <c r="AC23" s="117">
        <v>33907.5</v>
      </c>
      <c r="AD23" s="114">
        <v>80000</v>
      </c>
      <c r="AE23" s="115">
        <v>67000</v>
      </c>
      <c r="AF23" s="125">
        <v>506.08208955223876</v>
      </c>
      <c r="AG23" s="118"/>
      <c r="AH23" s="112" t="s">
        <v>59</v>
      </c>
      <c r="AI23" s="113"/>
      <c r="AJ23" s="106"/>
      <c r="AK23" s="115"/>
      <c r="AL23" s="116" t="s">
        <v>44</v>
      </c>
      <c r="AM23" s="117"/>
      <c r="AN23" s="114"/>
      <c r="AO23" s="115"/>
      <c r="AP23" s="116" t="s">
        <v>44</v>
      </c>
      <c r="AQ23" s="117">
        <v>3450</v>
      </c>
      <c r="AR23" s="114">
        <v>11000</v>
      </c>
      <c r="AS23" s="120">
        <v>7800</v>
      </c>
      <c r="AT23" s="116">
        <v>442.30769230769226</v>
      </c>
      <c r="AU23" s="126">
        <v>11950</v>
      </c>
      <c r="AV23" s="106">
        <v>28000</v>
      </c>
      <c r="AW23" s="115">
        <v>23000</v>
      </c>
      <c r="AX23" s="116">
        <v>519.56521739130437</v>
      </c>
      <c r="AY23" s="121">
        <v>5264307.5</v>
      </c>
      <c r="AZ23" s="114">
        <v>10769000</v>
      </c>
      <c r="BA23" s="122">
        <v>8497800</v>
      </c>
    </row>
    <row r="24" spans="2:53" ht="15" customHeight="1" x14ac:dyDescent="0.25">
      <c r="B24" s="105" t="s">
        <v>60</v>
      </c>
      <c r="C24" s="106">
        <v>42</v>
      </c>
      <c r="D24" s="107">
        <v>111</v>
      </c>
      <c r="E24" s="106">
        <v>100</v>
      </c>
      <c r="F24" s="107">
        <v>11</v>
      </c>
      <c r="G24" s="108">
        <v>250000</v>
      </c>
      <c r="H24" s="107"/>
      <c r="I24" s="106"/>
      <c r="J24" s="231"/>
      <c r="K24" s="232">
        <v>250000</v>
      </c>
      <c r="L24" s="126">
        <v>35</v>
      </c>
      <c r="M24" s="106">
        <v>530</v>
      </c>
      <c r="N24" s="110">
        <v>172250</v>
      </c>
      <c r="O24" s="111"/>
      <c r="P24" s="112" t="s">
        <v>61</v>
      </c>
      <c r="Q24" s="113">
        <v>10550000</v>
      </c>
      <c r="R24" s="114">
        <v>32000000</v>
      </c>
      <c r="S24" s="115">
        <v>15700000</v>
      </c>
      <c r="T24" s="116">
        <v>671.97452229299358</v>
      </c>
      <c r="U24" s="213">
        <v>378000</v>
      </c>
      <c r="V24" s="203">
        <v>1550000</v>
      </c>
      <c r="W24" s="203">
        <v>1100000</v>
      </c>
      <c r="X24" s="124">
        <v>343.63636363636363</v>
      </c>
      <c r="Y24" s="117"/>
      <c r="Z24" s="114"/>
      <c r="AA24" s="120"/>
      <c r="AB24" s="116" t="s">
        <v>44</v>
      </c>
      <c r="AC24" s="117"/>
      <c r="AD24" s="114"/>
      <c r="AE24" s="119"/>
      <c r="AF24" s="125" t="s">
        <v>44</v>
      </c>
      <c r="AG24" s="118"/>
      <c r="AH24" s="112" t="s">
        <v>61</v>
      </c>
      <c r="AI24" s="113"/>
      <c r="AJ24" s="106"/>
      <c r="AK24" s="115"/>
      <c r="AL24" s="116" t="s">
        <v>44</v>
      </c>
      <c r="AM24" s="117"/>
      <c r="AN24" s="114"/>
      <c r="AO24" s="115"/>
      <c r="AP24" s="116" t="s">
        <v>44</v>
      </c>
      <c r="AQ24" s="117"/>
      <c r="AR24" s="114"/>
      <c r="AS24" s="120"/>
      <c r="AT24" s="116" t="s">
        <v>44</v>
      </c>
      <c r="AU24" s="117"/>
      <c r="AV24" s="114"/>
      <c r="AW24" s="119"/>
      <c r="AX24" s="116" t="s">
        <v>44</v>
      </c>
      <c r="AY24" s="121">
        <v>10928000</v>
      </c>
      <c r="AZ24" s="114">
        <v>33550000</v>
      </c>
      <c r="BA24" s="122">
        <v>16800000</v>
      </c>
    </row>
    <row r="25" spans="2:53" ht="15" customHeight="1" x14ac:dyDescent="0.25">
      <c r="B25" s="132" t="s">
        <v>62</v>
      </c>
      <c r="C25" s="133">
        <v>149</v>
      </c>
      <c r="D25" s="134">
        <v>579</v>
      </c>
      <c r="E25" s="133">
        <v>487</v>
      </c>
      <c r="F25" s="134">
        <v>92</v>
      </c>
      <c r="G25" s="135">
        <v>219595</v>
      </c>
      <c r="H25" s="133">
        <v>2</v>
      </c>
      <c r="I25" s="134">
        <v>13</v>
      </c>
      <c r="J25" s="135">
        <v>404</v>
      </c>
      <c r="K25" s="233">
        <v>219999</v>
      </c>
      <c r="L25" s="143">
        <v>0</v>
      </c>
      <c r="M25" s="134">
        <v>0</v>
      </c>
      <c r="N25" s="137">
        <v>0</v>
      </c>
      <c r="O25" s="138"/>
      <c r="P25" s="139" t="s">
        <v>62</v>
      </c>
      <c r="Q25" s="136">
        <v>0</v>
      </c>
      <c r="R25" s="133">
        <v>0</v>
      </c>
      <c r="S25" s="140">
        <v>0</v>
      </c>
      <c r="T25" s="141"/>
      <c r="U25" s="136">
        <v>624500</v>
      </c>
      <c r="V25" s="133">
        <v>1746000</v>
      </c>
      <c r="W25" s="133">
        <v>1444000</v>
      </c>
      <c r="X25" s="142"/>
      <c r="Y25" s="143">
        <v>0</v>
      </c>
      <c r="Z25" s="133">
        <v>0</v>
      </c>
      <c r="AA25" s="140">
        <v>0</v>
      </c>
      <c r="AB25" s="141"/>
      <c r="AC25" s="143">
        <v>52040</v>
      </c>
      <c r="AD25" s="133">
        <v>85000</v>
      </c>
      <c r="AE25" s="140">
        <v>72850</v>
      </c>
      <c r="AF25" s="144"/>
      <c r="AG25" s="145"/>
      <c r="AH25" s="139" t="s">
        <v>62</v>
      </c>
      <c r="AI25" s="136">
        <v>34000</v>
      </c>
      <c r="AJ25" s="133">
        <v>45000</v>
      </c>
      <c r="AK25" s="140">
        <v>38000</v>
      </c>
      <c r="AL25" s="141"/>
      <c r="AM25" s="143">
        <v>13550</v>
      </c>
      <c r="AN25" s="133">
        <v>31500</v>
      </c>
      <c r="AO25" s="140">
        <v>26900</v>
      </c>
      <c r="AP25" s="141"/>
      <c r="AQ25" s="143">
        <v>0</v>
      </c>
      <c r="AR25" s="133">
        <v>0</v>
      </c>
      <c r="AS25" s="140">
        <v>0</v>
      </c>
      <c r="AT25" s="141"/>
      <c r="AU25" s="143">
        <v>1125</v>
      </c>
      <c r="AV25" s="133">
        <v>2000</v>
      </c>
      <c r="AW25" s="140">
        <v>1500</v>
      </c>
      <c r="AX25" s="141"/>
      <c r="AY25" s="146">
        <v>725215</v>
      </c>
      <c r="AZ25" s="133">
        <v>1909500</v>
      </c>
      <c r="BA25" s="147">
        <v>1583250</v>
      </c>
    </row>
    <row r="26" spans="2:53" ht="15" customHeight="1" x14ac:dyDescent="0.25">
      <c r="B26" s="105" t="s">
        <v>63</v>
      </c>
      <c r="C26" s="106">
        <v>25</v>
      </c>
      <c r="D26" s="107">
        <v>140</v>
      </c>
      <c r="E26" s="106">
        <v>100</v>
      </c>
      <c r="F26" s="107">
        <v>40</v>
      </c>
      <c r="G26" s="108">
        <v>100000</v>
      </c>
      <c r="H26" s="107">
        <v>1</v>
      </c>
      <c r="I26" s="106">
        <v>3</v>
      </c>
      <c r="J26" s="231">
        <v>54</v>
      </c>
      <c r="K26" s="232">
        <v>100054</v>
      </c>
      <c r="L26" s="126"/>
      <c r="M26" s="106"/>
      <c r="N26" s="110"/>
      <c r="O26" s="111"/>
      <c r="P26" s="112" t="s">
        <v>63</v>
      </c>
      <c r="Q26" s="113"/>
      <c r="R26" s="114"/>
      <c r="S26" s="115"/>
      <c r="T26" s="116"/>
      <c r="U26" s="113">
        <v>225000</v>
      </c>
      <c r="V26" s="114">
        <v>610000</v>
      </c>
      <c r="W26" s="106">
        <v>560000</v>
      </c>
      <c r="X26" s="124">
        <v>401.78571428571428</v>
      </c>
      <c r="Y26" s="117"/>
      <c r="Z26" s="114"/>
      <c r="AA26" s="120"/>
      <c r="AB26" s="116" t="s">
        <v>44</v>
      </c>
      <c r="AC26" s="126">
        <v>36000</v>
      </c>
      <c r="AD26" s="106">
        <v>55000</v>
      </c>
      <c r="AE26" s="115">
        <v>48000</v>
      </c>
      <c r="AF26" s="125">
        <v>750</v>
      </c>
      <c r="AG26" s="118"/>
      <c r="AH26" s="112" t="s">
        <v>63</v>
      </c>
      <c r="AI26" s="113">
        <v>34000</v>
      </c>
      <c r="AJ26" s="106">
        <v>45000</v>
      </c>
      <c r="AK26" s="115">
        <v>38000</v>
      </c>
      <c r="AL26" s="116">
        <v>894.73684210526312</v>
      </c>
      <c r="AM26" s="117"/>
      <c r="AN26" s="114"/>
      <c r="AO26" s="115"/>
      <c r="AP26" s="116" t="s">
        <v>44</v>
      </c>
      <c r="AQ26" s="117"/>
      <c r="AR26" s="114"/>
      <c r="AS26" s="120"/>
      <c r="AT26" s="116" t="s">
        <v>44</v>
      </c>
      <c r="AU26" s="126"/>
      <c r="AV26" s="106"/>
      <c r="AW26" s="115"/>
      <c r="AX26" s="116" t="s">
        <v>44</v>
      </c>
      <c r="AY26" s="121">
        <v>295000</v>
      </c>
      <c r="AZ26" s="114">
        <v>710000</v>
      </c>
      <c r="BA26" s="122">
        <v>646000</v>
      </c>
    </row>
    <row r="27" spans="2:53" ht="15" customHeight="1" x14ac:dyDescent="0.25">
      <c r="B27" s="105" t="s">
        <v>64</v>
      </c>
      <c r="C27" s="106">
        <v>55</v>
      </c>
      <c r="D27" s="107">
        <v>99</v>
      </c>
      <c r="E27" s="106">
        <v>87</v>
      </c>
      <c r="F27" s="107">
        <v>12</v>
      </c>
      <c r="G27" s="108">
        <v>10875</v>
      </c>
      <c r="H27" s="107"/>
      <c r="I27" s="106"/>
      <c r="J27" s="231"/>
      <c r="K27" s="232">
        <v>10875</v>
      </c>
      <c r="L27" s="126"/>
      <c r="M27" s="106"/>
      <c r="N27" s="110"/>
      <c r="O27" s="111"/>
      <c r="P27" s="112" t="s">
        <v>64</v>
      </c>
      <c r="Q27" s="113"/>
      <c r="R27" s="114"/>
      <c r="S27" s="115"/>
      <c r="T27" s="116"/>
      <c r="U27" s="113">
        <v>230000</v>
      </c>
      <c r="V27" s="114">
        <v>550000</v>
      </c>
      <c r="W27" s="106">
        <v>476000</v>
      </c>
      <c r="X27" s="124">
        <v>483.19327731092437</v>
      </c>
      <c r="Y27" s="117"/>
      <c r="Z27" s="114"/>
      <c r="AA27" s="106"/>
      <c r="AB27" s="116" t="s">
        <v>44</v>
      </c>
      <c r="AC27" s="117">
        <v>5330</v>
      </c>
      <c r="AD27" s="114">
        <v>10000</v>
      </c>
      <c r="AE27" s="106">
        <v>8200</v>
      </c>
      <c r="AF27" s="125">
        <v>650</v>
      </c>
      <c r="AG27" s="118"/>
      <c r="AH27" s="112" t="s">
        <v>64</v>
      </c>
      <c r="AI27" s="113"/>
      <c r="AJ27" s="114"/>
      <c r="AK27" s="119"/>
      <c r="AL27" s="116" t="s">
        <v>44</v>
      </c>
      <c r="AM27" s="117">
        <v>12800</v>
      </c>
      <c r="AN27" s="114">
        <v>30000</v>
      </c>
      <c r="AO27" s="115">
        <v>25600</v>
      </c>
      <c r="AP27" s="116">
        <v>500</v>
      </c>
      <c r="AQ27" s="117"/>
      <c r="AR27" s="114"/>
      <c r="AS27" s="120"/>
      <c r="AT27" s="116" t="s">
        <v>44</v>
      </c>
      <c r="AU27" s="117"/>
      <c r="AV27" s="114"/>
      <c r="AW27" s="119"/>
      <c r="AX27" s="116" t="s">
        <v>44</v>
      </c>
      <c r="AY27" s="121">
        <v>248130</v>
      </c>
      <c r="AZ27" s="114">
        <v>590000</v>
      </c>
      <c r="BA27" s="122">
        <v>509800</v>
      </c>
    </row>
    <row r="28" spans="2:53" ht="15" customHeight="1" x14ac:dyDescent="0.25">
      <c r="B28" s="105" t="s">
        <v>65</v>
      </c>
      <c r="C28" s="106">
        <v>12</v>
      </c>
      <c r="D28" s="107">
        <v>12</v>
      </c>
      <c r="E28" s="106">
        <v>12</v>
      </c>
      <c r="F28" s="107" t="s">
        <v>44</v>
      </c>
      <c r="G28" s="108">
        <v>12000</v>
      </c>
      <c r="H28" s="107"/>
      <c r="I28" s="106"/>
      <c r="J28" s="231"/>
      <c r="K28" s="232">
        <v>12000</v>
      </c>
      <c r="L28" s="126"/>
      <c r="M28" s="106"/>
      <c r="N28" s="110"/>
      <c r="O28" s="111"/>
      <c r="P28" s="112" t="s">
        <v>65</v>
      </c>
      <c r="Q28" s="113"/>
      <c r="R28" s="114"/>
      <c r="S28" s="115"/>
      <c r="T28" s="116"/>
      <c r="U28" s="113">
        <v>5200</v>
      </c>
      <c r="V28" s="114">
        <v>16000</v>
      </c>
      <c r="W28" s="106">
        <v>13000</v>
      </c>
      <c r="X28" s="124">
        <v>400</v>
      </c>
      <c r="Y28" s="117"/>
      <c r="Z28" s="114"/>
      <c r="AA28" s="120"/>
      <c r="AB28" s="116" t="s">
        <v>44</v>
      </c>
      <c r="AC28" s="126">
        <v>2310</v>
      </c>
      <c r="AD28" s="106">
        <v>5000</v>
      </c>
      <c r="AE28" s="115">
        <v>3850</v>
      </c>
      <c r="AF28" s="125">
        <v>600</v>
      </c>
      <c r="AG28" s="118"/>
      <c r="AH28" s="112" t="s">
        <v>65</v>
      </c>
      <c r="AI28" s="113"/>
      <c r="AJ28" s="106"/>
      <c r="AK28" s="115"/>
      <c r="AL28" s="116" t="s">
        <v>44</v>
      </c>
      <c r="AM28" s="117">
        <v>750</v>
      </c>
      <c r="AN28" s="114">
        <v>1500</v>
      </c>
      <c r="AO28" s="115">
        <v>1300</v>
      </c>
      <c r="AP28" s="116">
        <v>576.92307692307691</v>
      </c>
      <c r="AQ28" s="117"/>
      <c r="AR28" s="114"/>
      <c r="AS28" s="120"/>
      <c r="AT28" s="116" t="s">
        <v>44</v>
      </c>
      <c r="AU28" s="126"/>
      <c r="AV28" s="106"/>
      <c r="AW28" s="115"/>
      <c r="AX28" s="116" t="s">
        <v>44</v>
      </c>
      <c r="AY28" s="121">
        <v>8260</v>
      </c>
      <c r="AZ28" s="114">
        <v>22500</v>
      </c>
      <c r="BA28" s="122">
        <v>18150</v>
      </c>
    </row>
    <row r="29" spans="2:53" ht="15" customHeight="1" x14ac:dyDescent="0.25">
      <c r="B29" s="105" t="s">
        <v>66</v>
      </c>
      <c r="C29" s="106">
        <v>40</v>
      </c>
      <c r="D29" s="107">
        <v>280</v>
      </c>
      <c r="E29" s="106">
        <v>240</v>
      </c>
      <c r="F29" s="107">
        <v>40</v>
      </c>
      <c r="G29" s="108">
        <v>48720</v>
      </c>
      <c r="H29" s="107">
        <v>1</v>
      </c>
      <c r="I29" s="106">
        <v>10</v>
      </c>
      <c r="J29" s="231">
        <v>350</v>
      </c>
      <c r="K29" s="232">
        <v>49070</v>
      </c>
      <c r="L29" s="126"/>
      <c r="M29" s="106"/>
      <c r="N29" s="110"/>
      <c r="O29" s="111"/>
      <c r="P29" s="112" t="s">
        <v>66</v>
      </c>
      <c r="Q29" s="113"/>
      <c r="R29" s="114"/>
      <c r="S29" s="115"/>
      <c r="T29" s="116"/>
      <c r="U29" s="113">
        <v>124300</v>
      </c>
      <c r="V29" s="114">
        <v>470000</v>
      </c>
      <c r="W29" s="106">
        <v>315000</v>
      </c>
      <c r="X29" s="124">
        <v>394.60317460317464</v>
      </c>
      <c r="Y29" s="117"/>
      <c r="Z29" s="114"/>
      <c r="AA29" s="106"/>
      <c r="AB29" s="116" t="s">
        <v>44</v>
      </c>
      <c r="AC29" s="117">
        <v>6000</v>
      </c>
      <c r="AD29" s="114">
        <v>10000</v>
      </c>
      <c r="AE29" s="106">
        <v>8000</v>
      </c>
      <c r="AF29" s="125">
        <v>750</v>
      </c>
      <c r="AG29" s="118"/>
      <c r="AH29" s="112" t="s">
        <v>66</v>
      </c>
      <c r="AI29" s="113"/>
      <c r="AJ29" s="114"/>
      <c r="AK29" s="119"/>
      <c r="AL29" s="116" t="s">
        <v>44</v>
      </c>
      <c r="AM29" s="117"/>
      <c r="AN29" s="114"/>
      <c r="AO29" s="115"/>
      <c r="AP29" s="116" t="s">
        <v>44</v>
      </c>
      <c r="AQ29" s="117"/>
      <c r="AR29" s="114"/>
      <c r="AS29" s="120"/>
      <c r="AT29" s="116" t="s">
        <v>44</v>
      </c>
      <c r="AU29" s="117">
        <v>1125</v>
      </c>
      <c r="AV29" s="114">
        <v>2000</v>
      </c>
      <c r="AW29" s="119">
        <v>1500</v>
      </c>
      <c r="AX29" s="116">
        <v>750</v>
      </c>
      <c r="AY29" s="121">
        <v>131425</v>
      </c>
      <c r="AZ29" s="114">
        <v>482000</v>
      </c>
      <c r="BA29" s="122">
        <v>324500</v>
      </c>
    </row>
    <row r="30" spans="2:53" ht="15" customHeight="1" x14ac:dyDescent="0.25">
      <c r="B30" s="105" t="s">
        <v>67</v>
      </c>
      <c r="C30" s="106">
        <v>17</v>
      </c>
      <c r="D30" s="107">
        <v>48</v>
      </c>
      <c r="E30" s="106">
        <v>48</v>
      </c>
      <c r="F30" s="107" t="s">
        <v>44</v>
      </c>
      <c r="G30" s="108">
        <v>48000</v>
      </c>
      <c r="H30" s="107"/>
      <c r="I30" s="106"/>
      <c r="J30" s="231"/>
      <c r="K30" s="232">
        <v>48000</v>
      </c>
      <c r="L30" s="126"/>
      <c r="M30" s="106"/>
      <c r="N30" s="110"/>
      <c r="O30" s="111"/>
      <c r="P30" s="112" t="s">
        <v>67</v>
      </c>
      <c r="Q30" s="113"/>
      <c r="R30" s="114"/>
      <c r="S30" s="115"/>
      <c r="T30" s="116"/>
      <c r="U30" s="113">
        <v>40000</v>
      </c>
      <c r="V30" s="114">
        <v>100000</v>
      </c>
      <c r="W30" s="106">
        <v>80000</v>
      </c>
      <c r="X30" s="124">
        <v>500</v>
      </c>
      <c r="Y30" s="117"/>
      <c r="Z30" s="114"/>
      <c r="AA30" s="106"/>
      <c r="AB30" s="116" t="s">
        <v>44</v>
      </c>
      <c r="AC30" s="126">
        <v>2400</v>
      </c>
      <c r="AD30" s="106">
        <v>5000</v>
      </c>
      <c r="AE30" s="115">
        <v>4800</v>
      </c>
      <c r="AF30" s="125">
        <v>500</v>
      </c>
      <c r="AG30" s="118"/>
      <c r="AH30" s="112" t="s">
        <v>67</v>
      </c>
      <c r="AI30" s="113"/>
      <c r="AJ30" s="106"/>
      <c r="AK30" s="115"/>
      <c r="AL30" s="116" t="s">
        <v>44</v>
      </c>
      <c r="AM30" s="117"/>
      <c r="AN30" s="114"/>
      <c r="AO30" s="115"/>
      <c r="AP30" s="116" t="s">
        <v>44</v>
      </c>
      <c r="AQ30" s="117"/>
      <c r="AR30" s="114"/>
      <c r="AS30" s="120"/>
      <c r="AT30" s="116" t="s">
        <v>44</v>
      </c>
      <c r="AU30" s="126"/>
      <c r="AV30" s="106"/>
      <c r="AW30" s="115"/>
      <c r="AX30" s="116" t="s">
        <v>44</v>
      </c>
      <c r="AY30" s="121">
        <v>42400</v>
      </c>
      <c r="AZ30" s="114">
        <v>105000</v>
      </c>
      <c r="BA30" s="122">
        <v>84800</v>
      </c>
    </row>
    <row r="31" spans="2:53" ht="15" customHeight="1" x14ac:dyDescent="0.25">
      <c r="B31" s="132" t="s">
        <v>68</v>
      </c>
      <c r="C31" s="133">
        <v>255</v>
      </c>
      <c r="D31" s="134">
        <v>1731</v>
      </c>
      <c r="E31" s="133">
        <v>1150</v>
      </c>
      <c r="F31" s="134">
        <v>574</v>
      </c>
      <c r="G31" s="135">
        <v>2424500</v>
      </c>
      <c r="H31" s="133">
        <v>1</v>
      </c>
      <c r="I31" s="134">
        <v>3</v>
      </c>
      <c r="J31" s="135">
        <v>30</v>
      </c>
      <c r="K31" s="233">
        <v>2424530</v>
      </c>
      <c r="L31" s="143">
        <v>0</v>
      </c>
      <c r="M31" s="134">
        <v>0</v>
      </c>
      <c r="N31" s="137">
        <v>0</v>
      </c>
      <c r="O31" s="138"/>
      <c r="P31" s="139" t="s">
        <v>68</v>
      </c>
      <c r="Q31" s="136">
        <v>0</v>
      </c>
      <c r="R31" s="133">
        <v>0</v>
      </c>
      <c r="S31" s="140">
        <v>0</v>
      </c>
      <c r="T31" s="148"/>
      <c r="U31" s="136">
        <v>7286490</v>
      </c>
      <c r="V31" s="133">
        <v>16450000</v>
      </c>
      <c r="W31" s="133">
        <v>13447600</v>
      </c>
      <c r="X31" s="142"/>
      <c r="Y31" s="143">
        <v>435000</v>
      </c>
      <c r="Z31" s="133">
        <v>1220000</v>
      </c>
      <c r="AA31" s="140">
        <v>937200</v>
      </c>
      <c r="AB31" s="148"/>
      <c r="AC31" s="143">
        <v>645250</v>
      </c>
      <c r="AD31" s="133">
        <v>907400</v>
      </c>
      <c r="AE31" s="140">
        <v>765350</v>
      </c>
      <c r="AF31" s="149"/>
      <c r="AG31" s="145"/>
      <c r="AH31" s="139" t="s">
        <v>68</v>
      </c>
      <c r="AI31" s="136">
        <v>481450</v>
      </c>
      <c r="AJ31" s="133">
        <v>537400</v>
      </c>
      <c r="AK31" s="140">
        <v>481970</v>
      </c>
      <c r="AL31" s="148"/>
      <c r="AM31" s="143">
        <v>299975</v>
      </c>
      <c r="AN31" s="133">
        <v>814200</v>
      </c>
      <c r="AO31" s="140">
        <v>741300</v>
      </c>
      <c r="AP31" s="148"/>
      <c r="AQ31" s="143">
        <v>364204</v>
      </c>
      <c r="AR31" s="133">
        <v>910200</v>
      </c>
      <c r="AS31" s="140">
        <v>728600</v>
      </c>
      <c r="AT31" s="148"/>
      <c r="AU31" s="143">
        <v>466952</v>
      </c>
      <c r="AV31" s="133">
        <v>654270</v>
      </c>
      <c r="AW31" s="140">
        <v>583690</v>
      </c>
      <c r="AX31" s="148"/>
      <c r="AY31" s="146">
        <v>9979321</v>
      </c>
      <c r="AZ31" s="133">
        <v>21493470</v>
      </c>
      <c r="BA31" s="147">
        <v>17685710</v>
      </c>
    </row>
    <row r="32" spans="2:53" ht="15" customHeight="1" x14ac:dyDescent="0.25">
      <c r="B32" s="201" t="s">
        <v>69</v>
      </c>
      <c r="C32" s="106">
        <v>95</v>
      </c>
      <c r="D32" s="107">
        <v>827</v>
      </c>
      <c r="E32" s="106">
        <v>570</v>
      </c>
      <c r="F32" s="107">
        <v>250</v>
      </c>
      <c r="G32" s="108">
        <v>1036000</v>
      </c>
      <c r="H32" s="107"/>
      <c r="I32" s="106"/>
      <c r="J32" s="231"/>
      <c r="K32" s="232">
        <v>1036000</v>
      </c>
      <c r="L32" s="126"/>
      <c r="M32" s="106"/>
      <c r="N32" s="110"/>
      <c r="O32" s="150"/>
      <c r="P32" s="112" t="s">
        <v>69</v>
      </c>
      <c r="Q32" s="113"/>
      <c r="R32" s="114"/>
      <c r="S32" s="115"/>
      <c r="T32" s="116"/>
      <c r="U32" s="195">
        <v>4800000</v>
      </c>
      <c r="V32" s="114">
        <v>10100000</v>
      </c>
      <c r="W32" s="106">
        <v>8600000</v>
      </c>
      <c r="X32" s="124">
        <v>558.1395348837209</v>
      </c>
      <c r="Y32" s="117">
        <v>205000</v>
      </c>
      <c r="Z32" s="114">
        <v>500000</v>
      </c>
      <c r="AA32" s="120">
        <v>390000</v>
      </c>
      <c r="AB32" s="116">
        <v>525.64102564102564</v>
      </c>
      <c r="AC32" s="117">
        <v>530000</v>
      </c>
      <c r="AD32" s="114">
        <v>640000</v>
      </c>
      <c r="AE32" s="120">
        <v>550000</v>
      </c>
      <c r="AF32" s="125">
        <v>963.63636363636363</v>
      </c>
      <c r="AG32" s="118"/>
      <c r="AH32" s="112" t="s">
        <v>69</v>
      </c>
      <c r="AI32" s="113">
        <v>480000</v>
      </c>
      <c r="AJ32" s="106">
        <v>535000</v>
      </c>
      <c r="AK32" s="115">
        <v>480000</v>
      </c>
      <c r="AL32" s="116">
        <v>1000</v>
      </c>
      <c r="AM32" s="117">
        <v>284000</v>
      </c>
      <c r="AN32" s="114">
        <v>780000</v>
      </c>
      <c r="AO32" s="115">
        <v>710000</v>
      </c>
      <c r="AP32" s="116">
        <v>400</v>
      </c>
      <c r="AQ32" s="117">
        <v>275000</v>
      </c>
      <c r="AR32" s="114">
        <v>676000</v>
      </c>
      <c r="AS32" s="120">
        <v>550000</v>
      </c>
      <c r="AT32" s="116">
        <v>500</v>
      </c>
      <c r="AU32" s="126">
        <v>464000</v>
      </c>
      <c r="AV32" s="106">
        <v>650000</v>
      </c>
      <c r="AW32" s="115">
        <v>580000</v>
      </c>
      <c r="AX32" s="116">
        <v>800</v>
      </c>
      <c r="AY32" s="121">
        <v>7038000</v>
      </c>
      <c r="AZ32" s="114">
        <v>13881000</v>
      </c>
      <c r="BA32" s="122">
        <v>11860000</v>
      </c>
    </row>
    <row r="33" spans="2:53" ht="15" customHeight="1" x14ac:dyDescent="0.25">
      <c r="B33" s="105" t="s">
        <v>70</v>
      </c>
      <c r="C33" s="106">
        <v>9</v>
      </c>
      <c r="D33" s="107">
        <v>52</v>
      </c>
      <c r="E33" s="106">
        <v>45</v>
      </c>
      <c r="F33" s="107">
        <v>7</v>
      </c>
      <c r="G33" s="108">
        <v>27000</v>
      </c>
      <c r="H33" s="107"/>
      <c r="I33" s="106"/>
      <c r="J33" s="231"/>
      <c r="K33" s="232">
        <v>27000</v>
      </c>
      <c r="L33" s="126"/>
      <c r="M33" s="106"/>
      <c r="N33" s="110"/>
      <c r="O33" s="111"/>
      <c r="P33" s="112" t="s">
        <v>70</v>
      </c>
      <c r="Q33" s="113"/>
      <c r="R33" s="114"/>
      <c r="S33" s="115"/>
      <c r="T33" s="116"/>
      <c r="U33" s="113">
        <v>205375</v>
      </c>
      <c r="V33" s="114">
        <v>620000</v>
      </c>
      <c r="W33" s="106">
        <v>450000</v>
      </c>
      <c r="X33" s="124">
        <v>456.38888888888891</v>
      </c>
      <c r="Y33" s="117"/>
      <c r="Z33" s="114"/>
      <c r="AA33" s="120"/>
      <c r="AB33" s="116" t="s">
        <v>44</v>
      </c>
      <c r="AC33" s="117">
        <v>2500</v>
      </c>
      <c r="AD33" s="114">
        <v>3500</v>
      </c>
      <c r="AE33" s="120">
        <v>2500</v>
      </c>
      <c r="AF33" s="125">
        <v>1000</v>
      </c>
      <c r="AG33" s="118"/>
      <c r="AH33" s="112" t="s">
        <v>70</v>
      </c>
      <c r="AI33" s="113"/>
      <c r="AJ33" s="106"/>
      <c r="AK33" s="115"/>
      <c r="AL33" s="116" t="s">
        <v>44</v>
      </c>
      <c r="AM33" s="117"/>
      <c r="AN33" s="114"/>
      <c r="AO33" s="115"/>
      <c r="AP33" s="116" t="s">
        <v>44</v>
      </c>
      <c r="AQ33" s="117"/>
      <c r="AR33" s="114"/>
      <c r="AS33" s="120"/>
      <c r="AT33" s="116" t="s">
        <v>44</v>
      </c>
      <c r="AU33" s="126"/>
      <c r="AV33" s="106"/>
      <c r="AW33" s="115"/>
      <c r="AX33" s="116" t="s">
        <v>44</v>
      </c>
      <c r="AY33" s="121">
        <v>207875</v>
      </c>
      <c r="AZ33" s="114">
        <v>623500</v>
      </c>
      <c r="BA33" s="122">
        <v>452500</v>
      </c>
    </row>
    <row r="34" spans="2:53" ht="15" customHeight="1" x14ac:dyDescent="0.25">
      <c r="B34" s="105" t="s">
        <v>71</v>
      </c>
      <c r="C34" s="106">
        <v>4</v>
      </c>
      <c r="D34" s="107">
        <v>12</v>
      </c>
      <c r="E34" s="106">
        <v>11</v>
      </c>
      <c r="F34" s="107">
        <v>1</v>
      </c>
      <c r="G34" s="108">
        <v>55000</v>
      </c>
      <c r="H34" s="107">
        <v>1</v>
      </c>
      <c r="I34" s="106">
        <v>3</v>
      </c>
      <c r="J34" s="231">
        <v>30</v>
      </c>
      <c r="K34" s="232">
        <v>55030</v>
      </c>
      <c r="L34" s="126"/>
      <c r="M34" s="106"/>
      <c r="N34" s="110"/>
      <c r="O34" s="111"/>
      <c r="P34" s="112" t="s">
        <v>71</v>
      </c>
      <c r="Q34" s="113"/>
      <c r="R34" s="114"/>
      <c r="S34" s="115"/>
      <c r="T34" s="116"/>
      <c r="U34" s="113">
        <v>55000</v>
      </c>
      <c r="V34" s="114">
        <v>170000</v>
      </c>
      <c r="W34" s="106">
        <v>110000</v>
      </c>
      <c r="X34" s="124">
        <v>500</v>
      </c>
      <c r="Y34" s="117"/>
      <c r="Z34" s="114"/>
      <c r="AA34" s="120"/>
      <c r="AB34" s="116" t="s">
        <v>44</v>
      </c>
      <c r="AC34" s="117"/>
      <c r="AD34" s="114"/>
      <c r="AE34" s="120"/>
      <c r="AF34" s="125" t="s">
        <v>44</v>
      </c>
      <c r="AG34" s="118"/>
      <c r="AH34" s="112" t="s">
        <v>71</v>
      </c>
      <c r="AI34" s="113"/>
      <c r="AJ34" s="106"/>
      <c r="AK34" s="115"/>
      <c r="AL34" s="116" t="s">
        <v>44</v>
      </c>
      <c r="AM34" s="117"/>
      <c r="AN34" s="114"/>
      <c r="AO34" s="115"/>
      <c r="AP34" s="116" t="s">
        <v>44</v>
      </c>
      <c r="AQ34" s="117"/>
      <c r="AR34" s="114"/>
      <c r="AS34" s="120"/>
      <c r="AT34" s="116" t="s">
        <v>44</v>
      </c>
      <c r="AU34" s="126"/>
      <c r="AV34" s="106"/>
      <c r="AW34" s="115"/>
      <c r="AX34" s="116" t="s">
        <v>44</v>
      </c>
      <c r="AY34" s="121">
        <v>55000</v>
      </c>
      <c r="AZ34" s="114">
        <v>170000</v>
      </c>
      <c r="BA34" s="122">
        <v>110000</v>
      </c>
    </row>
    <row r="35" spans="2:53" ht="15" customHeight="1" x14ac:dyDescent="0.25">
      <c r="B35" s="201" t="s">
        <v>72</v>
      </c>
      <c r="C35" s="106">
        <v>65</v>
      </c>
      <c r="D35" s="107">
        <v>440</v>
      </c>
      <c r="E35" s="106">
        <v>250</v>
      </c>
      <c r="F35" s="107">
        <v>190</v>
      </c>
      <c r="G35" s="108">
        <v>980000</v>
      </c>
      <c r="H35" s="107"/>
      <c r="I35" s="106"/>
      <c r="J35" s="231"/>
      <c r="K35" s="232">
        <v>980000</v>
      </c>
      <c r="L35" s="126"/>
      <c r="M35" s="106"/>
      <c r="N35" s="110"/>
      <c r="O35" s="111"/>
      <c r="P35" s="112" t="s">
        <v>72</v>
      </c>
      <c r="Q35" s="113"/>
      <c r="R35" s="114"/>
      <c r="S35" s="115"/>
      <c r="T35" s="116"/>
      <c r="U35" s="113">
        <v>1664640</v>
      </c>
      <c r="V35" s="114">
        <v>4160000</v>
      </c>
      <c r="W35" s="106">
        <v>3161600</v>
      </c>
      <c r="X35" s="124">
        <v>526.51821862348186</v>
      </c>
      <c r="Y35" s="117">
        <v>230000</v>
      </c>
      <c r="Z35" s="114">
        <v>720000</v>
      </c>
      <c r="AA35" s="120">
        <v>547200</v>
      </c>
      <c r="AB35" s="116">
        <v>420.32163742690062</v>
      </c>
      <c r="AC35" s="117"/>
      <c r="AD35" s="114"/>
      <c r="AE35" s="120"/>
      <c r="AF35" s="125" t="s">
        <v>44</v>
      </c>
      <c r="AG35" s="118"/>
      <c r="AH35" s="112" t="s">
        <v>72</v>
      </c>
      <c r="AI35" s="113"/>
      <c r="AJ35" s="106"/>
      <c r="AK35" s="115"/>
      <c r="AL35" s="116" t="s">
        <v>44</v>
      </c>
      <c r="AM35" s="117"/>
      <c r="AN35" s="114"/>
      <c r="AO35" s="115"/>
      <c r="AP35" s="116" t="s">
        <v>44</v>
      </c>
      <c r="AQ35" s="117">
        <v>87400</v>
      </c>
      <c r="AR35" s="114">
        <v>230000</v>
      </c>
      <c r="AS35" s="120">
        <v>174800</v>
      </c>
      <c r="AT35" s="116">
        <v>500</v>
      </c>
      <c r="AU35" s="126"/>
      <c r="AV35" s="106"/>
      <c r="AW35" s="115"/>
      <c r="AX35" s="116" t="s">
        <v>44</v>
      </c>
      <c r="AY35" s="121">
        <v>1982040</v>
      </c>
      <c r="AZ35" s="114">
        <v>5110000</v>
      </c>
      <c r="BA35" s="122">
        <v>3883600</v>
      </c>
    </row>
    <row r="36" spans="2:53" ht="15" customHeight="1" x14ac:dyDescent="0.25">
      <c r="B36" s="105" t="s">
        <v>73</v>
      </c>
      <c r="C36" s="106">
        <v>12</v>
      </c>
      <c r="D36" s="107">
        <v>184</v>
      </c>
      <c r="E36" s="106">
        <v>104</v>
      </c>
      <c r="F36" s="107">
        <v>80</v>
      </c>
      <c r="G36" s="108">
        <v>208000</v>
      </c>
      <c r="H36" s="107"/>
      <c r="I36" s="106"/>
      <c r="J36" s="231"/>
      <c r="K36" s="232">
        <v>208000</v>
      </c>
      <c r="L36" s="126"/>
      <c r="M36" s="106"/>
      <c r="N36" s="110"/>
      <c r="O36" s="111"/>
      <c r="P36" s="112" t="s">
        <v>73</v>
      </c>
      <c r="Q36" s="113"/>
      <c r="R36" s="114"/>
      <c r="S36" s="115"/>
      <c r="T36" s="116"/>
      <c r="U36" s="113">
        <v>190475</v>
      </c>
      <c r="V36" s="114">
        <v>250000</v>
      </c>
      <c r="W36" s="106">
        <v>235000</v>
      </c>
      <c r="X36" s="124">
        <v>810.531914893617</v>
      </c>
      <c r="Y36" s="117"/>
      <c r="Z36" s="114"/>
      <c r="AA36" s="120"/>
      <c r="AB36" s="116" t="s">
        <v>44</v>
      </c>
      <c r="AC36" s="117">
        <v>101000</v>
      </c>
      <c r="AD36" s="114">
        <v>250000</v>
      </c>
      <c r="AE36" s="120">
        <v>200000</v>
      </c>
      <c r="AF36" s="125">
        <v>505</v>
      </c>
      <c r="AG36" s="118"/>
      <c r="AH36" s="112" t="s">
        <v>73</v>
      </c>
      <c r="AI36" s="113">
        <v>480</v>
      </c>
      <c r="AJ36" s="106">
        <v>1400</v>
      </c>
      <c r="AK36" s="115">
        <v>1000</v>
      </c>
      <c r="AL36" s="116">
        <v>480</v>
      </c>
      <c r="AM36" s="117">
        <v>5500</v>
      </c>
      <c r="AN36" s="114">
        <v>12000</v>
      </c>
      <c r="AO36" s="115">
        <v>11000</v>
      </c>
      <c r="AP36" s="116">
        <v>500</v>
      </c>
      <c r="AQ36" s="117">
        <v>304</v>
      </c>
      <c r="AR36" s="114">
        <v>1000</v>
      </c>
      <c r="AS36" s="120">
        <v>800</v>
      </c>
      <c r="AT36" s="116">
        <v>380</v>
      </c>
      <c r="AU36" s="126"/>
      <c r="AV36" s="106"/>
      <c r="AW36" s="115"/>
      <c r="AX36" s="116" t="s">
        <v>44</v>
      </c>
      <c r="AY36" s="121">
        <v>297759</v>
      </c>
      <c r="AZ36" s="114">
        <v>514400</v>
      </c>
      <c r="BA36" s="122">
        <v>447800</v>
      </c>
    </row>
    <row r="37" spans="2:53" ht="15" customHeight="1" x14ac:dyDescent="0.25">
      <c r="B37" s="105" t="s">
        <v>74</v>
      </c>
      <c r="C37" s="106">
        <v>22</v>
      </c>
      <c r="D37" s="107">
        <v>46</v>
      </c>
      <c r="E37" s="106">
        <v>35</v>
      </c>
      <c r="F37" s="107">
        <v>11</v>
      </c>
      <c r="G37" s="108">
        <v>26250</v>
      </c>
      <c r="H37" s="107"/>
      <c r="I37" s="106"/>
      <c r="J37" s="231"/>
      <c r="K37" s="232">
        <v>26250</v>
      </c>
      <c r="L37" s="126"/>
      <c r="M37" s="106"/>
      <c r="N37" s="110"/>
      <c r="O37" s="111"/>
      <c r="P37" s="112" t="s">
        <v>74</v>
      </c>
      <c r="Q37" s="113"/>
      <c r="R37" s="114"/>
      <c r="S37" s="115"/>
      <c r="T37" s="116"/>
      <c r="U37" s="113">
        <v>125000</v>
      </c>
      <c r="V37" s="114">
        <v>460000</v>
      </c>
      <c r="W37" s="106">
        <v>305000</v>
      </c>
      <c r="X37" s="124">
        <v>409.8360655737705</v>
      </c>
      <c r="Y37" s="117"/>
      <c r="Z37" s="114"/>
      <c r="AA37" s="106"/>
      <c r="AB37" s="116" t="s">
        <v>44</v>
      </c>
      <c r="AC37" s="117">
        <v>7350</v>
      </c>
      <c r="AD37" s="114">
        <v>8100</v>
      </c>
      <c r="AE37" s="114">
        <v>7350</v>
      </c>
      <c r="AF37" s="125">
        <v>1000</v>
      </c>
      <c r="AG37" s="118"/>
      <c r="AH37" s="112" t="s">
        <v>74</v>
      </c>
      <c r="AI37" s="113"/>
      <c r="AJ37" s="114"/>
      <c r="AK37" s="115"/>
      <c r="AL37" s="116" t="s">
        <v>44</v>
      </c>
      <c r="AM37" s="117">
        <v>3575</v>
      </c>
      <c r="AN37" s="114">
        <v>8000</v>
      </c>
      <c r="AO37" s="115">
        <v>6500</v>
      </c>
      <c r="AP37" s="116">
        <v>550</v>
      </c>
      <c r="AQ37" s="117"/>
      <c r="AR37" s="114"/>
      <c r="AS37" s="120"/>
      <c r="AT37" s="116" t="s">
        <v>44</v>
      </c>
      <c r="AU37" s="117"/>
      <c r="AV37" s="114"/>
      <c r="AW37" s="119"/>
      <c r="AX37" s="116" t="s">
        <v>44</v>
      </c>
      <c r="AY37" s="121">
        <v>135925</v>
      </c>
      <c r="AZ37" s="114">
        <v>476100</v>
      </c>
      <c r="BA37" s="122">
        <v>318850</v>
      </c>
    </row>
    <row r="38" spans="2:53" ht="15" customHeight="1" x14ac:dyDescent="0.25">
      <c r="B38" s="105" t="s">
        <v>75</v>
      </c>
      <c r="C38" s="106">
        <v>18</v>
      </c>
      <c r="D38" s="107">
        <v>60</v>
      </c>
      <c r="E38" s="106">
        <v>45</v>
      </c>
      <c r="F38" s="107">
        <v>15</v>
      </c>
      <c r="G38" s="108">
        <v>20250</v>
      </c>
      <c r="H38" s="107"/>
      <c r="I38" s="106"/>
      <c r="J38" s="231"/>
      <c r="K38" s="232">
        <v>20250</v>
      </c>
      <c r="L38" s="126"/>
      <c r="M38" s="106"/>
      <c r="N38" s="110"/>
      <c r="O38" s="111"/>
      <c r="P38" s="112" t="s">
        <v>75</v>
      </c>
      <c r="Q38" s="113"/>
      <c r="R38" s="114"/>
      <c r="S38" s="115"/>
      <c r="T38" s="116"/>
      <c r="U38" s="113">
        <v>121600</v>
      </c>
      <c r="V38" s="114">
        <v>370000</v>
      </c>
      <c r="W38" s="106">
        <v>300000</v>
      </c>
      <c r="X38" s="124">
        <v>405.33333333333331</v>
      </c>
      <c r="Y38" s="117"/>
      <c r="Z38" s="114"/>
      <c r="AA38" s="120"/>
      <c r="AB38" s="116" t="s">
        <v>44</v>
      </c>
      <c r="AC38" s="126"/>
      <c r="AD38" s="106"/>
      <c r="AE38" s="120"/>
      <c r="AF38" s="125" t="s">
        <v>44</v>
      </c>
      <c r="AG38" s="118"/>
      <c r="AH38" s="112" t="s">
        <v>75</v>
      </c>
      <c r="AI38" s="113">
        <v>970</v>
      </c>
      <c r="AJ38" s="106">
        <v>1000</v>
      </c>
      <c r="AK38" s="115">
        <v>970</v>
      </c>
      <c r="AL38" s="116">
        <v>1000</v>
      </c>
      <c r="AM38" s="117">
        <v>6900</v>
      </c>
      <c r="AN38" s="114">
        <v>14200</v>
      </c>
      <c r="AO38" s="115">
        <v>13800</v>
      </c>
      <c r="AP38" s="116">
        <v>500</v>
      </c>
      <c r="AQ38" s="117"/>
      <c r="AR38" s="114"/>
      <c r="AS38" s="120"/>
      <c r="AT38" s="116" t="s">
        <v>44</v>
      </c>
      <c r="AU38" s="126">
        <v>2952</v>
      </c>
      <c r="AV38" s="106">
        <v>4270</v>
      </c>
      <c r="AW38" s="115">
        <v>3690</v>
      </c>
      <c r="AX38" s="116">
        <v>800</v>
      </c>
      <c r="AY38" s="121">
        <v>132422</v>
      </c>
      <c r="AZ38" s="114">
        <v>389470</v>
      </c>
      <c r="BA38" s="122">
        <v>318460</v>
      </c>
    </row>
    <row r="39" spans="2:53" ht="15" customHeight="1" x14ac:dyDescent="0.25">
      <c r="B39" s="105" t="s">
        <v>76</v>
      </c>
      <c r="C39" s="106">
        <v>30</v>
      </c>
      <c r="D39" s="107">
        <v>110</v>
      </c>
      <c r="E39" s="106">
        <v>90</v>
      </c>
      <c r="F39" s="107">
        <v>20</v>
      </c>
      <c r="G39" s="108">
        <v>72000</v>
      </c>
      <c r="H39" s="107"/>
      <c r="I39" s="106"/>
      <c r="J39" s="231"/>
      <c r="K39" s="232">
        <v>72000</v>
      </c>
      <c r="L39" s="126"/>
      <c r="M39" s="106"/>
      <c r="N39" s="110"/>
      <c r="O39" s="111"/>
      <c r="P39" s="112" t="s">
        <v>76</v>
      </c>
      <c r="Q39" s="113"/>
      <c r="R39" s="114"/>
      <c r="S39" s="115"/>
      <c r="T39" s="116"/>
      <c r="U39" s="113">
        <v>124400</v>
      </c>
      <c r="V39" s="114">
        <v>320000</v>
      </c>
      <c r="W39" s="106">
        <v>286000</v>
      </c>
      <c r="X39" s="124">
        <v>434.96503496503499</v>
      </c>
      <c r="Y39" s="117"/>
      <c r="Z39" s="114"/>
      <c r="AA39" s="120"/>
      <c r="AB39" s="116" t="s">
        <v>44</v>
      </c>
      <c r="AC39" s="126">
        <v>4400</v>
      </c>
      <c r="AD39" s="106">
        <v>5800</v>
      </c>
      <c r="AE39" s="120">
        <v>5500</v>
      </c>
      <c r="AF39" s="125">
        <v>800</v>
      </c>
      <c r="AG39" s="118"/>
      <c r="AH39" s="112" t="s">
        <v>76</v>
      </c>
      <c r="AI39" s="113"/>
      <c r="AJ39" s="106"/>
      <c r="AK39" s="115"/>
      <c r="AL39" s="116" t="s">
        <v>44</v>
      </c>
      <c r="AM39" s="117"/>
      <c r="AN39" s="114"/>
      <c r="AO39" s="115"/>
      <c r="AP39" s="116" t="s">
        <v>44</v>
      </c>
      <c r="AQ39" s="117">
        <v>1500</v>
      </c>
      <c r="AR39" s="114">
        <v>3200</v>
      </c>
      <c r="AS39" s="120">
        <v>3000</v>
      </c>
      <c r="AT39" s="116">
        <v>500</v>
      </c>
      <c r="AU39" s="126"/>
      <c r="AV39" s="106"/>
      <c r="AW39" s="115"/>
      <c r="AX39" s="116" t="s">
        <v>44</v>
      </c>
      <c r="AY39" s="121">
        <v>130300</v>
      </c>
      <c r="AZ39" s="114">
        <v>329000</v>
      </c>
      <c r="BA39" s="122">
        <v>294500</v>
      </c>
    </row>
    <row r="40" spans="2:53" ht="15" customHeight="1" x14ac:dyDescent="0.25">
      <c r="B40" s="132" t="s">
        <v>77</v>
      </c>
      <c r="C40" s="133">
        <v>323</v>
      </c>
      <c r="D40" s="134">
        <v>1062</v>
      </c>
      <c r="E40" s="133">
        <v>877</v>
      </c>
      <c r="F40" s="134">
        <v>175</v>
      </c>
      <c r="G40" s="135">
        <v>321310</v>
      </c>
      <c r="H40" s="133">
        <v>0</v>
      </c>
      <c r="I40" s="134">
        <v>0</v>
      </c>
      <c r="J40" s="135">
        <v>0</v>
      </c>
      <c r="K40" s="233">
        <v>321310</v>
      </c>
      <c r="L40" s="143">
        <v>0</v>
      </c>
      <c r="M40" s="134">
        <v>0</v>
      </c>
      <c r="N40" s="137">
        <v>0</v>
      </c>
      <c r="O40" s="138"/>
      <c r="P40" s="139" t="s">
        <v>77</v>
      </c>
      <c r="Q40" s="136">
        <v>0</v>
      </c>
      <c r="R40" s="133">
        <v>0</v>
      </c>
      <c r="S40" s="140">
        <v>0</v>
      </c>
      <c r="T40" s="148"/>
      <c r="U40" s="136">
        <v>953000</v>
      </c>
      <c r="V40" s="133">
        <v>2670000</v>
      </c>
      <c r="W40" s="133">
        <v>2200000</v>
      </c>
      <c r="X40" s="142"/>
      <c r="Y40" s="143">
        <v>8655</v>
      </c>
      <c r="Z40" s="133">
        <v>20000</v>
      </c>
      <c r="AA40" s="140">
        <v>17780</v>
      </c>
      <c r="AB40" s="148"/>
      <c r="AC40" s="143">
        <v>108714.7</v>
      </c>
      <c r="AD40" s="133">
        <v>278450</v>
      </c>
      <c r="AE40" s="140">
        <v>188042</v>
      </c>
      <c r="AF40" s="149"/>
      <c r="AG40" s="145"/>
      <c r="AH40" s="139" t="s">
        <v>77</v>
      </c>
      <c r="AI40" s="136">
        <v>6990.92</v>
      </c>
      <c r="AJ40" s="133">
        <v>16220</v>
      </c>
      <c r="AK40" s="140">
        <v>10642</v>
      </c>
      <c r="AL40" s="148"/>
      <c r="AM40" s="143">
        <v>238379.5</v>
      </c>
      <c r="AN40" s="133">
        <v>554500</v>
      </c>
      <c r="AO40" s="140">
        <v>475410</v>
      </c>
      <c r="AP40" s="148"/>
      <c r="AQ40" s="143">
        <v>5471.65</v>
      </c>
      <c r="AR40" s="133">
        <v>21100</v>
      </c>
      <c r="AS40" s="140">
        <v>10955</v>
      </c>
      <c r="AT40" s="148"/>
      <c r="AU40" s="143">
        <v>2617.4</v>
      </c>
      <c r="AV40" s="133">
        <v>7300</v>
      </c>
      <c r="AW40" s="140">
        <v>6805</v>
      </c>
      <c r="AX40" s="148"/>
      <c r="AY40" s="146">
        <v>1323829.17</v>
      </c>
      <c r="AZ40" s="133">
        <v>3567570</v>
      </c>
      <c r="BA40" s="147">
        <v>2909634</v>
      </c>
    </row>
    <row r="41" spans="2:53" ht="15" customHeight="1" x14ac:dyDescent="0.25">
      <c r="B41" s="105" t="s">
        <v>78</v>
      </c>
      <c r="C41" s="106">
        <v>154</v>
      </c>
      <c r="D41" s="107">
        <v>350</v>
      </c>
      <c r="E41" s="106">
        <v>285</v>
      </c>
      <c r="F41" s="107">
        <v>55</v>
      </c>
      <c r="G41" s="108">
        <v>135400</v>
      </c>
      <c r="H41" s="107"/>
      <c r="I41" s="106"/>
      <c r="J41" s="231"/>
      <c r="K41" s="232">
        <v>135400</v>
      </c>
      <c r="L41" s="126"/>
      <c r="M41" s="106"/>
      <c r="N41" s="110"/>
      <c r="O41" s="111"/>
      <c r="P41" s="112" t="s">
        <v>79</v>
      </c>
      <c r="Q41" s="113"/>
      <c r="R41" s="114"/>
      <c r="S41" s="115"/>
      <c r="T41" s="116"/>
      <c r="U41" s="113">
        <v>385000</v>
      </c>
      <c r="V41" s="114">
        <v>950000</v>
      </c>
      <c r="W41" s="106">
        <v>810000</v>
      </c>
      <c r="X41" s="124">
        <v>475.30864197530866</v>
      </c>
      <c r="Y41" s="117"/>
      <c r="Z41" s="114"/>
      <c r="AA41" s="106"/>
      <c r="AB41" s="116" t="s">
        <v>44</v>
      </c>
      <c r="AC41" s="117">
        <v>49300</v>
      </c>
      <c r="AD41" s="114">
        <v>67000</v>
      </c>
      <c r="AE41" s="106">
        <v>58000</v>
      </c>
      <c r="AF41" s="125">
        <v>850</v>
      </c>
      <c r="AG41" s="118"/>
      <c r="AH41" s="112" t="s">
        <v>79</v>
      </c>
      <c r="AI41" s="113">
        <v>3550</v>
      </c>
      <c r="AJ41" s="114">
        <v>4100</v>
      </c>
      <c r="AK41" s="115">
        <v>3852</v>
      </c>
      <c r="AL41" s="116">
        <v>921.59916926272069</v>
      </c>
      <c r="AM41" s="117">
        <v>105000</v>
      </c>
      <c r="AN41" s="114">
        <v>200000</v>
      </c>
      <c r="AO41" s="115">
        <v>176000</v>
      </c>
      <c r="AP41" s="116">
        <v>596.59090909090901</v>
      </c>
      <c r="AQ41" s="117">
        <v>251.75</v>
      </c>
      <c r="AR41" s="114">
        <v>500</v>
      </c>
      <c r="AS41" s="115">
        <v>475</v>
      </c>
      <c r="AT41" s="116">
        <v>530</v>
      </c>
      <c r="AU41" s="117">
        <v>2414.9</v>
      </c>
      <c r="AV41" s="114">
        <v>6800</v>
      </c>
      <c r="AW41" s="119">
        <v>6355</v>
      </c>
      <c r="AX41" s="116">
        <v>380</v>
      </c>
      <c r="AY41" s="121">
        <v>545516.65</v>
      </c>
      <c r="AZ41" s="114">
        <v>1228400</v>
      </c>
      <c r="BA41" s="122">
        <v>1054682</v>
      </c>
    </row>
    <row r="42" spans="2:53" ht="15" customHeight="1" x14ac:dyDescent="0.25">
      <c r="B42" s="105" t="s">
        <v>80</v>
      </c>
      <c r="C42" s="106">
        <v>15</v>
      </c>
      <c r="D42" s="107">
        <v>75</v>
      </c>
      <c r="E42" s="106">
        <v>50</v>
      </c>
      <c r="F42" s="107">
        <v>25</v>
      </c>
      <c r="G42" s="108">
        <v>25000</v>
      </c>
      <c r="H42" s="107"/>
      <c r="I42" s="106"/>
      <c r="J42" s="231"/>
      <c r="K42" s="232">
        <v>25000</v>
      </c>
      <c r="L42" s="126"/>
      <c r="M42" s="106"/>
      <c r="N42" s="110"/>
      <c r="O42" s="111"/>
      <c r="P42" s="112" t="s">
        <v>80</v>
      </c>
      <c r="Q42" s="113"/>
      <c r="R42" s="114"/>
      <c r="S42" s="115"/>
      <c r="T42" s="116"/>
      <c r="U42" s="113">
        <v>150000</v>
      </c>
      <c r="V42" s="114">
        <v>530000</v>
      </c>
      <c r="W42" s="106">
        <v>430000</v>
      </c>
      <c r="X42" s="124">
        <v>348.83720930232562</v>
      </c>
      <c r="Y42" s="117">
        <v>1150</v>
      </c>
      <c r="Z42" s="114">
        <v>3000</v>
      </c>
      <c r="AA42" s="120">
        <v>2300</v>
      </c>
      <c r="AB42" s="116">
        <v>500</v>
      </c>
      <c r="AC42" s="126">
        <v>54000</v>
      </c>
      <c r="AD42" s="106">
        <v>200000</v>
      </c>
      <c r="AE42" s="115">
        <v>120000</v>
      </c>
      <c r="AF42" s="125">
        <v>450</v>
      </c>
      <c r="AG42" s="118"/>
      <c r="AH42" s="112" t="s">
        <v>80</v>
      </c>
      <c r="AI42" s="113">
        <v>1200</v>
      </c>
      <c r="AJ42" s="106">
        <v>5000</v>
      </c>
      <c r="AK42" s="115">
        <v>3000</v>
      </c>
      <c r="AL42" s="116">
        <v>400</v>
      </c>
      <c r="AM42" s="117">
        <v>4500</v>
      </c>
      <c r="AN42" s="114">
        <v>10000</v>
      </c>
      <c r="AO42" s="115">
        <v>9000</v>
      </c>
      <c r="AP42" s="116">
        <v>500</v>
      </c>
      <c r="AQ42" s="117">
        <v>5000</v>
      </c>
      <c r="AR42" s="114">
        <v>20000</v>
      </c>
      <c r="AS42" s="120">
        <v>10000</v>
      </c>
      <c r="AT42" s="116">
        <v>500</v>
      </c>
      <c r="AU42" s="126"/>
      <c r="AV42" s="106"/>
      <c r="AW42" s="115"/>
      <c r="AX42" s="116" t="s">
        <v>44</v>
      </c>
      <c r="AY42" s="121">
        <v>215850</v>
      </c>
      <c r="AZ42" s="114">
        <v>768000</v>
      </c>
      <c r="BA42" s="122">
        <v>574300</v>
      </c>
    </row>
    <row r="43" spans="2:53" ht="15" customHeight="1" x14ac:dyDescent="0.25">
      <c r="B43" s="105" t="s">
        <v>81</v>
      </c>
      <c r="C43" s="106">
        <v>3</v>
      </c>
      <c r="D43" s="107">
        <v>14</v>
      </c>
      <c r="E43" s="106">
        <v>14</v>
      </c>
      <c r="F43" s="107" t="s">
        <v>44</v>
      </c>
      <c r="G43" s="108">
        <v>4200</v>
      </c>
      <c r="H43" s="107"/>
      <c r="I43" s="106"/>
      <c r="J43" s="231"/>
      <c r="K43" s="232">
        <v>4200</v>
      </c>
      <c r="L43" s="126"/>
      <c r="M43" s="106"/>
      <c r="N43" s="110"/>
      <c r="O43" s="111"/>
      <c r="P43" s="112" t="s">
        <v>81</v>
      </c>
      <c r="Q43" s="113"/>
      <c r="R43" s="114"/>
      <c r="S43" s="115"/>
      <c r="T43" s="116"/>
      <c r="U43" s="113">
        <v>87000</v>
      </c>
      <c r="V43" s="114">
        <v>250000</v>
      </c>
      <c r="W43" s="106">
        <v>187000</v>
      </c>
      <c r="X43" s="124">
        <v>465.24064171122996</v>
      </c>
      <c r="Y43" s="117"/>
      <c r="Z43" s="114"/>
      <c r="AA43" s="120"/>
      <c r="AB43" s="116" t="s">
        <v>44</v>
      </c>
      <c r="AC43" s="126">
        <v>2464.5</v>
      </c>
      <c r="AD43" s="106">
        <v>5000</v>
      </c>
      <c r="AE43" s="115">
        <v>4650</v>
      </c>
      <c r="AF43" s="125">
        <v>530</v>
      </c>
      <c r="AG43" s="118"/>
      <c r="AH43" s="112" t="s">
        <v>81</v>
      </c>
      <c r="AI43" s="113">
        <v>98.42</v>
      </c>
      <c r="AJ43" s="106">
        <v>150</v>
      </c>
      <c r="AK43" s="115">
        <v>140</v>
      </c>
      <c r="AL43" s="116">
        <v>703</v>
      </c>
      <c r="AM43" s="117">
        <v>835</v>
      </c>
      <c r="AN43" s="114">
        <v>2000</v>
      </c>
      <c r="AO43" s="115">
        <v>1670</v>
      </c>
      <c r="AP43" s="116">
        <v>500</v>
      </c>
      <c r="AQ43" s="117">
        <v>138.9</v>
      </c>
      <c r="AR43" s="114">
        <v>400</v>
      </c>
      <c r="AS43" s="115">
        <v>300</v>
      </c>
      <c r="AT43" s="116">
        <v>463</v>
      </c>
      <c r="AU43" s="126"/>
      <c r="AV43" s="106"/>
      <c r="AW43" s="115"/>
      <c r="AX43" s="116" t="s">
        <v>44</v>
      </c>
      <c r="AY43" s="121">
        <v>90536.819999999992</v>
      </c>
      <c r="AZ43" s="114">
        <v>257550</v>
      </c>
      <c r="BA43" s="122">
        <v>193760</v>
      </c>
    </row>
    <row r="44" spans="2:53" ht="15" customHeight="1" x14ac:dyDescent="0.25">
      <c r="B44" s="105" t="s">
        <v>82</v>
      </c>
      <c r="C44" s="106">
        <v>39</v>
      </c>
      <c r="D44" s="107">
        <v>66</v>
      </c>
      <c r="E44" s="106">
        <v>58</v>
      </c>
      <c r="F44" s="107">
        <v>8</v>
      </c>
      <c r="G44" s="108">
        <v>18560</v>
      </c>
      <c r="H44" s="107"/>
      <c r="I44" s="106"/>
      <c r="J44" s="231"/>
      <c r="K44" s="232">
        <v>18560</v>
      </c>
      <c r="L44" s="126"/>
      <c r="M44" s="106"/>
      <c r="N44" s="110"/>
      <c r="O44" s="111"/>
      <c r="P44" s="112" t="s">
        <v>82</v>
      </c>
      <c r="Q44" s="113"/>
      <c r="R44" s="114"/>
      <c r="S44" s="115"/>
      <c r="T44" s="116"/>
      <c r="U44" s="113">
        <v>95000</v>
      </c>
      <c r="V44" s="114">
        <v>235000</v>
      </c>
      <c r="W44" s="106">
        <v>200000</v>
      </c>
      <c r="X44" s="124">
        <v>475</v>
      </c>
      <c r="Y44" s="117">
        <v>890</v>
      </c>
      <c r="Z44" s="114">
        <v>4000</v>
      </c>
      <c r="AA44" s="120">
        <v>1780</v>
      </c>
      <c r="AB44" s="116">
        <v>500</v>
      </c>
      <c r="AC44" s="126">
        <v>528</v>
      </c>
      <c r="AD44" s="106">
        <v>900</v>
      </c>
      <c r="AE44" s="115">
        <v>880</v>
      </c>
      <c r="AF44" s="125">
        <v>600</v>
      </c>
      <c r="AG44" s="118"/>
      <c r="AH44" s="112" t="s">
        <v>82</v>
      </c>
      <c r="AI44" s="113">
        <v>1182.5</v>
      </c>
      <c r="AJ44" s="106">
        <v>5300</v>
      </c>
      <c r="AK44" s="115">
        <v>2150</v>
      </c>
      <c r="AL44" s="116">
        <v>550</v>
      </c>
      <c r="AM44" s="117">
        <v>1094.5</v>
      </c>
      <c r="AN44" s="114">
        <v>5200</v>
      </c>
      <c r="AO44" s="115">
        <v>1990</v>
      </c>
      <c r="AP44" s="116">
        <v>550</v>
      </c>
      <c r="AQ44" s="117"/>
      <c r="AR44" s="114"/>
      <c r="AS44" s="120"/>
      <c r="AT44" s="116" t="s">
        <v>44</v>
      </c>
      <c r="AU44" s="126"/>
      <c r="AV44" s="106"/>
      <c r="AW44" s="115"/>
      <c r="AX44" s="116" t="s">
        <v>44</v>
      </c>
      <c r="AY44" s="121">
        <v>98695</v>
      </c>
      <c r="AZ44" s="114">
        <v>250400</v>
      </c>
      <c r="BA44" s="122">
        <v>206800</v>
      </c>
    </row>
    <row r="45" spans="2:53" ht="15" customHeight="1" x14ac:dyDescent="0.25">
      <c r="B45" s="105" t="s">
        <v>83</v>
      </c>
      <c r="C45" s="106">
        <v>16</v>
      </c>
      <c r="D45" s="107">
        <v>37</v>
      </c>
      <c r="E45" s="106">
        <v>25</v>
      </c>
      <c r="F45" s="107">
        <v>12</v>
      </c>
      <c r="G45" s="108">
        <v>6250</v>
      </c>
      <c r="H45" s="107"/>
      <c r="I45" s="106"/>
      <c r="J45" s="231"/>
      <c r="K45" s="232">
        <v>6250</v>
      </c>
      <c r="L45" s="126"/>
      <c r="M45" s="106"/>
      <c r="N45" s="110"/>
      <c r="O45" s="111"/>
      <c r="P45" s="112" t="s">
        <v>83</v>
      </c>
      <c r="Q45" s="113"/>
      <c r="R45" s="114"/>
      <c r="S45" s="115"/>
      <c r="T45" s="116"/>
      <c r="U45" s="113">
        <v>45000</v>
      </c>
      <c r="V45" s="114">
        <v>135000</v>
      </c>
      <c r="W45" s="106">
        <v>105000</v>
      </c>
      <c r="X45" s="124">
        <v>428.57142857142856</v>
      </c>
      <c r="Y45" s="117"/>
      <c r="Z45" s="114"/>
      <c r="AA45" s="106"/>
      <c r="AB45" s="116" t="s">
        <v>44</v>
      </c>
      <c r="AC45" s="117">
        <v>307.2</v>
      </c>
      <c r="AD45" s="114">
        <v>550</v>
      </c>
      <c r="AE45" s="106">
        <v>512</v>
      </c>
      <c r="AF45" s="125">
        <v>600</v>
      </c>
      <c r="AG45" s="118"/>
      <c r="AH45" s="112" t="s">
        <v>83</v>
      </c>
      <c r="AI45" s="113">
        <v>420</v>
      </c>
      <c r="AJ45" s="114">
        <v>670</v>
      </c>
      <c r="AK45" s="115">
        <v>600</v>
      </c>
      <c r="AL45" s="116">
        <v>700</v>
      </c>
      <c r="AM45" s="117">
        <v>2550</v>
      </c>
      <c r="AN45" s="114">
        <v>4800</v>
      </c>
      <c r="AO45" s="115">
        <v>4250</v>
      </c>
      <c r="AP45" s="116">
        <v>600</v>
      </c>
      <c r="AQ45" s="117"/>
      <c r="AR45" s="114"/>
      <c r="AS45" s="120"/>
      <c r="AT45" s="116" t="s">
        <v>44</v>
      </c>
      <c r="AU45" s="117"/>
      <c r="AV45" s="114"/>
      <c r="AW45" s="119"/>
      <c r="AX45" s="116" t="s">
        <v>44</v>
      </c>
      <c r="AY45" s="121">
        <v>48277.2</v>
      </c>
      <c r="AZ45" s="114">
        <v>141020</v>
      </c>
      <c r="BA45" s="122">
        <v>110362</v>
      </c>
    </row>
    <row r="46" spans="2:53" ht="15" customHeight="1" x14ac:dyDescent="0.25">
      <c r="B46" s="105" t="s">
        <v>84</v>
      </c>
      <c r="C46" s="106">
        <v>7</v>
      </c>
      <c r="D46" s="107">
        <v>85</v>
      </c>
      <c r="E46" s="106">
        <v>85</v>
      </c>
      <c r="F46" s="107" t="s">
        <v>44</v>
      </c>
      <c r="G46" s="108">
        <v>11900</v>
      </c>
      <c r="H46" s="107"/>
      <c r="I46" s="106"/>
      <c r="J46" s="231"/>
      <c r="K46" s="232">
        <v>11900</v>
      </c>
      <c r="L46" s="126"/>
      <c r="M46" s="106"/>
      <c r="N46" s="110"/>
      <c r="O46" s="111"/>
      <c r="P46" s="112" t="s">
        <v>84</v>
      </c>
      <c r="Q46" s="113"/>
      <c r="R46" s="114"/>
      <c r="S46" s="115"/>
      <c r="T46" s="116"/>
      <c r="U46" s="113">
        <v>0</v>
      </c>
      <c r="V46" s="114"/>
      <c r="W46" s="106"/>
      <c r="X46" s="124"/>
      <c r="Y46" s="117"/>
      <c r="Z46" s="114"/>
      <c r="AA46" s="120"/>
      <c r="AB46" s="116" t="s">
        <v>44</v>
      </c>
      <c r="AC46" s="126"/>
      <c r="AD46" s="106"/>
      <c r="AE46" s="115"/>
      <c r="AF46" s="125" t="s">
        <v>44</v>
      </c>
      <c r="AG46" s="118"/>
      <c r="AH46" s="112" t="s">
        <v>84</v>
      </c>
      <c r="AI46" s="113"/>
      <c r="AJ46" s="106"/>
      <c r="AK46" s="115"/>
      <c r="AL46" s="116" t="s">
        <v>44</v>
      </c>
      <c r="AM46" s="117">
        <v>105000</v>
      </c>
      <c r="AN46" s="114">
        <v>290000</v>
      </c>
      <c r="AO46" s="115">
        <v>245000</v>
      </c>
      <c r="AP46" s="116">
        <v>428.57142857142856</v>
      </c>
      <c r="AQ46" s="117"/>
      <c r="AR46" s="114"/>
      <c r="AS46" s="120"/>
      <c r="AT46" s="116" t="s">
        <v>44</v>
      </c>
      <c r="AU46" s="126"/>
      <c r="AV46" s="106"/>
      <c r="AW46" s="115"/>
      <c r="AX46" s="116" t="s">
        <v>44</v>
      </c>
      <c r="AY46" s="121">
        <v>105000</v>
      </c>
      <c r="AZ46" s="114">
        <v>290000</v>
      </c>
      <c r="BA46" s="122">
        <v>245000</v>
      </c>
    </row>
    <row r="47" spans="2:53" ht="15" customHeight="1" x14ac:dyDescent="0.25">
      <c r="B47" s="105" t="s">
        <v>85</v>
      </c>
      <c r="C47" s="106">
        <v>30</v>
      </c>
      <c r="D47" s="107">
        <v>85</v>
      </c>
      <c r="E47" s="106">
        <v>60</v>
      </c>
      <c r="F47" s="107">
        <v>25</v>
      </c>
      <c r="G47" s="108">
        <v>18000</v>
      </c>
      <c r="H47" s="107"/>
      <c r="I47" s="106"/>
      <c r="J47" s="231"/>
      <c r="K47" s="232">
        <v>18000</v>
      </c>
      <c r="L47" s="126"/>
      <c r="M47" s="106"/>
      <c r="N47" s="110"/>
      <c r="O47" s="111"/>
      <c r="P47" s="112" t="s">
        <v>85</v>
      </c>
      <c r="Q47" s="113"/>
      <c r="R47" s="114"/>
      <c r="S47" s="115"/>
      <c r="T47" s="116"/>
      <c r="U47" s="113">
        <v>50000</v>
      </c>
      <c r="V47" s="114">
        <v>145000</v>
      </c>
      <c r="W47" s="106">
        <v>125000</v>
      </c>
      <c r="X47" s="124">
        <v>400</v>
      </c>
      <c r="Y47" s="117">
        <v>4500</v>
      </c>
      <c r="Z47" s="114">
        <v>10000</v>
      </c>
      <c r="AA47" s="106">
        <v>9000</v>
      </c>
      <c r="AB47" s="116">
        <v>500</v>
      </c>
      <c r="AC47" s="117"/>
      <c r="AD47" s="114"/>
      <c r="AE47" s="106"/>
      <c r="AF47" s="125" t="s">
        <v>44</v>
      </c>
      <c r="AG47" s="118"/>
      <c r="AH47" s="112" t="s">
        <v>85</v>
      </c>
      <c r="AI47" s="113"/>
      <c r="AJ47" s="114"/>
      <c r="AK47" s="115"/>
      <c r="AL47" s="116" t="s">
        <v>44</v>
      </c>
      <c r="AM47" s="117">
        <v>14000</v>
      </c>
      <c r="AN47" s="114">
        <v>30000</v>
      </c>
      <c r="AO47" s="115">
        <v>28000</v>
      </c>
      <c r="AP47" s="116">
        <v>500</v>
      </c>
      <c r="AQ47" s="117"/>
      <c r="AR47" s="114"/>
      <c r="AS47" s="120"/>
      <c r="AT47" s="116" t="s">
        <v>44</v>
      </c>
      <c r="AU47" s="117"/>
      <c r="AV47" s="114"/>
      <c r="AW47" s="119"/>
      <c r="AX47" s="116" t="s">
        <v>44</v>
      </c>
      <c r="AY47" s="121">
        <v>68500</v>
      </c>
      <c r="AZ47" s="114">
        <v>185000</v>
      </c>
      <c r="BA47" s="122">
        <v>162000</v>
      </c>
    </row>
    <row r="48" spans="2:53" ht="15" customHeight="1" x14ac:dyDescent="0.25">
      <c r="B48" s="105" t="s">
        <v>86</v>
      </c>
      <c r="C48" s="106">
        <v>35</v>
      </c>
      <c r="D48" s="107">
        <v>205</v>
      </c>
      <c r="E48" s="106">
        <v>180</v>
      </c>
      <c r="F48" s="107">
        <v>25</v>
      </c>
      <c r="G48" s="108">
        <v>54000</v>
      </c>
      <c r="H48" s="107"/>
      <c r="I48" s="106"/>
      <c r="J48" s="231"/>
      <c r="K48" s="232">
        <v>54000</v>
      </c>
      <c r="L48" s="126"/>
      <c r="M48" s="106"/>
      <c r="N48" s="110"/>
      <c r="O48" s="111"/>
      <c r="P48" s="112" t="s">
        <v>86</v>
      </c>
      <c r="Q48" s="113"/>
      <c r="R48" s="114"/>
      <c r="S48" s="115"/>
      <c r="T48" s="116"/>
      <c r="U48" s="113">
        <v>65000</v>
      </c>
      <c r="V48" s="114">
        <v>215000</v>
      </c>
      <c r="W48" s="106">
        <v>176000</v>
      </c>
      <c r="X48" s="124">
        <v>369.31818181818181</v>
      </c>
      <c r="Y48" s="117"/>
      <c r="Z48" s="114"/>
      <c r="AA48" s="106"/>
      <c r="AB48" s="116" t="s">
        <v>44</v>
      </c>
      <c r="AC48" s="117"/>
      <c r="AD48" s="114"/>
      <c r="AE48" s="106"/>
      <c r="AF48" s="125" t="s">
        <v>44</v>
      </c>
      <c r="AG48" s="118"/>
      <c r="AH48" s="112" t="s">
        <v>86</v>
      </c>
      <c r="AI48" s="113"/>
      <c r="AJ48" s="114"/>
      <c r="AK48" s="115"/>
      <c r="AL48" s="116" t="s">
        <v>44</v>
      </c>
      <c r="AM48" s="117">
        <v>5400</v>
      </c>
      <c r="AN48" s="114">
        <v>12500</v>
      </c>
      <c r="AO48" s="115">
        <v>9500</v>
      </c>
      <c r="AP48" s="116">
        <v>568.42105263157896</v>
      </c>
      <c r="AQ48" s="117"/>
      <c r="AR48" s="114"/>
      <c r="AS48" s="120"/>
      <c r="AT48" s="116" t="s">
        <v>44</v>
      </c>
      <c r="AU48" s="117"/>
      <c r="AV48" s="114"/>
      <c r="AW48" s="119"/>
      <c r="AX48" s="116" t="s">
        <v>44</v>
      </c>
      <c r="AY48" s="121">
        <v>70400</v>
      </c>
      <c r="AZ48" s="114">
        <v>227500</v>
      </c>
      <c r="BA48" s="122">
        <v>185500</v>
      </c>
    </row>
    <row r="49" spans="2:53" ht="15" customHeight="1" x14ac:dyDescent="0.25">
      <c r="B49" s="105" t="s">
        <v>87</v>
      </c>
      <c r="C49" s="106">
        <v>24</v>
      </c>
      <c r="D49" s="107">
        <v>145</v>
      </c>
      <c r="E49" s="106">
        <v>120</v>
      </c>
      <c r="F49" s="107">
        <v>25</v>
      </c>
      <c r="G49" s="108">
        <v>48000</v>
      </c>
      <c r="H49" s="107"/>
      <c r="I49" s="106"/>
      <c r="J49" s="231"/>
      <c r="K49" s="232">
        <v>48000</v>
      </c>
      <c r="L49" s="126"/>
      <c r="M49" s="106"/>
      <c r="N49" s="110"/>
      <c r="O49" s="111"/>
      <c r="P49" s="112" t="s">
        <v>87</v>
      </c>
      <c r="Q49" s="113"/>
      <c r="R49" s="114"/>
      <c r="S49" s="115"/>
      <c r="T49" s="116"/>
      <c r="U49" s="113">
        <v>76000</v>
      </c>
      <c r="V49" s="114">
        <v>210000</v>
      </c>
      <c r="W49" s="106">
        <v>167000</v>
      </c>
      <c r="X49" s="124">
        <v>455.08982035928142</v>
      </c>
      <c r="Y49" s="117">
        <v>2115</v>
      </c>
      <c r="Z49" s="114">
        <v>3000</v>
      </c>
      <c r="AA49" s="106">
        <v>4700</v>
      </c>
      <c r="AB49" s="116">
        <v>450</v>
      </c>
      <c r="AC49" s="117">
        <v>2115</v>
      </c>
      <c r="AD49" s="114">
        <v>5000</v>
      </c>
      <c r="AE49" s="106">
        <v>4000</v>
      </c>
      <c r="AF49" s="125">
        <v>528.75</v>
      </c>
      <c r="AG49" s="118"/>
      <c r="AH49" s="112" t="s">
        <v>87</v>
      </c>
      <c r="AI49" s="113">
        <v>540</v>
      </c>
      <c r="AJ49" s="114">
        <v>1000</v>
      </c>
      <c r="AK49" s="115">
        <v>900</v>
      </c>
      <c r="AL49" s="116">
        <v>600</v>
      </c>
      <c r="AM49" s="117"/>
      <c r="AN49" s="114"/>
      <c r="AO49" s="119"/>
      <c r="AP49" s="116" t="s">
        <v>44</v>
      </c>
      <c r="AQ49" s="117">
        <v>81</v>
      </c>
      <c r="AR49" s="114">
        <v>200</v>
      </c>
      <c r="AS49" s="119">
        <v>180</v>
      </c>
      <c r="AT49" s="116">
        <v>450</v>
      </c>
      <c r="AU49" s="117">
        <v>202.5</v>
      </c>
      <c r="AV49" s="114">
        <v>500</v>
      </c>
      <c r="AW49" s="119">
        <v>450</v>
      </c>
      <c r="AX49" s="116">
        <v>450</v>
      </c>
      <c r="AY49" s="121">
        <v>81053.5</v>
      </c>
      <c r="AZ49" s="114">
        <v>219700</v>
      </c>
      <c r="BA49" s="122">
        <v>177230</v>
      </c>
    </row>
    <row r="50" spans="2:53" ht="15" customHeight="1" thickBot="1" x14ac:dyDescent="0.3">
      <c r="B50" s="151"/>
      <c r="C50" s="152"/>
      <c r="D50" s="111"/>
      <c r="E50" s="152"/>
      <c r="F50" s="107"/>
      <c r="G50" s="153"/>
      <c r="H50" s="111"/>
      <c r="I50" s="152"/>
      <c r="J50" s="234"/>
      <c r="K50" s="232"/>
      <c r="L50" s="235"/>
      <c r="M50" s="152"/>
      <c r="N50" s="155"/>
      <c r="O50" s="111"/>
      <c r="P50" s="156"/>
      <c r="Q50" s="157"/>
      <c r="R50" s="158"/>
      <c r="S50" s="159"/>
      <c r="T50" s="160"/>
      <c r="U50" s="161"/>
      <c r="V50" s="162"/>
      <c r="W50" s="162"/>
      <c r="X50" s="124"/>
      <c r="Y50" s="164"/>
      <c r="Z50" s="158"/>
      <c r="AA50" s="165"/>
      <c r="AB50" s="160"/>
      <c r="AC50" s="164"/>
      <c r="AD50" s="158"/>
      <c r="AE50" s="159"/>
      <c r="AF50" s="166"/>
      <c r="AG50" s="167"/>
      <c r="AH50" s="156"/>
      <c r="AI50" s="157"/>
      <c r="AJ50" s="158"/>
      <c r="AK50" s="159"/>
      <c r="AL50" s="160"/>
      <c r="AM50" s="164"/>
      <c r="AN50" s="158"/>
      <c r="AO50" s="159"/>
      <c r="AP50" s="160"/>
      <c r="AQ50" s="164"/>
      <c r="AR50" s="158"/>
      <c r="AS50" s="168"/>
      <c r="AT50" s="160"/>
      <c r="AU50" s="164"/>
      <c r="AV50" s="158"/>
      <c r="AW50" s="159"/>
      <c r="AX50" s="160"/>
      <c r="AY50" s="169"/>
      <c r="AZ50" s="158"/>
      <c r="BA50" s="170"/>
    </row>
    <row r="51" spans="2:53" ht="15" customHeight="1" thickBot="1" x14ac:dyDescent="0.3">
      <c r="B51" s="171" t="s">
        <v>88</v>
      </c>
      <c r="C51" s="172">
        <v>1259</v>
      </c>
      <c r="D51" s="173">
        <v>8252</v>
      </c>
      <c r="E51" s="172">
        <v>6083</v>
      </c>
      <c r="F51" s="173">
        <v>2152</v>
      </c>
      <c r="G51" s="174">
        <v>11539805</v>
      </c>
      <c r="H51" s="172">
        <v>35</v>
      </c>
      <c r="I51" s="173">
        <v>126</v>
      </c>
      <c r="J51" s="174">
        <v>10251</v>
      </c>
      <c r="K51" s="236">
        <v>11550056</v>
      </c>
      <c r="L51" s="237">
        <v>70</v>
      </c>
      <c r="M51" s="172">
        <v>1153</v>
      </c>
      <c r="N51" s="178">
        <v>408775</v>
      </c>
      <c r="O51" s="179"/>
      <c r="P51" s="180" t="s">
        <v>88</v>
      </c>
      <c r="Q51" s="181">
        <v>25850000</v>
      </c>
      <c r="R51" s="182">
        <v>70400000</v>
      </c>
      <c r="S51" s="183">
        <v>37670000</v>
      </c>
      <c r="T51" s="184">
        <v>686.2224581895407</v>
      </c>
      <c r="U51" s="175">
        <v>28817386</v>
      </c>
      <c r="V51" s="172">
        <v>72102000</v>
      </c>
      <c r="W51" s="172">
        <v>58066000</v>
      </c>
      <c r="X51" s="184">
        <v>496.28674267213171</v>
      </c>
      <c r="Y51" s="185">
        <v>6143655</v>
      </c>
      <c r="Z51" s="182">
        <v>13470000</v>
      </c>
      <c r="AA51" s="183">
        <v>9744980</v>
      </c>
      <c r="AB51" s="184">
        <v>630.44305888775557</v>
      </c>
      <c r="AC51" s="185">
        <v>2487582.2000000002</v>
      </c>
      <c r="AD51" s="182">
        <v>3698650</v>
      </c>
      <c r="AE51" s="183">
        <v>3076942</v>
      </c>
      <c r="AF51" s="186">
        <v>808.4592429756558</v>
      </c>
      <c r="AG51" s="92"/>
      <c r="AH51" s="180" t="s">
        <v>88</v>
      </c>
      <c r="AI51" s="181">
        <v>534290.92000000004</v>
      </c>
      <c r="AJ51" s="182">
        <v>620920</v>
      </c>
      <c r="AK51" s="183">
        <v>547472</v>
      </c>
      <c r="AL51" s="184">
        <v>975.92373673904785</v>
      </c>
      <c r="AM51" s="185">
        <v>661404.5</v>
      </c>
      <c r="AN51" s="182">
        <v>1621800</v>
      </c>
      <c r="AO51" s="183">
        <v>1430610</v>
      </c>
      <c r="AP51" s="184">
        <v>462.32341448752629</v>
      </c>
      <c r="AQ51" s="185">
        <v>405810.65</v>
      </c>
      <c r="AR51" s="182">
        <v>1033500</v>
      </c>
      <c r="AS51" s="183">
        <v>817155</v>
      </c>
      <c r="AT51" s="184">
        <v>496.6140450710086</v>
      </c>
      <c r="AU51" s="185">
        <v>496284.4</v>
      </c>
      <c r="AV51" s="182">
        <v>720870</v>
      </c>
      <c r="AW51" s="183">
        <v>637995</v>
      </c>
      <c r="AX51" s="184">
        <v>777.88133135839621</v>
      </c>
      <c r="AY51" s="187">
        <v>65396413.670000002</v>
      </c>
      <c r="AZ51" s="182">
        <v>163667740</v>
      </c>
      <c r="BA51" s="188">
        <v>111991154</v>
      </c>
    </row>
    <row r="52" spans="2:53" ht="13.8" thickTop="1" x14ac:dyDescent="0.25">
      <c r="B52" s="189" t="s">
        <v>138</v>
      </c>
      <c r="M52" s="238"/>
      <c r="N52" s="189"/>
      <c r="O52" s="189"/>
      <c r="P52" s="189" t="s">
        <v>138</v>
      </c>
      <c r="W52" s="189"/>
      <c r="X52" s="189"/>
      <c r="AH52" s="189" t="s">
        <v>138</v>
      </c>
      <c r="AO52" s="189"/>
      <c r="AP52" s="189"/>
    </row>
    <row r="53" spans="2:53" x14ac:dyDescent="0.2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2:53" x14ac:dyDescent="0.25">
      <c r="P54" s="239" t="s">
        <v>103</v>
      </c>
      <c r="Q54" s="240" t="s">
        <v>104</v>
      </c>
      <c r="R54" s="240" t="s">
        <v>134</v>
      </c>
      <c r="S54" s="240" t="s">
        <v>116</v>
      </c>
      <c r="T54" s="240" t="s">
        <v>134</v>
      </c>
      <c r="U54" s="240" t="s">
        <v>106</v>
      </c>
      <c r="V54" s="240" t="s">
        <v>135</v>
      </c>
      <c r="AU54" s="8"/>
    </row>
    <row r="55" spans="2:53" x14ac:dyDescent="0.25">
      <c r="G55" s="8"/>
      <c r="H55" s="8"/>
      <c r="I55" s="8"/>
      <c r="J55" s="8"/>
      <c r="K55" s="8"/>
      <c r="P55" s="208" t="s">
        <v>107</v>
      </c>
      <c r="Q55" s="209">
        <v>15</v>
      </c>
      <c r="R55" s="241">
        <v>315</v>
      </c>
      <c r="S55" s="209">
        <v>85</v>
      </c>
      <c r="T55" s="241">
        <v>1785</v>
      </c>
      <c r="U55" s="244">
        <v>100</v>
      </c>
      <c r="V55" s="241">
        <v>2100</v>
      </c>
      <c r="W55" s="8"/>
      <c r="AH55" s="189" t="s">
        <v>112</v>
      </c>
    </row>
    <row r="56" spans="2:53" x14ac:dyDescent="0.25">
      <c r="N56" s="192"/>
      <c r="P56" s="208" t="s">
        <v>108</v>
      </c>
      <c r="Q56" s="209">
        <v>38</v>
      </c>
      <c r="R56" s="241">
        <v>5016</v>
      </c>
      <c r="S56" s="209">
        <v>62</v>
      </c>
      <c r="T56" s="241">
        <v>8184</v>
      </c>
      <c r="U56" s="244">
        <v>100</v>
      </c>
      <c r="V56" s="241">
        <v>13200</v>
      </c>
      <c r="W56" s="8"/>
      <c r="AY56" s="8"/>
    </row>
    <row r="57" spans="2:53" x14ac:dyDescent="0.25">
      <c r="P57" s="208" t="s">
        <v>109</v>
      </c>
      <c r="Q57" s="209">
        <v>16.2</v>
      </c>
      <c r="R57" s="241">
        <v>1709.1000000000001</v>
      </c>
      <c r="S57" s="209">
        <v>83.8</v>
      </c>
      <c r="T57" s="241">
        <v>8840.9</v>
      </c>
      <c r="U57" s="244">
        <v>100</v>
      </c>
      <c r="V57" s="241">
        <v>10550</v>
      </c>
      <c r="W57" s="8"/>
      <c r="X57" s="8"/>
      <c r="AY57" s="8"/>
    </row>
    <row r="58" spans="2:53" x14ac:dyDescent="0.25">
      <c r="N58" s="8"/>
      <c r="P58" s="206" t="s">
        <v>110</v>
      </c>
      <c r="Q58" s="210">
        <v>27.234429400386851</v>
      </c>
      <c r="R58" s="241">
        <v>7040.1</v>
      </c>
      <c r="S58" s="210">
        <v>72.765570599613156</v>
      </c>
      <c r="T58" s="241">
        <v>18809.900000000001</v>
      </c>
      <c r="U58" s="245">
        <v>100</v>
      </c>
      <c r="V58" s="241">
        <v>25850</v>
      </c>
      <c r="W58" s="8"/>
    </row>
    <row r="59" spans="2:53" x14ac:dyDescent="0.25">
      <c r="D59" s="8"/>
      <c r="E59" s="8"/>
      <c r="F59" s="8"/>
      <c r="Q59" s="242"/>
      <c r="R59" s="243"/>
    </row>
    <row r="60" spans="2:53" x14ac:dyDescent="0.25">
      <c r="G60" s="8"/>
      <c r="H60" s="8"/>
      <c r="I60" s="8"/>
      <c r="J60" s="8"/>
      <c r="K60" s="8"/>
      <c r="P60" s="189" t="s">
        <v>112</v>
      </c>
      <c r="U60" s="8"/>
    </row>
    <row r="61" spans="2:53" x14ac:dyDescent="0.25">
      <c r="G61" s="8"/>
      <c r="H61" s="8"/>
      <c r="I61" s="8"/>
      <c r="J61" s="8"/>
      <c r="K61" s="8"/>
      <c r="Q61" s="8"/>
    </row>
    <row r="62" spans="2:53" x14ac:dyDescent="0.25">
      <c r="U62" s="211">
        <v>54667386</v>
      </c>
    </row>
    <row r="63" spans="2:53" x14ac:dyDescent="0.25">
      <c r="U63" s="8">
        <f>Q51</f>
        <v>25850000</v>
      </c>
    </row>
    <row r="64" spans="2:53" x14ac:dyDescent="0.25">
      <c r="U64" s="8">
        <f>AY51-Q51</f>
        <v>39546413.670000002</v>
      </c>
    </row>
    <row r="65" spans="6:23" x14ac:dyDescent="0.25">
      <c r="Q65" s="8"/>
      <c r="R65" s="8"/>
      <c r="U65" s="8">
        <f>SUM(U63:U64)</f>
        <v>65396413.670000002</v>
      </c>
      <c r="W65" s="8"/>
    </row>
    <row r="66" spans="6:23" x14ac:dyDescent="0.25">
      <c r="U66" s="8"/>
    </row>
    <row r="67" spans="6:23" x14ac:dyDescent="0.25">
      <c r="L67" s="8"/>
      <c r="Q67" s="198"/>
      <c r="R67" s="8"/>
    </row>
    <row r="68" spans="6:23" x14ac:dyDescent="0.25">
      <c r="L68" s="8"/>
      <c r="Q68" s="198"/>
      <c r="R68" s="8"/>
    </row>
    <row r="69" spans="6:23" x14ac:dyDescent="0.25">
      <c r="L69" s="8"/>
      <c r="Q69" s="198"/>
      <c r="R69" s="8"/>
    </row>
    <row r="70" spans="6:23" x14ac:dyDescent="0.25">
      <c r="F70" s="199"/>
      <c r="L70" s="8"/>
    </row>
    <row r="71" spans="6:23" x14ac:dyDescent="0.25">
      <c r="L71" s="8"/>
    </row>
    <row r="72" spans="6:23" x14ac:dyDescent="0.25">
      <c r="L72" s="8"/>
    </row>
    <row r="73" spans="6:23" x14ac:dyDescent="0.25">
      <c r="L73" s="8"/>
    </row>
    <row r="74" spans="6:23" x14ac:dyDescent="0.25">
      <c r="L74" s="8"/>
    </row>
    <row r="75" spans="6:23" x14ac:dyDescent="0.25">
      <c r="L75" s="8"/>
    </row>
    <row r="76" spans="6:23" x14ac:dyDescent="0.25">
      <c r="L76" s="8"/>
    </row>
    <row r="77" spans="6:23" x14ac:dyDescent="0.25">
      <c r="L77" s="8"/>
    </row>
    <row r="79" spans="6:23" x14ac:dyDescent="0.25">
      <c r="L79" s="8"/>
    </row>
    <row r="80" spans="6:23" x14ac:dyDescent="0.25">
      <c r="L80" s="8"/>
    </row>
    <row r="81" spans="12:12" x14ac:dyDescent="0.25">
      <c r="L81" s="8"/>
    </row>
    <row r="82" spans="12:12" x14ac:dyDescent="0.25">
      <c r="L82" s="8"/>
    </row>
    <row r="83" spans="12:12" x14ac:dyDescent="0.25">
      <c r="L83" s="8"/>
    </row>
    <row r="84" spans="12:12" x14ac:dyDescent="0.25">
      <c r="L84" s="8"/>
    </row>
  </sheetData>
  <mergeCells count="37">
    <mergeCell ref="AZ7:BA7"/>
    <mergeCell ref="Z7:AA7"/>
    <mergeCell ref="AD7:AE7"/>
    <mergeCell ref="AJ7:AK7"/>
    <mergeCell ref="AN7:AO7"/>
    <mergeCell ref="AR7:AS7"/>
    <mergeCell ref="AV7:AW7"/>
    <mergeCell ref="AI6:AL6"/>
    <mergeCell ref="AM6:AP6"/>
    <mergeCell ref="AQ6:AT6"/>
    <mergeCell ref="AU6:AX6"/>
    <mergeCell ref="AY6:BA6"/>
    <mergeCell ref="D7:F7"/>
    <mergeCell ref="I7:I8"/>
    <mergeCell ref="K7:K8"/>
    <mergeCell ref="R7:S7"/>
    <mergeCell ref="V7:W7"/>
    <mergeCell ref="C6:K6"/>
    <mergeCell ref="L6:N6"/>
    <mergeCell ref="Q6:T6"/>
    <mergeCell ref="U6:X6"/>
    <mergeCell ref="Y6:AB6"/>
    <mergeCell ref="AC6:AF6"/>
    <mergeCell ref="B4:N4"/>
    <mergeCell ref="P4:AF4"/>
    <mergeCell ref="AH4:BA4"/>
    <mergeCell ref="C5:N5"/>
    <mergeCell ref="Q5:T5"/>
    <mergeCell ref="U5:AF5"/>
    <mergeCell ref="AI5:AX5"/>
    <mergeCell ref="AY5:BA5"/>
    <mergeCell ref="B2:N2"/>
    <mergeCell ref="P2:AF2"/>
    <mergeCell ref="AH2:BA2"/>
    <mergeCell ref="B3:N3"/>
    <mergeCell ref="P3:AF3"/>
    <mergeCell ref="AH3:BA3"/>
  </mergeCells>
  <pageMargins left="0.59055118110236204" right="0.39370078740157499" top="0.39370078740157499" bottom="0.39370078740157499" header="0" footer="0"/>
  <pageSetup scale="6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PISCÍCOLA 2012</vt:lpstr>
      <vt:lpstr>PISCÍCOLA 2013</vt:lpstr>
      <vt:lpstr>PISCÍCOLA 2014</vt:lpstr>
      <vt:lpstr>PISCÍCOLA 2015</vt:lpstr>
      <vt:lpstr>PISCÍCOLA 2016</vt:lpstr>
      <vt:lpstr>PISCÍCOLA 2017</vt:lpstr>
      <vt:lpstr>PISCÍCOLA 2018</vt:lpstr>
      <vt:lpstr>PISCÍCOLA 2019</vt:lpstr>
      <vt:lpstr>PISCÍCOLA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Bermeo Rodas</dc:creator>
  <cp:lastModifiedBy>Huber Bermeo Rodas</cp:lastModifiedBy>
  <dcterms:created xsi:type="dcterms:W3CDTF">2015-06-05T18:19:34Z</dcterms:created>
  <dcterms:modified xsi:type="dcterms:W3CDTF">2021-12-08T14:32:07Z</dcterms:modified>
</cp:coreProperties>
</file>