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9180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<sst xmlns="http://schemas.openxmlformats.org/spreadsheetml/2006/main" count="70" uniqueCount="55">
  <si>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TOTAL DPTO.</t>
  </si>
  <si>
    <t xml:space="preserve">Neiva </t>
  </si>
  <si>
    <t>Aipe</t>
  </si>
  <si>
    <t xml:space="preserve">Algeciras </t>
  </si>
  <si>
    <t xml:space="preserve">Baraya </t>
  </si>
  <si>
    <t>Campoalegre</t>
  </si>
  <si>
    <t>Colombia</t>
  </si>
  <si>
    <t>Hobo</t>
  </si>
  <si>
    <t xml:space="preserve">Iquira </t>
  </si>
  <si>
    <t xml:space="preserve">Palermo </t>
  </si>
  <si>
    <t xml:space="preserve">Rivera </t>
  </si>
  <si>
    <t xml:space="preserve">Tello </t>
  </si>
  <si>
    <t>Teruel</t>
  </si>
  <si>
    <t>Villavieja</t>
  </si>
  <si>
    <t>Yaguará</t>
  </si>
  <si>
    <t>La Argentina</t>
  </si>
  <si>
    <t>La Plata</t>
  </si>
  <si>
    <t xml:space="preserve">Tesalia </t>
  </si>
  <si>
    <t>Altamira</t>
  </si>
  <si>
    <t xml:space="preserve">Garzón </t>
  </si>
  <si>
    <t xml:space="preserve">Gigante 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</si>
  <si>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</si>
  <si>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</si>
  <si>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</si>
  <si>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</si>
  <si>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</si>
  <si>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</si>
  <si>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</si>
  <si>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</si>
  <si>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 xml:space="preserve">Pitalito </t>
  </si>
  <si>
    <t>Saladoblanco</t>
  </si>
  <si>
    <t>San Agustín</t>
  </si>
  <si>
    <t xml:space="preserve">Timaná </t>
  </si>
  <si>
    <t>Santa María</t>
  </si>
  <si>
    <t>Agrado</t>
  </si>
  <si>
    <t>Nátaga</t>
  </si>
  <si>
    <t>Paicol</t>
  </si>
  <si>
    <t>BASICA PRIMARIA</t>
  </si>
  <si>
    <t>BASICA SECUNDARIA</t>
  </si>
  <si>
    <t>MEDIA VOCACIONAL</t>
  </si>
  <si>
    <t>TOTAL MATRICULAS</t>
  </si>
  <si>
    <t>TOTAL</t>
  </si>
  <si>
    <t>OFICIAL</t>
  </si>
  <si>
    <t>NO OFICIAL</t>
  </si>
  <si>
    <t>SISTEMA DE INFORMACION REGIONAL "SIR"</t>
  </si>
  <si>
    <t>GOBERNACION DEL HUILA</t>
  </si>
  <si>
    <t>DEPARTAMENTO ADMINISTRATIVO DE PLANEACION</t>
  </si>
  <si>
    <t>EDUCACION PARA ADULTOS</t>
  </si>
  <si>
    <t xml:space="preserve"> ALUMNOS MATRICULADOS POR NIVELES Y MUNICIPIOS EN EL DEPARTAMENTO</t>
  </si>
  <si>
    <t>MUNICIPIOS</t>
  </si>
  <si>
    <t>CODIGO DANE</t>
  </si>
  <si>
    <t xml:space="preserve">Pital </t>
  </si>
  <si>
    <t>Observación: La Secretaría de Educación de Pitalito no reportó la información correspondiente a 2019.</t>
  </si>
  <si>
    <t>FUENTE: Secretaría de Educación Departamental, Secretarías de Educación de Neiva.</t>
  </si>
  <si>
    <t>S.I.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</si>
</sst>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0_)"/>
    <numFmt numFmtId="194" formatCode="_ * #,##0_ ;_ * \-#,##0_ ;_ * &quot;-&quot;??_ ;_ @_ "/>
    <numFmt numFmtId="195" formatCode="#,##0;[Red]#,##0"/>
    <numFmt numFmtId="196" formatCode="[$-240A]dddd\,\ dd&quot; de &quot;mmmm&quot; de &quot;yyyy"/>
    <numFmt numFmtId="197" formatCode="[$-240A]hh:mm:ss\ AM/PM"/>
    <numFmt numFmtId="198" formatCode="0_);\(0\)"/>
    <numFmt numFmtId="199" formatCode="[$-240A]dddd\,\ d\ &quot;de&quot;\ mmmm\ &quot;de&quot;\ yyyy"/>
    <numFmt numFmtId="200" formatCode="[$-240A]h:mm:ss\ AM/PM"/>
  </numFmts>
  <fonts count="46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37" fontId="0" fillId="0" borderId="0" xfId="0" applyAlignment="1">
      <alignment/>
    </xf>
    <xf numFmtId="37" fontId="1" fillId="33" borderId="0" xfId="0" applyFont="1" applyFill="1" applyAlignment="1">
      <alignment horizontal="centerContinuous"/>
    </xf>
    <xf numFmtId="37" fontId="4" fillId="0" borderId="0" xfId="0" applyFont="1" applyFill="1" applyBorder="1" applyAlignment="1">
      <alignment/>
    </xf>
    <xf numFmtId="37" fontId="0" fillId="0" borderId="0" xfId="0" applyAlignment="1">
      <alignment horizontal="center" wrapText="1"/>
    </xf>
    <xf numFmtId="37" fontId="45" fillId="0" borderId="0" xfId="0" applyFont="1" applyFill="1" applyBorder="1" applyAlignment="1">
      <alignment horizontal="right"/>
    </xf>
    <xf numFmtId="37" fontId="1" fillId="0" borderId="0" xfId="0" applyFont="1" applyFill="1" applyBorder="1" applyAlignment="1">
      <alignment/>
    </xf>
    <xf numFmtId="37" fontId="1" fillId="0" borderId="0" xfId="0" applyFont="1" applyAlignment="1">
      <alignment/>
    </xf>
    <xf numFmtId="37" fontId="1" fillId="33" borderId="0" xfId="0" applyFont="1" applyFill="1" applyAlignment="1">
      <alignment horizontal="center"/>
    </xf>
    <xf numFmtId="37" fontId="1" fillId="33" borderId="0" xfId="0" applyFont="1" applyFill="1" applyAlignment="1" applyProtection="1">
      <alignment/>
      <protection/>
    </xf>
    <xf numFmtId="198" fontId="1" fillId="0" borderId="0" xfId="0" applyNumberFormat="1" applyFont="1" applyAlignment="1">
      <alignment/>
    </xf>
    <xf numFmtId="37" fontId="4" fillId="0" borderId="10" xfId="0" applyFont="1" applyFill="1" applyBorder="1" applyAlignment="1">
      <alignment/>
    </xf>
    <xf numFmtId="37" fontId="45" fillId="0" borderId="11" xfId="0" applyFont="1" applyFill="1" applyBorder="1" applyAlignment="1">
      <alignment horizontal="right"/>
    </xf>
    <xf numFmtId="37" fontId="4" fillId="0" borderId="10" xfId="0" applyFont="1" applyFill="1" applyBorder="1" applyAlignment="1">
      <alignment horizontal="center"/>
    </xf>
    <xf numFmtId="37" fontId="1" fillId="0" borderId="11" xfId="0" applyFont="1" applyFill="1" applyBorder="1" applyAlignment="1">
      <alignment/>
    </xf>
    <xf numFmtId="37" fontId="4" fillId="0" borderId="11" xfId="0" applyFont="1" applyFill="1" applyBorder="1" applyAlignment="1">
      <alignment/>
    </xf>
    <xf numFmtId="37" fontId="4" fillId="0" borderId="12" xfId="0" applyFont="1" applyFill="1" applyBorder="1" applyAlignment="1">
      <alignment/>
    </xf>
    <xf numFmtId="37" fontId="4" fillId="0" borderId="12" xfId="0" applyFont="1" applyFill="1" applyBorder="1" applyAlignment="1">
      <alignment horizontal="center"/>
    </xf>
    <xf numFmtId="37" fontId="4" fillId="0" borderId="13" xfId="0" applyFont="1" applyFill="1" applyBorder="1" applyAlignment="1">
      <alignment horizontal="center"/>
    </xf>
    <xf numFmtId="37" fontId="1" fillId="0" borderId="14" xfId="0" applyFont="1" applyFill="1" applyBorder="1" applyAlignment="1">
      <alignment/>
    </xf>
    <xf numFmtId="37" fontId="4" fillId="0" borderId="14" xfId="0" applyFont="1" applyFill="1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1" fillId="33" borderId="11" xfId="0" applyFont="1" applyFill="1" applyBorder="1" applyAlignment="1" applyProtection="1">
      <alignment horizontal="left"/>
      <protection/>
    </xf>
    <xf numFmtId="37" fontId="4" fillId="33" borderId="11" xfId="0" applyFont="1" applyFill="1" applyBorder="1" applyAlignment="1" applyProtection="1">
      <alignment horizontal="left"/>
      <protection/>
    </xf>
    <xf numFmtId="37" fontId="1" fillId="34" borderId="19" xfId="0" applyFont="1" applyFill="1" applyBorder="1" applyAlignment="1">
      <alignment horizontal="center" wrapText="1"/>
    </xf>
    <xf numFmtId="37" fontId="1" fillId="34" borderId="20" xfId="0" applyFont="1" applyFill="1" applyBorder="1" applyAlignment="1">
      <alignment horizontal="center" wrapText="1"/>
    </xf>
    <xf numFmtId="37" fontId="4" fillId="0" borderId="11" xfId="0" applyFont="1" applyFill="1" applyBorder="1" applyAlignment="1" applyProtection="1">
      <alignment horizontal="left"/>
      <protection/>
    </xf>
    <xf numFmtId="37" fontId="0" fillId="0" borderId="21" xfId="0" applyBorder="1" applyAlignment="1">
      <alignment/>
    </xf>
    <xf numFmtId="37" fontId="1" fillId="0" borderId="22" xfId="0" applyFont="1" applyFill="1" applyBorder="1" applyAlignment="1">
      <alignment/>
    </xf>
    <xf numFmtId="37" fontId="4" fillId="0" borderId="23" xfId="0" applyFont="1" applyBorder="1" applyAlignment="1">
      <alignment horizontal="center"/>
    </xf>
    <xf numFmtId="37" fontId="4" fillId="0" borderId="11" xfId="0" applyFont="1" applyFill="1" applyBorder="1" applyAlignment="1" applyProtection="1">
      <alignment horizontal="left"/>
      <protection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98" fontId="1" fillId="35" borderId="24" xfId="0" applyNumberFormat="1" applyFont="1" applyFill="1" applyBorder="1" applyAlignment="1">
      <alignment horizontal="center" vertical="center"/>
    </xf>
    <xf numFmtId="198" fontId="1" fillId="35" borderId="25" xfId="0" applyNumberFormat="1" applyFont="1" applyFill="1" applyBorder="1" applyAlignment="1">
      <alignment horizontal="center" vertical="center"/>
    </xf>
    <xf numFmtId="198" fontId="1" fillId="35" borderId="26" xfId="0" applyNumberFormat="1" applyFont="1" applyFill="1" applyBorder="1" applyAlignment="1">
      <alignment horizontal="center" vertical="center"/>
    </xf>
    <xf numFmtId="37" fontId="1" fillId="34" borderId="27" xfId="0" applyFont="1" applyFill="1" applyBorder="1" applyAlignment="1">
      <alignment horizontal="center" wrapText="1"/>
    </xf>
    <xf numFmtId="37" fontId="1" fillId="34" borderId="28" xfId="0" applyFont="1" applyFill="1" applyBorder="1" applyAlignment="1">
      <alignment horizontal="center" wrapText="1"/>
    </xf>
    <xf numFmtId="37" fontId="1" fillId="34" borderId="29" xfId="0" applyFont="1" applyFill="1" applyBorder="1" applyAlignment="1">
      <alignment horizontal="center" wrapText="1"/>
    </xf>
    <xf numFmtId="37" fontId="1" fillId="34" borderId="30" xfId="0" applyFont="1" applyFill="1" applyBorder="1" applyAlignment="1">
      <alignment horizontal="center" wrapText="1"/>
    </xf>
    <xf numFmtId="37" fontId="1" fillId="33" borderId="0" xfId="0" applyFont="1" applyFill="1" applyAlignment="1" applyProtection="1">
      <alignment horizontal="center"/>
      <protection/>
    </xf>
    <xf numFmtId="37" fontId="1" fillId="34" borderId="10" xfId="0" applyFont="1" applyFill="1" applyBorder="1" applyAlignment="1">
      <alignment horizontal="center" vertical="center" wrapText="1"/>
    </xf>
    <xf numFmtId="37" fontId="1" fillId="34" borderId="16" xfId="0" applyFont="1" applyFill="1" applyBorder="1" applyAlignment="1">
      <alignment horizontal="center" vertical="center" wrapText="1"/>
    </xf>
    <xf numFmtId="37" fontId="1" fillId="34" borderId="31" xfId="0" applyFont="1" applyFill="1" applyBorder="1" applyAlignment="1">
      <alignment horizontal="center" vertical="center" wrapText="1"/>
    </xf>
    <xf numFmtId="37" fontId="1" fillId="34" borderId="32" xfId="0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>
      <alignment horizontal="left" vertical="center"/>
    </xf>
    <xf numFmtId="0" fontId="1" fillId="34" borderId="25" xfId="0" applyNumberFormat="1" applyFont="1" applyFill="1" applyBorder="1" applyAlignment="1">
      <alignment horizontal="left" vertical="center"/>
    </xf>
    <xf numFmtId="0" fontId="1" fillId="34" borderId="26" xfId="0" applyNumberFormat="1" applyFont="1" applyFill="1" applyBorder="1" applyAlignment="1">
      <alignment horizontal="left" vertical="center"/>
    </xf>
    <xf numFmtId="37" fontId="1" fillId="35" borderId="21" xfId="0" applyFont="1" applyFill="1" applyBorder="1" applyAlignment="1">
      <alignment horizontal="center"/>
    </xf>
    <xf numFmtId="37" fontId="1" fillId="35" borderId="12" xfId="0" applyFont="1" applyFill="1" applyBorder="1" applyAlignment="1">
      <alignment horizontal="center"/>
    </xf>
    <xf numFmtId="37" fontId="1" fillId="35" borderId="13" xfId="0" applyFont="1" applyFill="1" applyBorder="1" applyAlignment="1">
      <alignment horizontal="center"/>
    </xf>
    <xf numFmtId="37" fontId="1" fillId="35" borderId="23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4" xfId="0" applyFont="1" applyFill="1" applyBorder="1" applyAlignment="1">
      <alignment horizontal="center"/>
    </xf>
    <xf numFmtId="37" fontId="1" fillId="35" borderId="15" xfId="0" applyFont="1" applyFill="1" applyBorder="1" applyAlignment="1">
      <alignment horizontal="center"/>
    </xf>
    <xf numFmtId="37" fontId="1" fillId="35" borderId="17" xfId="0" applyFont="1" applyFill="1" applyBorder="1" applyAlignment="1">
      <alignment horizontal="center"/>
    </xf>
    <xf numFmtId="37" fontId="1" fillId="35" borderId="18" xfId="0" applyFont="1" applyFill="1" applyBorder="1" applyAlignment="1">
      <alignment horizontal="center"/>
    </xf>
    <xf numFmtId="37" fontId="1" fillId="35" borderId="15" xfId="0" applyFont="1" applyFill="1" applyBorder="1" applyAlignment="1" applyProtection="1">
      <alignment horizontal="center"/>
      <protection/>
    </xf>
    <xf numFmtId="37" fontId="1" fillId="35" borderId="17" xfId="0" applyFont="1" applyFill="1" applyBorder="1" applyAlignment="1" applyProtection="1">
      <alignment horizontal="center"/>
      <protection/>
    </xf>
    <xf numFmtId="37" fontId="1" fillId="35" borderId="18" xfId="0" applyFont="1" applyFill="1" applyBorder="1" applyAlignment="1" applyProtection="1">
      <alignment horizontal="center"/>
      <protection/>
    </xf>
    <xf numFmtId="37" fontId="0" fillId="0" borderId="0" xfId="0" applyBorder="1" applyAlignment="1">
      <alignment/>
    </xf>
    <xf numFmtId="37" fontId="4" fillId="0" borderId="0" xfId="0" applyFont="1" applyAlignment="1">
      <alignment/>
    </xf>
    <xf numFmtId="37" fontId="4" fillId="0" borderId="11" xfId="0" applyFont="1" applyFill="1" applyBorder="1" applyAlignment="1">
      <alignment horizontal="right"/>
    </xf>
    <xf numFmtId="37" fontId="4" fillId="0" borderId="0" xfId="0" applyFont="1" applyFill="1" applyBorder="1" applyAlignment="1">
      <alignment horizontal="right"/>
    </xf>
    <xf numFmtId="37" fontId="1" fillId="0" borderId="11" xfId="0" applyFont="1" applyFill="1" applyBorder="1" applyAlignment="1">
      <alignment horizontal="right"/>
    </xf>
    <xf numFmtId="37" fontId="1" fillId="0" borderId="0" xfId="0" applyFont="1" applyFill="1" applyBorder="1" applyAlignment="1">
      <alignment horizontal="right"/>
    </xf>
    <xf numFmtId="37" fontId="4" fillId="0" borderId="14" xfId="0" applyFont="1" applyFill="1" applyBorder="1" applyAlignment="1">
      <alignment horizontal="righ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1</xdr:col>
      <xdr:colOff>971550</xdr:colOff>
      <xdr:row>4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685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60"/>
  <sheetViews>
    <sheetView showGridLines="0" tabSelected="1" zoomScalePageLayoutView="0" workbookViewId="0" topLeftCell="A1">
      <selection activeCell="A13" sqref="A13:L13"/>
    </sheetView>
  </sheetViews>
  <sheetFormatPr defaultColWidth="11.0703125" defaultRowHeight="20.25"/>
  <cols>
    <col min="1" max="1" width="6.69140625" style="0" customWidth="1"/>
    <col min="2" max="2" width="8.1484375" style="0" customWidth="1"/>
    <col min="3" max="3" width="7.83984375" style="0" customWidth="1"/>
    <col min="4" max="12" width="5.609375" style="0" customWidth="1"/>
    <col min="13" max="13" width="8.37890625" style="0" customWidth="1"/>
    <col min="14" max="14" width="8.921875" style="0" customWidth="1"/>
  </cols>
  <sheetData>
    <row r="5" ht="8.25" customHeight="1" thickBot="1"/>
    <row r="6" spans="1:12" ht="18.75" customHeight="1">
      <c r="A6" s="50" t="s">
        <v>44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1:12" ht="15.75" customHeight="1">
      <c r="A7" s="53" t="s">
        <v>45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5"/>
    </row>
    <row r="8" spans="1:12" ht="15.75" customHeight="1" thickBot="1">
      <c r="A8" s="56" t="s">
        <v>46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</row>
    <row r="9" ht="5.25" customHeight="1" thickBot="1"/>
    <row r="10" spans="1:23" ht="15.75" customHeight="1">
      <c r="A10" s="50" t="s">
        <v>47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.75" customHeight="1" thickBot="1">
      <c r="A11" s="59" t="s">
        <v>48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8"/>
      <c r="N11" s="8"/>
      <c r="O11" s="1"/>
      <c r="P11" s="7"/>
      <c r="Q11" s="1"/>
      <c r="R11" s="1"/>
      <c r="S11" s="1"/>
      <c r="T11" s="1"/>
      <c r="U11" s="1"/>
      <c r="V11" s="1"/>
      <c r="W11" s="1"/>
    </row>
    <row r="12" spans="2:23" ht="5.25" customHeight="1" thickBot="1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"/>
      <c r="P12" s="1"/>
      <c r="Q12" s="1"/>
      <c r="R12" s="1"/>
      <c r="S12" s="1"/>
      <c r="T12" s="1"/>
      <c r="U12" s="1"/>
      <c r="V12" s="1"/>
      <c r="W12" s="1"/>
    </row>
    <row r="13" spans="1:14" ht="18" customHeight="1" thickBot="1">
      <c r="A13" s="35">
        <v>2019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9"/>
      <c r="N13" s="9"/>
    </row>
    <row r="14" spans="1:12" s="3" customFormat="1" ht="20.25" customHeight="1">
      <c r="A14" s="45" t="s">
        <v>50</v>
      </c>
      <c r="B14" s="45" t="s">
        <v>49</v>
      </c>
      <c r="C14" s="43" t="s">
        <v>40</v>
      </c>
      <c r="D14" s="38" t="s">
        <v>37</v>
      </c>
      <c r="E14" s="39"/>
      <c r="F14" s="40"/>
      <c r="G14" s="38" t="s">
        <v>38</v>
      </c>
      <c r="H14" s="39"/>
      <c r="I14" s="40"/>
      <c r="J14" s="38" t="s">
        <v>39</v>
      </c>
      <c r="K14" s="39"/>
      <c r="L14" s="41"/>
    </row>
    <row r="15" spans="1:12" s="3" customFormat="1" ht="33.75" customHeight="1" thickBot="1">
      <c r="A15" s="46"/>
      <c r="B15" s="46"/>
      <c r="C15" s="44"/>
      <c r="D15" s="26" t="s">
        <v>41</v>
      </c>
      <c r="E15" s="26" t="s">
        <v>42</v>
      </c>
      <c r="F15" s="26" t="s">
        <v>43</v>
      </c>
      <c r="G15" s="26" t="s">
        <v>41</v>
      </c>
      <c r="H15" s="26" t="s">
        <v>42</v>
      </c>
      <c r="I15" s="26" t="s">
        <v>43</v>
      </c>
      <c r="J15" s="26" t="s">
        <v>41</v>
      </c>
      <c r="K15" s="26" t="s">
        <v>42</v>
      </c>
      <c r="L15" s="27" t="s">
        <v>43</v>
      </c>
    </row>
    <row r="16" spans="1:12" ht="8.25" customHeight="1">
      <c r="A16" s="29"/>
      <c r="B16" s="10"/>
      <c r="C16" s="10"/>
      <c r="D16" s="15"/>
      <c r="E16" s="12"/>
      <c r="F16" s="16"/>
      <c r="G16" s="12"/>
      <c r="H16" s="16"/>
      <c r="I16" s="12"/>
      <c r="J16" s="16"/>
      <c r="K16" s="12"/>
      <c r="L16" s="17"/>
    </row>
    <row r="17" spans="1:12" ht="18.75">
      <c r="A17" s="34">
        <v>41</v>
      </c>
      <c r="B17" s="24" t="s">
        <v>0</v>
      </c>
      <c r="C17" s="11">
        <f>SUM(D17+G17+J17)</f>
        <v>14803</v>
      </c>
      <c r="D17" s="4">
        <f>SUM(E17:F17)</f>
        <v>1822</v>
      </c>
      <c r="E17" s="13">
        <f>SUM(E19:E55)</f>
        <v>1822</v>
      </c>
      <c r="F17" s="13">
        <f>SUM(F19:F55)</f>
        <v>0</v>
      </c>
      <c r="G17" s="13">
        <f>SUM(H17:I17)</f>
        <v>7305</v>
      </c>
      <c r="H17" s="13">
        <f>SUM(H19:H55)</f>
        <v>5506</v>
      </c>
      <c r="I17" s="13">
        <f>SUM(I19:I55)</f>
        <v>1799</v>
      </c>
      <c r="J17" s="5">
        <f>SUM(K17:L17)</f>
        <v>5676</v>
      </c>
      <c r="K17" s="13">
        <f>SUM(K19:K55)</f>
        <v>3632</v>
      </c>
      <c r="L17" s="30">
        <f>SUM(L19:L55)</f>
        <v>2044</v>
      </c>
    </row>
    <row r="18" spans="1:12" ht="9.75" customHeight="1">
      <c r="A18" s="31"/>
      <c r="B18" s="24"/>
      <c r="C18" s="11"/>
      <c r="D18" s="4"/>
      <c r="E18" s="13"/>
      <c r="F18" s="5"/>
      <c r="G18" s="13"/>
      <c r="H18" s="5"/>
      <c r="I18" s="13"/>
      <c r="J18" s="5"/>
      <c r="K18" s="13"/>
      <c r="L18" s="18"/>
    </row>
    <row r="19" spans="1:12" ht="15" customHeight="1">
      <c r="A19" s="33">
        <v>41001</v>
      </c>
      <c r="B19" s="28" t="s">
        <v>1</v>
      </c>
      <c r="C19" s="11">
        <f>SUM(D19+G19+J19)</f>
        <v>7050</v>
      </c>
      <c r="D19" s="4">
        <f>SUM(E19:F19)</f>
        <v>1696</v>
      </c>
      <c r="E19" s="14">
        <v>1696</v>
      </c>
      <c r="F19" s="2"/>
      <c r="G19" s="13">
        <f>SUM(H19:I19)</f>
        <v>2898</v>
      </c>
      <c r="H19" s="2">
        <v>2034</v>
      </c>
      <c r="I19" s="14">
        <v>864</v>
      </c>
      <c r="J19" s="5">
        <f>SUM(K19:L19)</f>
        <v>2456</v>
      </c>
      <c r="K19" s="14">
        <v>1292</v>
      </c>
      <c r="L19" s="19">
        <v>1164</v>
      </c>
    </row>
    <row r="20" spans="1:12" ht="16.5" customHeight="1">
      <c r="A20" s="33">
        <v>41006</v>
      </c>
      <c r="B20" s="25" t="s">
        <v>24</v>
      </c>
      <c r="C20" s="11">
        <f aca="true" t="shared" si="0" ref="C20:C55">SUM(D20+G20+J20)</f>
        <v>538</v>
      </c>
      <c r="D20" s="4">
        <f>SUM(E20:F20)</f>
        <v>0</v>
      </c>
      <c r="E20" s="14">
        <v>0</v>
      </c>
      <c r="F20" s="2"/>
      <c r="G20" s="13">
        <f aca="true" t="shared" si="1" ref="G20:G55">SUM(H20:I20)</f>
        <v>276</v>
      </c>
      <c r="H20" s="2">
        <v>161</v>
      </c>
      <c r="I20" s="14">
        <v>115</v>
      </c>
      <c r="J20" s="5">
        <f>SUM(K20:L20)</f>
        <v>262</v>
      </c>
      <c r="K20" s="14">
        <v>180</v>
      </c>
      <c r="L20" s="19">
        <v>82</v>
      </c>
    </row>
    <row r="21" spans="1:12" ht="15" customHeight="1">
      <c r="A21" s="33">
        <v>41013</v>
      </c>
      <c r="B21" s="25" t="s">
        <v>34</v>
      </c>
      <c r="C21" s="11">
        <f t="shared" si="0"/>
        <v>138</v>
      </c>
      <c r="D21" s="4">
        <f>SUM(E21:F21)</f>
        <v>10</v>
      </c>
      <c r="E21" s="14">
        <v>10</v>
      </c>
      <c r="F21" s="2"/>
      <c r="G21" s="13">
        <f t="shared" si="1"/>
        <v>88</v>
      </c>
      <c r="H21" s="2">
        <v>88</v>
      </c>
      <c r="I21" s="14">
        <v>0</v>
      </c>
      <c r="J21" s="5">
        <f>SUM(K21:L21)</f>
        <v>40</v>
      </c>
      <c r="K21" s="14">
        <v>40</v>
      </c>
      <c r="L21" s="19">
        <v>0</v>
      </c>
    </row>
    <row r="22" spans="1:12" ht="15" customHeight="1">
      <c r="A22" s="33">
        <v>41016</v>
      </c>
      <c r="B22" s="25" t="s">
        <v>2</v>
      </c>
      <c r="C22" s="11">
        <f t="shared" si="0"/>
        <v>182</v>
      </c>
      <c r="D22" s="4">
        <f aca="true" t="shared" si="2" ref="D22:D55">SUM(E22:F22)</f>
        <v>0</v>
      </c>
      <c r="E22" s="14">
        <v>0</v>
      </c>
      <c r="F22" s="2"/>
      <c r="G22" s="13">
        <f t="shared" si="1"/>
        <v>85</v>
      </c>
      <c r="H22" s="2">
        <v>85</v>
      </c>
      <c r="I22" s="14">
        <v>0</v>
      </c>
      <c r="J22" s="5">
        <f>SUM(K22:L22)</f>
        <v>97</v>
      </c>
      <c r="K22" s="14">
        <v>97</v>
      </c>
      <c r="L22" s="19">
        <v>0</v>
      </c>
    </row>
    <row r="23" spans="1:12" ht="15" customHeight="1">
      <c r="A23" s="33">
        <v>41020</v>
      </c>
      <c r="B23" s="25" t="s">
        <v>3</v>
      </c>
      <c r="C23" s="11">
        <f t="shared" si="0"/>
        <v>195</v>
      </c>
      <c r="D23" s="4">
        <f t="shared" si="2"/>
        <v>14</v>
      </c>
      <c r="E23" s="14">
        <v>14</v>
      </c>
      <c r="F23" s="2"/>
      <c r="G23" s="13">
        <f t="shared" si="1"/>
        <v>103</v>
      </c>
      <c r="H23" s="2">
        <v>103</v>
      </c>
      <c r="I23" s="14">
        <v>0</v>
      </c>
      <c r="J23" s="5">
        <f>SUM(K23:L23)</f>
        <v>78</v>
      </c>
      <c r="K23" s="14">
        <v>78</v>
      </c>
      <c r="L23" s="19">
        <v>0</v>
      </c>
    </row>
    <row r="24" spans="1:12" ht="15" customHeight="1">
      <c r="A24" s="33">
        <v>41026</v>
      </c>
      <c r="B24" s="25" t="s">
        <v>18</v>
      </c>
      <c r="C24" s="11">
        <f t="shared" si="0"/>
        <v>0</v>
      </c>
      <c r="D24" s="4">
        <f t="shared" si="2"/>
        <v>0</v>
      </c>
      <c r="E24" s="14">
        <v>0</v>
      </c>
      <c r="F24" s="2"/>
      <c r="G24" s="13">
        <f t="shared" si="1"/>
        <v>0</v>
      </c>
      <c r="H24" s="2">
        <v>0</v>
      </c>
      <c r="I24" s="14">
        <v>0</v>
      </c>
      <c r="J24" s="5">
        <v>0</v>
      </c>
      <c r="K24" s="14">
        <v>0</v>
      </c>
      <c r="L24" s="19">
        <v>0</v>
      </c>
    </row>
    <row r="25" spans="1:12" ht="15" customHeight="1">
      <c r="A25" s="33">
        <v>41078</v>
      </c>
      <c r="B25" s="25" t="s">
        <v>4</v>
      </c>
      <c r="C25" s="11">
        <f t="shared" si="0"/>
        <v>48</v>
      </c>
      <c r="D25" s="4">
        <f t="shared" si="2"/>
        <v>0</v>
      </c>
      <c r="E25" s="14">
        <v>0</v>
      </c>
      <c r="F25" s="2"/>
      <c r="G25" s="13">
        <f t="shared" si="1"/>
        <v>35</v>
      </c>
      <c r="H25" s="2">
        <v>35</v>
      </c>
      <c r="I25" s="14">
        <v>0</v>
      </c>
      <c r="J25" s="5">
        <f aca="true" t="shared" si="3" ref="J25:J55">SUM(K25:L25)</f>
        <v>13</v>
      </c>
      <c r="K25" s="14">
        <v>13</v>
      </c>
      <c r="L25" s="19">
        <v>0</v>
      </c>
    </row>
    <row r="26" spans="1:12" ht="15" customHeight="1">
      <c r="A26" s="33">
        <v>41132</v>
      </c>
      <c r="B26" s="25" t="s">
        <v>5</v>
      </c>
      <c r="C26" s="11">
        <f t="shared" si="0"/>
        <v>586</v>
      </c>
      <c r="D26" s="4">
        <f t="shared" si="2"/>
        <v>0</v>
      </c>
      <c r="E26" s="14">
        <v>0</v>
      </c>
      <c r="F26" s="2"/>
      <c r="G26" s="13">
        <f t="shared" si="1"/>
        <v>305</v>
      </c>
      <c r="H26" s="2">
        <v>50</v>
      </c>
      <c r="I26" s="14">
        <v>255</v>
      </c>
      <c r="J26" s="5">
        <f t="shared" si="3"/>
        <v>281</v>
      </c>
      <c r="K26" s="14">
        <v>34</v>
      </c>
      <c r="L26" s="19">
        <v>247</v>
      </c>
    </row>
    <row r="27" spans="1:12" ht="15" customHeight="1">
      <c r="A27" s="33">
        <v>41206</v>
      </c>
      <c r="B27" s="25" t="s">
        <v>6</v>
      </c>
      <c r="C27" s="11">
        <f t="shared" si="0"/>
        <v>61</v>
      </c>
      <c r="D27" s="4">
        <f t="shared" si="2"/>
        <v>0</v>
      </c>
      <c r="E27" s="14">
        <v>0</v>
      </c>
      <c r="F27" s="2"/>
      <c r="G27" s="13">
        <f t="shared" si="1"/>
        <v>47</v>
      </c>
      <c r="H27" s="2">
        <v>47</v>
      </c>
      <c r="I27" s="14">
        <v>0</v>
      </c>
      <c r="J27" s="5">
        <f t="shared" si="3"/>
        <v>14</v>
      </c>
      <c r="K27" s="14">
        <v>14</v>
      </c>
      <c r="L27" s="19">
        <v>0</v>
      </c>
    </row>
    <row r="28" spans="1:12" ht="15" customHeight="1">
      <c r="A28" s="33">
        <v>41244</v>
      </c>
      <c r="B28" s="25" t="s">
        <v>25</v>
      </c>
      <c r="C28" s="11">
        <f t="shared" si="0"/>
        <v>0</v>
      </c>
      <c r="D28" s="4">
        <f t="shared" si="2"/>
        <v>0</v>
      </c>
      <c r="E28" s="14">
        <v>0</v>
      </c>
      <c r="F28" s="2"/>
      <c r="G28" s="13">
        <f t="shared" si="1"/>
        <v>0</v>
      </c>
      <c r="H28" s="2">
        <v>0</v>
      </c>
      <c r="I28" s="14">
        <v>0</v>
      </c>
      <c r="J28" s="5">
        <f t="shared" si="3"/>
        <v>0</v>
      </c>
      <c r="K28" s="14">
        <v>0</v>
      </c>
      <c r="L28" s="19">
        <v>0</v>
      </c>
    </row>
    <row r="29" spans="1:12" ht="15" customHeight="1">
      <c r="A29" s="33">
        <v>41298</v>
      </c>
      <c r="B29" s="25" t="s">
        <v>19</v>
      </c>
      <c r="C29" s="11">
        <f t="shared" si="0"/>
        <v>984</v>
      </c>
      <c r="D29" s="4">
        <f t="shared" si="2"/>
        <v>0</v>
      </c>
      <c r="E29" s="14">
        <v>0</v>
      </c>
      <c r="F29" s="2"/>
      <c r="G29" s="13">
        <f t="shared" si="1"/>
        <v>598</v>
      </c>
      <c r="H29" s="2">
        <v>498</v>
      </c>
      <c r="I29" s="14">
        <v>100</v>
      </c>
      <c r="J29" s="5">
        <f t="shared" si="3"/>
        <v>386</v>
      </c>
      <c r="K29" s="14">
        <v>310</v>
      </c>
      <c r="L29" s="19">
        <v>76</v>
      </c>
    </row>
    <row r="30" spans="1:12" ht="15" customHeight="1">
      <c r="A30" s="33">
        <v>41306</v>
      </c>
      <c r="B30" s="25" t="s">
        <v>20</v>
      </c>
      <c r="C30" s="11">
        <f t="shared" si="0"/>
        <v>249</v>
      </c>
      <c r="D30" s="4">
        <f t="shared" si="2"/>
        <v>0</v>
      </c>
      <c r="E30" s="14">
        <v>0</v>
      </c>
      <c r="F30" s="2"/>
      <c r="G30" s="13">
        <f t="shared" si="1"/>
        <v>146</v>
      </c>
      <c r="H30" s="2">
        <v>146</v>
      </c>
      <c r="I30" s="14">
        <v>0</v>
      </c>
      <c r="J30" s="5">
        <f t="shared" si="3"/>
        <v>103</v>
      </c>
      <c r="K30" s="14">
        <v>103</v>
      </c>
      <c r="L30" s="19">
        <v>0</v>
      </c>
    </row>
    <row r="31" spans="1:12" ht="15" customHeight="1">
      <c r="A31" s="33">
        <v>41319</v>
      </c>
      <c r="B31" s="25" t="s">
        <v>21</v>
      </c>
      <c r="C31" s="11">
        <f t="shared" si="0"/>
        <v>267</v>
      </c>
      <c r="D31" s="4">
        <f t="shared" si="2"/>
        <v>0</v>
      </c>
      <c r="E31" s="14">
        <v>0</v>
      </c>
      <c r="F31" s="2"/>
      <c r="G31" s="13">
        <f t="shared" si="1"/>
        <v>129</v>
      </c>
      <c r="H31" s="2">
        <v>119</v>
      </c>
      <c r="I31" s="14">
        <v>10</v>
      </c>
      <c r="J31" s="5">
        <f t="shared" si="3"/>
        <v>138</v>
      </c>
      <c r="K31" s="14">
        <v>124</v>
      </c>
      <c r="L31" s="19">
        <v>14</v>
      </c>
    </row>
    <row r="32" spans="1:12" ht="15" customHeight="1">
      <c r="A32" s="33">
        <v>41349</v>
      </c>
      <c r="B32" s="25" t="s">
        <v>7</v>
      </c>
      <c r="C32" s="11">
        <f t="shared" si="0"/>
        <v>75</v>
      </c>
      <c r="D32" s="4">
        <f t="shared" si="2"/>
        <v>0</v>
      </c>
      <c r="E32" s="14">
        <v>0</v>
      </c>
      <c r="F32" s="2"/>
      <c r="G32" s="13">
        <f t="shared" si="1"/>
        <v>41</v>
      </c>
      <c r="H32" s="2">
        <v>41</v>
      </c>
      <c r="I32" s="14">
        <v>0</v>
      </c>
      <c r="J32" s="5">
        <f t="shared" si="3"/>
        <v>34</v>
      </c>
      <c r="K32" s="14">
        <v>34</v>
      </c>
      <c r="L32" s="19">
        <v>0</v>
      </c>
    </row>
    <row r="33" spans="1:12" ht="15" customHeight="1">
      <c r="A33" s="33">
        <v>41357</v>
      </c>
      <c r="B33" s="25" t="s">
        <v>8</v>
      </c>
      <c r="C33" s="11">
        <f t="shared" si="0"/>
        <v>62</v>
      </c>
      <c r="D33" s="4">
        <f t="shared" si="2"/>
        <v>0</v>
      </c>
      <c r="E33" s="14">
        <v>0</v>
      </c>
      <c r="F33" s="2"/>
      <c r="G33" s="13">
        <f t="shared" si="1"/>
        <v>43</v>
      </c>
      <c r="H33" s="2">
        <v>43</v>
      </c>
      <c r="I33" s="14">
        <v>0</v>
      </c>
      <c r="J33" s="5">
        <f t="shared" si="3"/>
        <v>19</v>
      </c>
      <c r="K33" s="14">
        <v>19</v>
      </c>
      <c r="L33" s="19">
        <v>0</v>
      </c>
    </row>
    <row r="34" spans="1:12" ht="15" customHeight="1">
      <c r="A34" s="33">
        <v>41359</v>
      </c>
      <c r="B34" s="25" t="s">
        <v>26</v>
      </c>
      <c r="C34" s="11">
        <f t="shared" si="0"/>
        <v>604</v>
      </c>
      <c r="D34" s="4">
        <f t="shared" si="2"/>
        <v>0</v>
      </c>
      <c r="E34" s="14">
        <v>0</v>
      </c>
      <c r="F34" s="2"/>
      <c r="G34" s="13">
        <f t="shared" si="1"/>
        <v>383</v>
      </c>
      <c r="H34" s="2">
        <v>322</v>
      </c>
      <c r="I34" s="14">
        <v>61</v>
      </c>
      <c r="J34" s="5">
        <f t="shared" si="3"/>
        <v>221</v>
      </c>
      <c r="K34" s="14">
        <v>151</v>
      </c>
      <c r="L34" s="19">
        <v>70</v>
      </c>
    </row>
    <row r="35" spans="1:12" ht="15" customHeight="1">
      <c r="A35" s="33">
        <v>41378</v>
      </c>
      <c r="B35" s="25" t="s">
        <v>15</v>
      </c>
      <c r="C35" s="11">
        <f t="shared" si="0"/>
        <v>184</v>
      </c>
      <c r="D35" s="4">
        <f t="shared" si="2"/>
        <v>0</v>
      </c>
      <c r="E35" s="14">
        <v>0</v>
      </c>
      <c r="F35" s="2"/>
      <c r="G35" s="13">
        <f t="shared" si="1"/>
        <v>68</v>
      </c>
      <c r="H35" s="2">
        <v>68</v>
      </c>
      <c r="I35" s="14">
        <v>0</v>
      </c>
      <c r="J35" s="5">
        <f t="shared" si="3"/>
        <v>116</v>
      </c>
      <c r="K35" s="14">
        <v>116</v>
      </c>
      <c r="L35" s="19">
        <v>0</v>
      </c>
    </row>
    <row r="36" spans="1:12" ht="15" customHeight="1">
      <c r="A36" s="33">
        <v>41396</v>
      </c>
      <c r="B36" s="25" t="s">
        <v>16</v>
      </c>
      <c r="C36" s="11">
        <f t="shared" si="0"/>
        <v>943</v>
      </c>
      <c r="D36" s="4">
        <f t="shared" si="2"/>
        <v>83</v>
      </c>
      <c r="E36" s="14">
        <v>83</v>
      </c>
      <c r="F36" s="2"/>
      <c r="G36" s="13">
        <f t="shared" si="1"/>
        <v>506</v>
      </c>
      <c r="H36" s="2">
        <v>348</v>
      </c>
      <c r="I36" s="14">
        <v>158</v>
      </c>
      <c r="J36" s="5">
        <f t="shared" si="3"/>
        <v>354</v>
      </c>
      <c r="K36" s="14">
        <v>159</v>
      </c>
      <c r="L36" s="19">
        <v>195</v>
      </c>
    </row>
    <row r="37" spans="1:12" ht="15" customHeight="1">
      <c r="A37" s="33">
        <v>41483</v>
      </c>
      <c r="B37" s="25" t="s">
        <v>35</v>
      </c>
      <c r="C37" s="11">
        <f t="shared" si="0"/>
        <v>20</v>
      </c>
      <c r="D37" s="4">
        <f t="shared" si="2"/>
        <v>13</v>
      </c>
      <c r="E37" s="14">
        <v>13</v>
      </c>
      <c r="F37" s="2"/>
      <c r="G37" s="13">
        <f t="shared" si="1"/>
        <v>0</v>
      </c>
      <c r="H37" s="2">
        <v>0</v>
      </c>
      <c r="I37" s="14">
        <v>0</v>
      </c>
      <c r="J37" s="5">
        <f t="shared" si="3"/>
        <v>7</v>
      </c>
      <c r="K37" s="14">
        <v>7</v>
      </c>
      <c r="L37" s="19">
        <v>0</v>
      </c>
    </row>
    <row r="38" spans="1:12" ht="15" customHeight="1">
      <c r="A38" s="33">
        <v>41503</v>
      </c>
      <c r="B38" s="28" t="s">
        <v>27</v>
      </c>
      <c r="C38" s="11">
        <f t="shared" si="0"/>
        <v>83</v>
      </c>
      <c r="D38" s="4">
        <f t="shared" si="2"/>
        <v>0</v>
      </c>
      <c r="E38" s="14">
        <v>0</v>
      </c>
      <c r="F38" s="2"/>
      <c r="G38" s="13">
        <f t="shared" si="1"/>
        <v>51</v>
      </c>
      <c r="H38" s="2">
        <v>0</v>
      </c>
      <c r="I38" s="14">
        <v>51</v>
      </c>
      <c r="J38" s="5">
        <f t="shared" si="3"/>
        <v>32</v>
      </c>
      <c r="K38" s="14">
        <v>0</v>
      </c>
      <c r="L38" s="19">
        <v>32</v>
      </c>
    </row>
    <row r="39" spans="1:12" ht="15" customHeight="1">
      <c r="A39" s="33">
        <v>41518</v>
      </c>
      <c r="B39" s="28" t="s">
        <v>36</v>
      </c>
      <c r="C39" s="11">
        <f t="shared" si="0"/>
        <v>134</v>
      </c>
      <c r="D39" s="4">
        <f t="shared" si="2"/>
        <v>0</v>
      </c>
      <c r="E39" s="14">
        <v>0</v>
      </c>
      <c r="F39" s="2"/>
      <c r="G39" s="13">
        <f t="shared" si="1"/>
        <v>79</v>
      </c>
      <c r="H39" s="2">
        <v>79</v>
      </c>
      <c r="I39" s="14">
        <v>0</v>
      </c>
      <c r="J39" s="5">
        <f t="shared" si="3"/>
        <v>55</v>
      </c>
      <c r="K39" s="14">
        <v>55</v>
      </c>
      <c r="L39" s="19">
        <v>0</v>
      </c>
    </row>
    <row r="40" spans="1:12" ht="15" customHeight="1">
      <c r="A40" s="33">
        <v>41524</v>
      </c>
      <c r="B40" s="28" t="s">
        <v>9</v>
      </c>
      <c r="C40" s="11">
        <f t="shared" si="0"/>
        <v>320</v>
      </c>
      <c r="D40" s="4">
        <f t="shared" si="2"/>
        <v>0</v>
      </c>
      <c r="E40" s="14">
        <v>0</v>
      </c>
      <c r="F40" s="2"/>
      <c r="G40" s="13">
        <f t="shared" si="1"/>
        <v>162</v>
      </c>
      <c r="H40" s="2">
        <v>114</v>
      </c>
      <c r="I40" s="14">
        <v>48</v>
      </c>
      <c r="J40" s="5">
        <f t="shared" si="3"/>
        <v>158</v>
      </c>
      <c r="K40" s="14">
        <v>78</v>
      </c>
      <c r="L40" s="19">
        <v>80</v>
      </c>
    </row>
    <row r="41" spans="1:12" ht="15" customHeight="1">
      <c r="A41" s="33">
        <v>41530</v>
      </c>
      <c r="B41" s="28" t="s">
        <v>28</v>
      </c>
      <c r="C41" s="11">
        <f t="shared" si="0"/>
        <v>68</v>
      </c>
      <c r="D41" s="4">
        <f t="shared" si="2"/>
        <v>0</v>
      </c>
      <c r="E41" s="14">
        <v>0</v>
      </c>
      <c r="F41" s="2"/>
      <c r="G41" s="13">
        <f t="shared" si="1"/>
        <v>32</v>
      </c>
      <c r="H41" s="2">
        <v>32</v>
      </c>
      <c r="I41" s="14">
        <v>0</v>
      </c>
      <c r="J41" s="5">
        <f t="shared" si="3"/>
        <v>36</v>
      </c>
      <c r="K41" s="14">
        <v>36</v>
      </c>
      <c r="L41" s="19">
        <v>0</v>
      </c>
    </row>
    <row r="42" spans="1:12" ht="15" customHeight="1">
      <c r="A42" s="33">
        <v>41548</v>
      </c>
      <c r="B42" s="32" t="s">
        <v>51</v>
      </c>
      <c r="C42" s="11">
        <f t="shared" si="0"/>
        <v>92</v>
      </c>
      <c r="D42" s="4">
        <f t="shared" si="2"/>
        <v>0</v>
      </c>
      <c r="E42" s="14">
        <v>0</v>
      </c>
      <c r="F42" s="2"/>
      <c r="G42" s="13">
        <f>SUM(H42:I42)</f>
        <v>70</v>
      </c>
      <c r="H42" s="2">
        <v>70</v>
      </c>
      <c r="I42" s="14">
        <v>0</v>
      </c>
      <c r="J42" s="5">
        <f>SUM(K42:L42)</f>
        <v>22</v>
      </c>
      <c r="K42" s="14">
        <v>22</v>
      </c>
      <c r="L42" s="19">
        <v>0</v>
      </c>
    </row>
    <row r="43" spans="1:12" ht="15" customHeight="1">
      <c r="A43" s="33">
        <v>41551</v>
      </c>
      <c r="B43" s="28" t="s">
        <v>29</v>
      </c>
      <c r="C43" s="11" t="s">
        <v>54</v>
      </c>
      <c r="D43" s="4" t="s">
        <v>54</v>
      </c>
      <c r="E43" s="64" t="s">
        <v>54</v>
      </c>
      <c r="F43" s="65" t="s">
        <v>54</v>
      </c>
      <c r="G43" s="66" t="s">
        <v>54</v>
      </c>
      <c r="H43" s="65" t="s">
        <v>54</v>
      </c>
      <c r="I43" s="64" t="s">
        <v>54</v>
      </c>
      <c r="J43" s="67" t="s">
        <v>54</v>
      </c>
      <c r="K43" s="64" t="s">
        <v>54</v>
      </c>
      <c r="L43" s="68" t="s">
        <v>54</v>
      </c>
    </row>
    <row r="44" spans="1:12" ht="15" customHeight="1">
      <c r="A44" s="33">
        <v>41615</v>
      </c>
      <c r="B44" s="25" t="s">
        <v>10</v>
      </c>
      <c r="C44" s="11">
        <f t="shared" si="0"/>
        <v>120</v>
      </c>
      <c r="D44" s="4">
        <f t="shared" si="2"/>
        <v>0</v>
      </c>
      <c r="E44" s="14">
        <v>0</v>
      </c>
      <c r="F44" s="2"/>
      <c r="G44" s="13">
        <f t="shared" si="1"/>
        <v>50</v>
      </c>
      <c r="H44" s="2">
        <v>50</v>
      </c>
      <c r="I44" s="14">
        <v>0</v>
      </c>
      <c r="J44" s="5">
        <f t="shared" si="3"/>
        <v>70</v>
      </c>
      <c r="K44" s="14">
        <v>70</v>
      </c>
      <c r="L44" s="19">
        <v>0</v>
      </c>
    </row>
    <row r="45" spans="1:12" ht="15" customHeight="1">
      <c r="A45" s="33">
        <v>41660</v>
      </c>
      <c r="B45" s="25" t="s">
        <v>30</v>
      </c>
      <c r="C45" s="11">
        <f t="shared" si="0"/>
        <v>89</v>
      </c>
      <c r="D45" s="4">
        <f t="shared" si="2"/>
        <v>0</v>
      </c>
      <c r="E45" s="14">
        <v>0</v>
      </c>
      <c r="F45" s="2"/>
      <c r="G45" s="13">
        <f t="shared" si="1"/>
        <v>65</v>
      </c>
      <c r="H45" s="2">
        <v>65</v>
      </c>
      <c r="I45" s="14">
        <v>0</v>
      </c>
      <c r="J45" s="5">
        <f t="shared" si="3"/>
        <v>24</v>
      </c>
      <c r="K45" s="14">
        <v>24</v>
      </c>
      <c r="L45" s="19">
        <v>0</v>
      </c>
    </row>
    <row r="46" spans="1:12" ht="15" customHeight="1">
      <c r="A46" s="33">
        <v>41668</v>
      </c>
      <c r="B46" s="25" t="s">
        <v>31</v>
      </c>
      <c r="C46" s="11">
        <f t="shared" si="0"/>
        <v>314</v>
      </c>
      <c r="D46" s="4">
        <f t="shared" si="2"/>
        <v>0</v>
      </c>
      <c r="E46" s="14">
        <v>0</v>
      </c>
      <c r="F46" s="2"/>
      <c r="G46" s="13">
        <f t="shared" si="1"/>
        <v>189</v>
      </c>
      <c r="H46" s="2">
        <v>189</v>
      </c>
      <c r="I46" s="14">
        <v>0</v>
      </c>
      <c r="J46" s="5">
        <f t="shared" si="3"/>
        <v>125</v>
      </c>
      <c r="K46" s="14">
        <v>125</v>
      </c>
      <c r="L46" s="19">
        <v>0</v>
      </c>
    </row>
    <row r="47" spans="1:12" ht="15" customHeight="1">
      <c r="A47" s="33">
        <v>41676</v>
      </c>
      <c r="B47" s="25" t="s">
        <v>33</v>
      </c>
      <c r="C47" s="11">
        <f t="shared" si="0"/>
        <v>100</v>
      </c>
      <c r="D47" s="4">
        <f t="shared" si="2"/>
        <v>0</v>
      </c>
      <c r="E47" s="14">
        <v>0</v>
      </c>
      <c r="F47" s="2"/>
      <c r="G47" s="13">
        <f t="shared" si="1"/>
        <v>66</v>
      </c>
      <c r="H47" s="2">
        <v>66</v>
      </c>
      <c r="I47" s="14">
        <v>0</v>
      </c>
      <c r="J47" s="5">
        <f t="shared" si="3"/>
        <v>34</v>
      </c>
      <c r="K47" s="14">
        <v>34</v>
      </c>
      <c r="L47" s="19">
        <v>0</v>
      </c>
    </row>
    <row r="48" spans="1:12" ht="15" customHeight="1">
      <c r="A48" s="33">
        <v>41770</v>
      </c>
      <c r="B48" s="25" t="s">
        <v>22</v>
      </c>
      <c r="C48" s="11">
        <f t="shared" si="0"/>
        <v>341</v>
      </c>
      <c r="D48" s="4">
        <f t="shared" si="2"/>
        <v>6</v>
      </c>
      <c r="E48" s="14">
        <v>6</v>
      </c>
      <c r="F48" s="2"/>
      <c r="G48" s="13">
        <f t="shared" si="1"/>
        <v>226</v>
      </c>
      <c r="H48" s="2">
        <v>226</v>
      </c>
      <c r="I48" s="14">
        <v>0</v>
      </c>
      <c r="J48" s="5">
        <f t="shared" si="3"/>
        <v>109</v>
      </c>
      <c r="K48" s="14">
        <v>109</v>
      </c>
      <c r="L48" s="19">
        <v>0</v>
      </c>
    </row>
    <row r="49" spans="1:12" ht="15" customHeight="1">
      <c r="A49" s="33">
        <v>41791</v>
      </c>
      <c r="B49" s="25" t="s">
        <v>23</v>
      </c>
      <c r="C49" s="11">
        <f t="shared" si="0"/>
        <v>166</v>
      </c>
      <c r="D49" s="4">
        <f t="shared" si="2"/>
        <v>0</v>
      </c>
      <c r="E49" s="14">
        <v>0</v>
      </c>
      <c r="F49" s="2"/>
      <c r="G49" s="13">
        <f t="shared" si="1"/>
        <v>89</v>
      </c>
      <c r="H49" s="2">
        <v>89</v>
      </c>
      <c r="I49" s="14">
        <v>0</v>
      </c>
      <c r="J49" s="5">
        <f t="shared" si="3"/>
        <v>77</v>
      </c>
      <c r="K49" s="14">
        <v>77</v>
      </c>
      <c r="L49" s="19">
        <v>0</v>
      </c>
    </row>
    <row r="50" spans="1:12" ht="15" customHeight="1">
      <c r="A50" s="33">
        <v>41799</v>
      </c>
      <c r="B50" s="25" t="s">
        <v>11</v>
      </c>
      <c r="C50" s="11">
        <f t="shared" si="0"/>
        <v>82</v>
      </c>
      <c r="D50" s="4">
        <f t="shared" si="2"/>
        <v>0</v>
      </c>
      <c r="E50" s="14">
        <v>0</v>
      </c>
      <c r="F50" s="2"/>
      <c r="G50" s="13">
        <f t="shared" si="1"/>
        <v>46</v>
      </c>
      <c r="H50" s="2">
        <v>46</v>
      </c>
      <c r="I50" s="14">
        <v>0</v>
      </c>
      <c r="J50" s="5">
        <f t="shared" si="3"/>
        <v>36</v>
      </c>
      <c r="K50" s="14">
        <v>36</v>
      </c>
      <c r="L50" s="19">
        <v>0</v>
      </c>
    </row>
    <row r="51" spans="1:12" ht="15" customHeight="1">
      <c r="A51" s="33">
        <v>41801</v>
      </c>
      <c r="B51" s="25" t="s">
        <v>12</v>
      </c>
      <c r="C51" s="11">
        <f t="shared" si="0"/>
        <v>61</v>
      </c>
      <c r="D51" s="4">
        <f t="shared" si="2"/>
        <v>0</v>
      </c>
      <c r="E51" s="14">
        <v>0</v>
      </c>
      <c r="F51" s="2"/>
      <c r="G51" s="13">
        <f t="shared" si="1"/>
        <v>32</v>
      </c>
      <c r="H51" s="2">
        <v>32</v>
      </c>
      <c r="I51" s="14">
        <v>0</v>
      </c>
      <c r="J51" s="5">
        <f t="shared" si="3"/>
        <v>29</v>
      </c>
      <c r="K51" s="14">
        <v>29</v>
      </c>
      <c r="L51" s="19">
        <v>0</v>
      </c>
    </row>
    <row r="52" spans="1:12" ht="15" customHeight="1">
      <c r="A52" s="33">
        <v>41797</v>
      </c>
      <c r="B52" s="25" t="s">
        <v>17</v>
      </c>
      <c r="C52" s="11">
        <f t="shared" si="0"/>
        <v>92</v>
      </c>
      <c r="D52" s="4">
        <f t="shared" si="2"/>
        <v>0</v>
      </c>
      <c r="E52" s="14">
        <v>0</v>
      </c>
      <c r="F52" s="2"/>
      <c r="G52" s="13">
        <f t="shared" si="1"/>
        <v>68</v>
      </c>
      <c r="H52" s="2">
        <v>68</v>
      </c>
      <c r="I52" s="14">
        <v>0</v>
      </c>
      <c r="J52" s="5">
        <f t="shared" si="3"/>
        <v>24</v>
      </c>
      <c r="K52" s="14">
        <v>24</v>
      </c>
      <c r="L52" s="19">
        <v>0</v>
      </c>
    </row>
    <row r="53" spans="1:12" ht="15" customHeight="1">
      <c r="A53" s="33">
        <v>41807</v>
      </c>
      <c r="B53" s="25" t="s">
        <v>32</v>
      </c>
      <c r="C53" s="11">
        <f t="shared" si="0"/>
        <v>438</v>
      </c>
      <c r="D53" s="4">
        <f t="shared" si="2"/>
        <v>0</v>
      </c>
      <c r="E53" s="14">
        <v>0</v>
      </c>
      <c r="F53" s="2"/>
      <c r="G53" s="13">
        <f t="shared" si="1"/>
        <v>257</v>
      </c>
      <c r="H53" s="2">
        <v>120</v>
      </c>
      <c r="I53" s="14">
        <v>137</v>
      </c>
      <c r="J53" s="5">
        <f t="shared" si="3"/>
        <v>181</v>
      </c>
      <c r="K53" s="14">
        <v>97</v>
      </c>
      <c r="L53" s="19">
        <v>84</v>
      </c>
    </row>
    <row r="54" spans="1:12" ht="15" customHeight="1">
      <c r="A54" s="33">
        <v>41872</v>
      </c>
      <c r="B54" s="25" t="s">
        <v>13</v>
      </c>
      <c r="C54" s="11">
        <f t="shared" si="0"/>
        <v>72</v>
      </c>
      <c r="D54" s="4">
        <f t="shared" si="2"/>
        <v>0</v>
      </c>
      <c r="E54" s="14">
        <v>0</v>
      </c>
      <c r="F54" s="2"/>
      <c r="G54" s="13">
        <f t="shared" si="1"/>
        <v>49</v>
      </c>
      <c r="H54" s="2">
        <v>49</v>
      </c>
      <c r="I54" s="14">
        <v>0</v>
      </c>
      <c r="J54" s="5">
        <f t="shared" si="3"/>
        <v>23</v>
      </c>
      <c r="K54" s="14">
        <v>23</v>
      </c>
      <c r="L54" s="19">
        <v>0</v>
      </c>
    </row>
    <row r="55" spans="1:12" ht="15" customHeight="1">
      <c r="A55" s="33">
        <v>41885</v>
      </c>
      <c r="B55" s="25" t="s">
        <v>14</v>
      </c>
      <c r="C55" s="11">
        <f t="shared" si="0"/>
        <v>45</v>
      </c>
      <c r="D55" s="4">
        <f t="shared" si="2"/>
        <v>0</v>
      </c>
      <c r="E55" s="14">
        <v>0</v>
      </c>
      <c r="F55" s="2"/>
      <c r="G55" s="13">
        <f t="shared" si="1"/>
        <v>23</v>
      </c>
      <c r="H55" s="2">
        <v>23</v>
      </c>
      <c r="I55" s="14">
        <v>0</v>
      </c>
      <c r="J55" s="5">
        <f t="shared" si="3"/>
        <v>22</v>
      </c>
      <c r="K55" s="14">
        <v>22</v>
      </c>
      <c r="L55" s="19">
        <v>0</v>
      </c>
    </row>
    <row r="56" spans="1:12" ht="8.25" customHeight="1" thickBot="1">
      <c r="A56" s="20"/>
      <c r="B56" s="21"/>
      <c r="C56" s="21"/>
      <c r="D56" s="22"/>
      <c r="E56" s="21"/>
      <c r="F56" s="22"/>
      <c r="G56" s="21"/>
      <c r="H56" s="22"/>
      <c r="I56" s="21"/>
      <c r="J56" s="22"/>
      <c r="K56" s="21"/>
      <c r="L56" s="23"/>
    </row>
    <row r="57" spans="1:12" ht="8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ht="18" customHeight="1">
      <c r="A58" s="63" t="s">
        <v>52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ht="12" customHeight="1" thickBot="1"/>
    <row r="60" spans="1:9" ht="27.75" customHeight="1" thickBot="1">
      <c r="A60" s="47" t="s">
        <v>53</v>
      </c>
      <c r="B60" s="48"/>
      <c r="C60" s="48"/>
      <c r="D60" s="48"/>
      <c r="E60" s="48"/>
      <c r="F60" s="48"/>
      <c r="G60" s="48"/>
      <c r="H60" s="48"/>
      <c r="I60" s="49"/>
    </row>
  </sheetData>
  <sheetProtection/>
  <mergeCells count="14">
    <mergeCell ref="A60:I60"/>
    <mergeCell ref="A6:L6"/>
    <mergeCell ref="A7:L7"/>
    <mergeCell ref="A8:L8"/>
    <mergeCell ref="A10:L10"/>
    <mergeCell ref="A11:L11"/>
    <mergeCell ref="A13:L13"/>
    <mergeCell ref="D14:F14"/>
    <mergeCell ref="G14:I14"/>
    <mergeCell ref="J14:L14"/>
    <mergeCell ref="B12:N12"/>
    <mergeCell ref="C14:C15"/>
    <mergeCell ref="A14:A15"/>
    <mergeCell ref="B14:B15"/>
  </mergeCells>
  <printOptions horizontalCentered="1"/>
  <pageMargins left="0.31496062992125984" right="0.31496062992125984" top="0.5511811023622047" bottom="0.5511811023622047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2019-11-26T21:26:04Z</cp:lastPrinted>
  <dcterms:created xsi:type="dcterms:W3CDTF">2004-06-07T20:22:39Z</dcterms:created>
  <dcterms:modified xsi:type="dcterms:W3CDTF">2021-12-22T21:02:55Z</dcterms:modified>
  <cp:category/>
  <cp:version/>
  <cp:contentType/>
  <cp:contentStatus/>
</cp:coreProperties>
</file>