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<sst xmlns="http://schemas.openxmlformats.org/spreadsheetml/2006/main" count="53" uniqueCount="52">
  <si>
    <t/>
  </si>
  <si>
    <t>POBLACION</t>
  </si>
  <si>
    <t>MUNICIPIOS</t>
  </si>
  <si>
    <t>(%)</t>
  </si>
  <si>
    <t>DENSIDAD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</si>
  <si>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</si>
  <si>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</si>
  <si>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</si>
  <si>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</si>
  <si>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</si>
  <si>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</si>
  <si>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</si>
  <si>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</si>
  <si>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</si>
  <si>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</si>
  <si>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</si>
  <si>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</si>
  <si>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</si>
  <si>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</si>
  <si>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</si>
  <si>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</si>
  <si>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</si>
  <si>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</si>
  <si>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</si>
  <si>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</si>
  <si>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</si>
  <si>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</si>
  <si>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</si>
  <si>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</si>
  <si>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</si>
  <si>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</si>
  <si>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</si>
  <si>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</si>
  <si>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</si>
  <si>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</si>
  <si>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</si>
  <si>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</si>
  <si>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</si>
  <si>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</si>
  <si>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</si>
  <si>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</si>
  <si>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</si>
  <si>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r>
      <t>KMS</t>
    </r>
    <r>
      <rPr>
        <b/>
        <vertAlign val="superscript"/>
        <sz val="10"/>
        <rFont val="Arial"/>
        <family val="2"/>
      </rPr>
      <t>2</t>
    </r>
  </si>
  <si>
    <t xml:space="preserve">SUPERFICIE </t>
  </si>
  <si>
    <t>FUENTE: Proyección de la Población Departamento Administrativo Nacional de Estadística DANE.</t>
  </si>
  <si>
    <t>SISTEMA DE INFORMACION REGIONAL "SIR"</t>
  </si>
  <si>
    <t>GOBERNACION DEL HUILA</t>
  </si>
  <si>
    <t>DEPARTAMENTO ADMINISTRATIVO DE PLANEACION</t>
  </si>
  <si>
    <t>POBLACION Y CENSOS</t>
  </si>
  <si>
    <t>DENSIDAD DE LA POBLACION EN EL DEPARTAMENTO</t>
  </si>
  <si>
    <t>Tesalia</t>
  </si>
  <si>
    <t>CODIGO DANE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</si>
</sst>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0.0"/>
    <numFmt numFmtId="186" formatCode="#,##0.0;\-#,##0.0"/>
    <numFmt numFmtId="187" formatCode="0_);\(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37" fontId="0" fillId="0" borderId="0" xfId="0" applyAlignment="1">
      <alignment/>
    </xf>
    <xf numFmtId="37" fontId="0" fillId="0" borderId="0" xfId="0" applyFont="1" applyAlignment="1">
      <alignment/>
    </xf>
    <xf numFmtId="37" fontId="1" fillId="33" borderId="10" xfId="0" applyNumberFormat="1" applyFont="1" applyFill="1" applyBorder="1" applyAlignment="1" applyProtection="1">
      <alignment horizontal="center" vertical="center" wrapText="1"/>
      <protection/>
    </xf>
    <xf numFmtId="37" fontId="1" fillId="33" borderId="11" xfId="0" applyNumberFormat="1" applyFont="1" applyFill="1" applyBorder="1" applyAlignment="1" applyProtection="1">
      <alignment horizontal="center" vertical="center" wrapText="1"/>
      <protection/>
    </xf>
    <xf numFmtId="37" fontId="0" fillId="33" borderId="12" xfId="0" applyFont="1" applyFill="1" applyBorder="1" applyAlignment="1">
      <alignment horizontal="center" vertical="center" wrapText="1"/>
    </xf>
    <xf numFmtId="37" fontId="0" fillId="33" borderId="13" xfId="0" applyFont="1" applyFill="1" applyBorder="1" applyAlignment="1">
      <alignment horizontal="center" vertical="center" wrapText="1"/>
    </xf>
    <xf numFmtId="37" fontId="1" fillId="34" borderId="14" xfId="0" applyFont="1" applyFill="1" applyBorder="1" applyAlignment="1">
      <alignment horizontal="center" vertical="center"/>
    </xf>
    <xf numFmtId="37" fontId="1" fillId="34" borderId="15" xfId="0" applyFont="1" applyFill="1" applyBorder="1" applyAlignment="1">
      <alignment horizontal="center" vertical="center"/>
    </xf>
    <xf numFmtId="37" fontId="1" fillId="34" borderId="16" xfId="0" applyFont="1" applyFill="1" applyBorder="1" applyAlignment="1">
      <alignment horizontal="center" vertical="center"/>
    </xf>
    <xf numFmtId="37" fontId="0" fillId="0" borderId="0" xfId="0" applyAlignment="1">
      <alignment vertical="center"/>
    </xf>
    <xf numFmtId="37" fontId="1" fillId="34" borderId="17" xfId="0" applyFont="1" applyFill="1" applyBorder="1" applyAlignment="1">
      <alignment horizontal="center" vertical="center"/>
    </xf>
    <xf numFmtId="37" fontId="1" fillId="34" borderId="0" xfId="0" applyFont="1" applyFill="1" applyBorder="1" applyAlignment="1">
      <alignment horizontal="center" vertical="center"/>
    </xf>
    <xf numFmtId="37" fontId="1" fillId="34" borderId="18" xfId="0" applyFont="1" applyFill="1" applyBorder="1" applyAlignment="1">
      <alignment horizontal="center" vertical="center"/>
    </xf>
    <xf numFmtId="37" fontId="1" fillId="34" borderId="19" xfId="0" applyFont="1" applyFill="1" applyBorder="1" applyAlignment="1">
      <alignment horizontal="center" vertical="center"/>
    </xf>
    <xf numFmtId="37" fontId="1" fillId="34" borderId="20" xfId="0" applyFont="1" applyFill="1" applyBorder="1" applyAlignment="1">
      <alignment horizontal="center" vertical="center"/>
    </xf>
    <xf numFmtId="37" fontId="1" fillId="34" borderId="21" xfId="0" applyFont="1" applyFill="1" applyBorder="1" applyAlignment="1">
      <alignment horizontal="center" vertical="center"/>
    </xf>
    <xf numFmtId="37" fontId="1" fillId="0" borderId="0" xfId="0" applyFont="1" applyFill="1" applyAlignment="1">
      <alignment horizontal="centerContinuous" vertical="center"/>
    </xf>
    <xf numFmtId="37" fontId="1" fillId="34" borderId="19" xfId="0" applyNumberFormat="1" applyFont="1" applyFill="1" applyBorder="1" applyAlignment="1" applyProtection="1">
      <alignment horizontal="center" vertical="center"/>
      <protection/>
    </xf>
    <xf numFmtId="37" fontId="1" fillId="34" borderId="20" xfId="0" applyNumberFormat="1" applyFont="1" applyFill="1" applyBorder="1" applyAlignment="1" applyProtection="1">
      <alignment horizontal="center" vertical="center"/>
      <protection/>
    </xf>
    <xf numFmtId="37" fontId="1" fillId="34" borderId="21" xfId="0" applyNumberFormat="1" applyFont="1" applyFill="1" applyBorder="1" applyAlignment="1" applyProtection="1">
      <alignment horizontal="center" vertical="center"/>
      <protection/>
    </xf>
    <xf numFmtId="37" fontId="0" fillId="0" borderId="0" xfId="0" applyFont="1" applyAlignment="1">
      <alignment vertical="center"/>
    </xf>
    <xf numFmtId="1" fontId="1" fillId="34" borderId="22" xfId="0" applyNumberFormat="1" applyFont="1" applyFill="1" applyBorder="1" applyAlignment="1">
      <alignment horizontal="center" vertical="center"/>
    </xf>
    <xf numFmtId="1" fontId="1" fillId="34" borderId="23" xfId="0" applyNumberFormat="1" applyFont="1" applyFill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37" fontId="1" fillId="33" borderId="25" xfId="0" applyNumberFormat="1" applyFont="1" applyFill="1" applyBorder="1" applyAlignment="1" applyProtection="1">
      <alignment horizontal="center" vertical="center"/>
      <protection/>
    </xf>
    <xf numFmtId="37" fontId="1" fillId="33" borderId="26" xfId="0" applyFont="1" applyFill="1" applyBorder="1" applyAlignment="1">
      <alignment vertical="center"/>
    </xf>
    <xf numFmtId="37" fontId="1" fillId="33" borderId="16" xfId="0" applyNumberFormat="1" applyFont="1" applyFill="1" applyBorder="1" applyAlignment="1" applyProtection="1">
      <alignment horizontal="left" vertical="center"/>
      <protection/>
    </xf>
    <xf numFmtId="37" fontId="1" fillId="33" borderId="27" xfId="0" applyNumberFormat="1" applyFont="1" applyFill="1" applyBorder="1" applyAlignment="1" applyProtection="1">
      <alignment horizontal="center" vertical="center"/>
      <protection/>
    </xf>
    <xf numFmtId="1" fontId="1" fillId="33" borderId="12" xfId="0" applyNumberFormat="1" applyFont="1" applyFill="1" applyBorder="1" applyAlignment="1" applyProtection="1">
      <alignment horizontal="center" vertical="center"/>
      <protection/>
    </xf>
    <xf numFmtId="37" fontId="1" fillId="33" borderId="28" xfId="0" applyNumberFormat="1" applyFont="1" applyFill="1" applyBorder="1" applyAlignment="1" applyProtection="1">
      <alignment horizontal="center" vertical="center"/>
      <protection/>
    </xf>
    <xf numFmtId="37" fontId="1" fillId="0" borderId="27" xfId="0" applyFont="1" applyBorder="1" applyAlignment="1">
      <alignment vertical="center"/>
    </xf>
    <xf numFmtId="184" fontId="1" fillId="0" borderId="27" xfId="0" applyNumberFormat="1" applyFont="1" applyBorder="1" applyAlignment="1" applyProtection="1">
      <alignment vertical="center"/>
      <protection/>
    </xf>
    <xf numFmtId="37" fontId="1" fillId="0" borderId="18" xfId="0" applyFont="1" applyBorder="1" applyAlignment="1">
      <alignment vertical="center"/>
    </xf>
    <xf numFmtId="37" fontId="1" fillId="0" borderId="0" xfId="0" applyNumberFormat="1" applyFont="1" applyBorder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" fontId="4" fillId="0" borderId="29" xfId="0" applyNumberFormat="1" applyFont="1" applyBorder="1" applyAlignment="1">
      <alignment vertical="center"/>
    </xf>
    <xf numFmtId="37" fontId="4" fillId="0" borderId="10" xfId="0" applyNumberFormat="1" applyFont="1" applyBorder="1" applyAlignment="1" applyProtection="1">
      <alignment vertical="center"/>
      <protection/>
    </xf>
    <xf numFmtId="184" fontId="4" fillId="0" borderId="27" xfId="0" applyNumberFormat="1" applyFont="1" applyBorder="1" applyAlignment="1" applyProtection="1">
      <alignment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37" fontId="4" fillId="0" borderId="10" xfId="0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7" fontId="4" fillId="0" borderId="31" xfId="0" applyFont="1" applyBorder="1" applyAlignment="1">
      <alignment vertical="center"/>
    </xf>
    <xf numFmtId="184" fontId="4" fillId="0" borderId="32" xfId="0" applyNumberFormat="1" applyFont="1" applyBorder="1" applyAlignment="1" applyProtection="1">
      <alignment vertical="center"/>
      <protection/>
    </xf>
    <xf numFmtId="37" fontId="1" fillId="0" borderId="21" xfId="0" applyNumberFormat="1" applyFont="1" applyBorder="1" applyAlignment="1" applyProtection="1">
      <alignment vertical="center"/>
      <protection/>
    </xf>
    <xf numFmtId="37" fontId="4" fillId="0" borderId="0" xfId="0" applyFont="1" applyBorder="1" applyAlignment="1">
      <alignment vertical="center"/>
    </xf>
    <xf numFmtId="184" fontId="4" fillId="0" borderId="0" xfId="0" applyNumberFormat="1" applyFont="1" applyBorder="1" applyAlignment="1" applyProtection="1">
      <alignment vertical="center"/>
      <protection/>
    </xf>
    <xf numFmtId="37" fontId="4" fillId="0" borderId="0" xfId="0" applyFont="1" applyAlignment="1">
      <alignment vertical="center"/>
    </xf>
    <xf numFmtId="37" fontId="4" fillId="0" borderId="0" xfId="0" applyNumberFormat="1" applyFont="1" applyAlignment="1" applyProtection="1">
      <alignment horizontal="left" vertical="center"/>
      <protection/>
    </xf>
    <xf numFmtId="37" fontId="1" fillId="33" borderId="22" xfId="0" applyNumberFormat="1" applyFont="1" applyFill="1" applyBorder="1" applyAlignment="1" applyProtection="1">
      <alignment horizontal="left" vertical="center" wrapText="1"/>
      <protection/>
    </xf>
    <xf numFmtId="37" fontId="1" fillId="33" borderId="23" xfId="0" applyNumberFormat="1" applyFont="1" applyFill="1" applyBorder="1" applyAlignment="1" applyProtection="1">
      <alignment horizontal="left" vertical="center" wrapText="1"/>
      <protection/>
    </xf>
    <xf numFmtId="37" fontId="1" fillId="33" borderId="24" xfId="0" applyNumberFormat="1" applyFont="1" applyFill="1" applyBorder="1" applyAlignment="1" applyProtection="1">
      <alignment horizontal="left" vertical="center" wrapText="1"/>
      <protection/>
    </xf>
    <xf numFmtId="37" fontId="1" fillId="33" borderId="14" xfId="0" applyNumberFormat="1" applyFont="1" applyFill="1" applyBorder="1" applyAlignment="1" applyProtection="1">
      <alignment horizontal="center" vertical="center" wrapText="1"/>
      <protection/>
    </xf>
    <xf numFmtId="37" fontId="1" fillId="33" borderId="17" xfId="0" applyNumberFormat="1" applyFont="1" applyFill="1" applyBorder="1" applyAlignment="1" applyProtection="1">
      <alignment horizontal="center" vertical="center" wrapText="1"/>
      <protection/>
    </xf>
    <xf numFmtId="37" fontId="1" fillId="33" borderId="33" xfId="0" applyNumberFormat="1" applyFont="1" applyFill="1" applyBorder="1" applyAlignment="1" applyProtection="1">
      <alignment horizontal="center" vertical="center" wrapText="1"/>
      <protection/>
    </xf>
    <xf numFmtId="37" fontId="1" fillId="0" borderId="10" xfId="0" applyFont="1" applyBorder="1" applyAlignment="1">
      <alignment vertical="center"/>
    </xf>
    <xf numFmtId="37" fontId="1" fillId="0" borderId="10" xfId="0" applyNumberFormat="1" applyFont="1" applyBorder="1" applyAlignment="1" applyProtection="1">
      <alignment horizontal="left" vertical="center"/>
      <protection/>
    </xf>
    <xf numFmtId="37" fontId="4" fillId="0" borderId="10" xfId="0" applyNumberFormat="1" applyFont="1" applyBorder="1" applyAlignment="1" applyProtection="1">
      <alignment horizontal="left" vertical="center"/>
      <protection/>
    </xf>
    <xf numFmtId="37" fontId="4" fillId="0" borderId="10" xfId="0" applyNumberFormat="1" applyFont="1" applyBorder="1" applyAlignment="1" applyProtection="1" quotePrefix="1">
      <alignment horizontal="left" vertical="center"/>
      <protection/>
    </xf>
    <xf numFmtId="37" fontId="0" fillId="0" borderId="17" xfId="0" applyBorder="1" applyAlignment="1">
      <alignment vertical="center"/>
    </xf>
    <xf numFmtId="187" fontId="1" fillId="0" borderId="17" xfId="0" applyNumberFormat="1" applyFont="1" applyBorder="1" applyAlignment="1">
      <alignment horizontal="center" vertical="center"/>
    </xf>
    <xf numFmtId="187" fontId="4" fillId="0" borderId="17" xfId="0" applyNumberFormat="1" applyFont="1" applyBorder="1" applyAlignment="1">
      <alignment horizontal="center" vertical="center"/>
    </xf>
    <xf numFmtId="37" fontId="0" fillId="0" borderId="19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885825</xdr:colOff>
      <xdr:row>6</xdr:row>
      <xdr:rowOff>123825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66"/>
  <sheetViews>
    <sheetView showGridLines="0" tabSelected="1" view="pageBreakPreview" zoomScaleSheetLayoutView="100" zoomScalePageLayoutView="0" workbookViewId="0" topLeftCell="A1">
      <selection activeCell="A15" sqref="A15:F15"/>
    </sheetView>
  </sheetViews>
  <sheetFormatPr defaultColWidth="9.625" defaultRowHeight="12.75"/>
  <cols>
    <col min="1" max="1" width="9.625" style="0" customWidth="1"/>
    <col min="2" max="2" width="17.875" style="1" customWidth="1"/>
    <col min="3" max="6" width="15.125" style="1" customWidth="1"/>
    <col min="7" max="7" width="7.875" style="0" bestFit="1" customWidth="1"/>
    <col min="8" max="8" width="9.625" style="0" customWidth="1"/>
    <col min="9" max="9" width="7.875" style="0" bestFit="1" customWidth="1"/>
    <col min="10" max="10" width="1.625" style="0" customWidth="1"/>
    <col min="11" max="11" width="9.625" style="0" customWidth="1"/>
    <col min="12" max="12" width="1.625" style="0" customWidth="1"/>
    <col min="13" max="13" width="17.625" style="0" customWidth="1"/>
    <col min="14" max="14" width="1.625" style="0" customWidth="1"/>
    <col min="15" max="15" width="6.625" style="0" customWidth="1"/>
    <col min="16" max="16" width="1.625" style="0" customWidth="1"/>
    <col min="17" max="17" width="10.625" style="0" customWidth="1"/>
    <col min="18" max="18" width="1.625" style="0" customWidth="1"/>
    <col min="19" max="19" width="9.625" style="0" customWidth="1"/>
    <col min="20" max="20" width="1.625" style="0" customWidth="1"/>
    <col min="21" max="21" width="9.625" style="0" customWidth="1"/>
    <col min="22" max="22" width="1.625" style="0" customWidth="1"/>
    <col min="23" max="23" width="9.625" style="0" customWidth="1"/>
    <col min="24" max="24" width="1.625" style="0" customWidth="1"/>
    <col min="25" max="25" width="9.625" style="0" customWidth="1"/>
    <col min="26" max="26" width="1.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6" s="9" customFormat="1" ht="15" customHeight="1">
      <c r="A8" s="6" t="s">
        <v>45</v>
      </c>
      <c r="B8" s="7"/>
      <c r="C8" s="7"/>
      <c r="D8" s="7"/>
      <c r="E8" s="7"/>
      <c r="F8" s="8"/>
    </row>
    <row r="9" spans="1:6" s="9" customFormat="1" ht="15" customHeight="1">
      <c r="A9" s="10" t="s">
        <v>46</v>
      </c>
      <c r="B9" s="11"/>
      <c r="C9" s="11"/>
      <c r="D9" s="11"/>
      <c r="E9" s="11"/>
      <c r="F9" s="12"/>
    </row>
    <row r="10" spans="1:6" s="9" customFormat="1" ht="15" customHeight="1" thickBot="1">
      <c r="A10" s="13" t="s">
        <v>47</v>
      </c>
      <c r="B10" s="14"/>
      <c r="C10" s="14"/>
      <c r="D10" s="14"/>
      <c r="E10" s="14"/>
      <c r="F10" s="15"/>
    </row>
    <row r="11" spans="2:6" s="9" customFormat="1" ht="5.25" customHeight="1" thickBot="1">
      <c r="B11" s="16"/>
      <c r="C11" s="16"/>
      <c r="D11" s="16"/>
      <c r="E11" s="16"/>
      <c r="F11" s="16"/>
    </row>
    <row r="12" spans="1:6" s="9" customFormat="1" ht="15" customHeight="1">
      <c r="A12" s="6" t="s">
        <v>48</v>
      </c>
      <c r="B12" s="7"/>
      <c r="C12" s="7"/>
      <c r="D12" s="7"/>
      <c r="E12" s="7"/>
      <c r="F12" s="8"/>
    </row>
    <row r="13" spans="1:6" s="9" customFormat="1" ht="15" customHeight="1" thickBot="1">
      <c r="A13" s="17" t="s">
        <v>49</v>
      </c>
      <c r="B13" s="18"/>
      <c r="C13" s="18"/>
      <c r="D13" s="18"/>
      <c r="E13" s="18"/>
      <c r="F13" s="19"/>
    </row>
    <row r="14" spans="2:6" s="9" customFormat="1" ht="3.75" customHeight="1" thickBot="1">
      <c r="B14" s="20"/>
      <c r="C14" s="20"/>
      <c r="D14" s="20"/>
      <c r="E14" s="20"/>
      <c r="F14" s="20"/>
    </row>
    <row r="15" spans="1:6" s="9" customFormat="1" ht="19.5" customHeight="1" thickBot="1">
      <c r="A15" s="21">
        <v>2014</v>
      </c>
      <c r="B15" s="22"/>
      <c r="C15" s="22"/>
      <c r="D15" s="22"/>
      <c r="E15" s="22"/>
      <c r="F15" s="23"/>
    </row>
    <row r="16" spans="1:6" s="9" customFormat="1" ht="6.75" customHeight="1">
      <c r="A16" s="52" t="s">
        <v>51</v>
      </c>
      <c r="B16" s="24" t="s">
        <v>0</v>
      </c>
      <c r="C16" s="24"/>
      <c r="D16" s="25"/>
      <c r="E16" s="25"/>
      <c r="F16" s="26" t="s">
        <v>0</v>
      </c>
    </row>
    <row r="17" spans="1:6" s="9" customFormat="1" ht="13.5" customHeight="1">
      <c r="A17" s="53"/>
      <c r="B17" s="2" t="s">
        <v>2</v>
      </c>
      <c r="C17" s="27" t="s">
        <v>1</v>
      </c>
      <c r="D17" s="27" t="s">
        <v>43</v>
      </c>
      <c r="E17" s="2" t="s">
        <v>3</v>
      </c>
      <c r="F17" s="3" t="s">
        <v>4</v>
      </c>
    </row>
    <row r="18" spans="1:6" s="9" customFormat="1" ht="16.5" customHeight="1">
      <c r="A18" s="54"/>
      <c r="B18" s="4"/>
      <c r="C18" s="28">
        <v>2014</v>
      </c>
      <c r="D18" s="29" t="s">
        <v>42</v>
      </c>
      <c r="E18" s="4"/>
      <c r="F18" s="5"/>
    </row>
    <row r="19" spans="1:6" s="9" customFormat="1" ht="8.25" customHeight="1">
      <c r="A19" s="59"/>
      <c r="B19" s="55"/>
      <c r="C19" s="30"/>
      <c r="D19" s="30"/>
      <c r="E19" s="31"/>
      <c r="F19" s="32"/>
    </row>
    <row r="20" spans="1:6" s="9" customFormat="1" ht="13.5" customHeight="1">
      <c r="A20" s="60">
        <v>41</v>
      </c>
      <c r="B20" s="56" t="s">
        <v>5</v>
      </c>
      <c r="C20" s="33">
        <f>SUM(C22:C58)</f>
        <v>1140539</v>
      </c>
      <c r="D20" s="34">
        <f>SUM(D22:D58)</f>
        <v>19990</v>
      </c>
      <c r="E20" s="31">
        <f>SUM(E22:E58)</f>
        <v>100</v>
      </c>
      <c r="F20" s="35">
        <f>+C20/D20</f>
        <v>57.055477738869435</v>
      </c>
    </row>
    <row r="21" spans="1:6" s="9" customFormat="1" ht="5.25" customHeight="1">
      <c r="A21" s="59"/>
      <c r="B21" s="56"/>
      <c r="C21" s="33"/>
      <c r="D21" s="34"/>
      <c r="E21" s="31"/>
      <c r="F21" s="35"/>
    </row>
    <row r="22" spans="1:6" s="9" customFormat="1" ht="13.5" customHeight="1">
      <c r="A22" s="61">
        <v>41001</v>
      </c>
      <c r="B22" s="57" t="s">
        <v>6</v>
      </c>
      <c r="C22" s="36">
        <v>340046</v>
      </c>
      <c r="D22" s="37">
        <v>1553</v>
      </c>
      <c r="E22" s="38">
        <f>+(D22/D$20)*100</f>
        <v>7.76888444222111</v>
      </c>
      <c r="F22" s="39">
        <f aca="true" t="shared" si="0" ref="F22:F55">+C22/D22</f>
        <v>218.96072118480362</v>
      </c>
    </row>
    <row r="23" spans="1:6" s="9" customFormat="1" ht="13.5" customHeight="1">
      <c r="A23" s="61">
        <v>41006</v>
      </c>
      <c r="B23" s="57" t="s">
        <v>33</v>
      </c>
      <c r="C23" s="36">
        <v>32208</v>
      </c>
      <c r="D23" s="37">
        <v>651</v>
      </c>
      <c r="E23" s="38">
        <f aca="true" t="shared" si="1" ref="E23:E58">+(D23/D$20)*100</f>
        <v>3.256628314157078</v>
      </c>
      <c r="F23" s="39">
        <f t="shared" si="0"/>
        <v>49.474654377880185</v>
      </c>
    </row>
    <row r="24" spans="1:6" s="9" customFormat="1" ht="13.5" customHeight="1">
      <c r="A24" s="61">
        <v>41013</v>
      </c>
      <c r="B24" s="57" t="s">
        <v>25</v>
      </c>
      <c r="C24" s="36">
        <v>9005</v>
      </c>
      <c r="D24" s="37">
        <v>238</v>
      </c>
      <c r="E24" s="38">
        <f t="shared" si="1"/>
        <v>1.1905952976488243</v>
      </c>
      <c r="F24" s="39">
        <f t="shared" si="0"/>
        <v>37.83613445378151</v>
      </c>
    </row>
    <row r="25" spans="1:6" s="9" customFormat="1" ht="13.5" customHeight="1">
      <c r="A25" s="61">
        <v>41016</v>
      </c>
      <c r="B25" s="57" t="s">
        <v>7</v>
      </c>
      <c r="C25" s="36">
        <v>25536</v>
      </c>
      <c r="D25" s="37">
        <v>753</v>
      </c>
      <c r="E25" s="38">
        <f t="shared" si="1"/>
        <v>3.7668834417208608</v>
      </c>
      <c r="F25" s="39">
        <f t="shared" si="0"/>
        <v>33.91235059760956</v>
      </c>
    </row>
    <row r="26" spans="1:6" s="9" customFormat="1" ht="13.5" customHeight="1">
      <c r="A26" s="61">
        <v>41020</v>
      </c>
      <c r="B26" s="57" t="s">
        <v>8</v>
      </c>
      <c r="C26" s="36">
        <v>24427</v>
      </c>
      <c r="D26" s="37">
        <v>711</v>
      </c>
      <c r="E26" s="38">
        <f t="shared" si="1"/>
        <v>3.5567783891945974</v>
      </c>
      <c r="F26" s="39">
        <f t="shared" si="0"/>
        <v>34.35583684950774</v>
      </c>
    </row>
    <row r="27" spans="1:6" s="9" customFormat="1" ht="13.5" customHeight="1">
      <c r="A27" s="61">
        <v>41026</v>
      </c>
      <c r="B27" s="57" t="s">
        <v>26</v>
      </c>
      <c r="C27" s="36">
        <v>4224</v>
      </c>
      <c r="D27" s="37">
        <v>183</v>
      </c>
      <c r="E27" s="38">
        <f t="shared" si="1"/>
        <v>0.9154577288644322</v>
      </c>
      <c r="F27" s="39">
        <f t="shared" si="0"/>
        <v>23.081967213114755</v>
      </c>
    </row>
    <row r="28" spans="1:6" s="9" customFormat="1" ht="13.5" customHeight="1">
      <c r="A28" s="61">
        <v>41078</v>
      </c>
      <c r="B28" s="57" t="s">
        <v>9</v>
      </c>
      <c r="C28" s="36">
        <v>9575</v>
      </c>
      <c r="D28" s="37">
        <v>546</v>
      </c>
      <c r="E28" s="38">
        <f t="shared" si="1"/>
        <v>2.7313656828414206</v>
      </c>
      <c r="F28" s="39">
        <f t="shared" si="0"/>
        <v>17.536630036630036</v>
      </c>
    </row>
    <row r="29" spans="1:6" s="9" customFormat="1" ht="13.5" customHeight="1">
      <c r="A29" s="61">
        <v>41132</v>
      </c>
      <c r="B29" s="57" t="s">
        <v>10</v>
      </c>
      <c r="C29" s="36">
        <v>34133</v>
      </c>
      <c r="D29" s="37">
        <v>661</v>
      </c>
      <c r="E29" s="38">
        <f t="shared" si="1"/>
        <v>3.3066533266633313</v>
      </c>
      <c r="F29" s="39">
        <f t="shared" si="0"/>
        <v>51.63842662632375</v>
      </c>
    </row>
    <row r="30" spans="1:6" s="9" customFormat="1" ht="13.5" customHeight="1">
      <c r="A30" s="61">
        <v>41206</v>
      </c>
      <c r="B30" s="57" t="s">
        <v>11</v>
      </c>
      <c r="C30" s="36">
        <v>12293</v>
      </c>
      <c r="D30" s="37">
        <v>1632</v>
      </c>
      <c r="E30" s="38">
        <f t="shared" si="1"/>
        <v>8.16408204102051</v>
      </c>
      <c r="F30" s="39">
        <f t="shared" si="0"/>
        <v>7.532475490196078</v>
      </c>
    </row>
    <row r="31" spans="1:6" s="9" customFormat="1" ht="13.5" customHeight="1">
      <c r="A31" s="61">
        <v>41244</v>
      </c>
      <c r="B31" s="58" t="s">
        <v>34</v>
      </c>
      <c r="C31" s="36">
        <v>3865</v>
      </c>
      <c r="D31" s="37">
        <v>72</v>
      </c>
      <c r="E31" s="38">
        <f t="shared" si="1"/>
        <v>0.36018009004502255</v>
      </c>
      <c r="F31" s="39">
        <f t="shared" si="0"/>
        <v>53.68055555555556</v>
      </c>
    </row>
    <row r="32" spans="1:6" s="9" customFormat="1" ht="13.5" customHeight="1">
      <c r="A32" s="61">
        <v>41298</v>
      </c>
      <c r="B32" s="57" t="s">
        <v>27</v>
      </c>
      <c r="C32" s="36">
        <v>86249</v>
      </c>
      <c r="D32" s="37">
        <v>580</v>
      </c>
      <c r="E32" s="38">
        <f t="shared" si="1"/>
        <v>2.901450725362681</v>
      </c>
      <c r="F32" s="39">
        <f t="shared" si="0"/>
        <v>148.7051724137931</v>
      </c>
    </row>
    <row r="33" spans="1:6" s="9" customFormat="1" ht="13.5" customHeight="1">
      <c r="A33" s="61">
        <v>41306</v>
      </c>
      <c r="B33" s="57" t="s">
        <v>28</v>
      </c>
      <c r="C33" s="36">
        <v>32784</v>
      </c>
      <c r="D33" s="37">
        <v>626</v>
      </c>
      <c r="E33" s="38">
        <f t="shared" si="1"/>
        <v>3.1315657828914456</v>
      </c>
      <c r="F33" s="39">
        <f>+C33/D33</f>
        <v>52.370607028753994</v>
      </c>
    </row>
    <row r="34" spans="1:6" s="9" customFormat="1" ht="13.5" customHeight="1">
      <c r="A34" s="61">
        <v>41319</v>
      </c>
      <c r="B34" s="57" t="s">
        <v>29</v>
      </c>
      <c r="C34" s="36">
        <v>20887</v>
      </c>
      <c r="D34" s="37">
        <v>386</v>
      </c>
      <c r="E34" s="38">
        <f t="shared" si="1"/>
        <v>1.9309654827413707</v>
      </c>
      <c r="F34" s="39">
        <f t="shared" si="0"/>
        <v>54.11139896373057</v>
      </c>
    </row>
    <row r="35" spans="1:6" s="9" customFormat="1" ht="13.5" customHeight="1">
      <c r="A35" s="61">
        <v>41349</v>
      </c>
      <c r="B35" s="57" t="s">
        <v>12</v>
      </c>
      <c r="C35" s="36">
        <v>6892</v>
      </c>
      <c r="D35" s="37">
        <v>180</v>
      </c>
      <c r="E35" s="38">
        <f t="shared" si="1"/>
        <v>0.9004502251125562</v>
      </c>
      <c r="F35" s="39">
        <f t="shared" si="0"/>
        <v>38.28888888888889</v>
      </c>
    </row>
    <row r="36" spans="1:6" s="9" customFormat="1" ht="13.5" customHeight="1">
      <c r="A36" s="61">
        <v>41357</v>
      </c>
      <c r="B36" s="57" t="s">
        <v>13</v>
      </c>
      <c r="C36" s="36">
        <v>12518</v>
      </c>
      <c r="D36" s="37">
        <v>532</v>
      </c>
      <c r="E36" s="38">
        <f t="shared" si="1"/>
        <v>2.6613306653326663</v>
      </c>
      <c r="F36" s="39">
        <f t="shared" si="0"/>
        <v>23.530075187969924</v>
      </c>
    </row>
    <row r="37" spans="1:6" s="9" customFormat="1" ht="13.5" customHeight="1">
      <c r="A37" s="61">
        <v>41359</v>
      </c>
      <c r="B37" s="57" t="s">
        <v>35</v>
      </c>
      <c r="C37" s="36">
        <v>26788</v>
      </c>
      <c r="D37" s="40">
        <v>361</v>
      </c>
      <c r="E37" s="38">
        <f t="shared" si="1"/>
        <v>1.8059029514757379</v>
      </c>
      <c r="F37" s="39">
        <f t="shared" si="0"/>
        <v>74.20498614958449</v>
      </c>
    </row>
    <row r="38" spans="1:6" s="9" customFormat="1" ht="13.5" customHeight="1">
      <c r="A38" s="61">
        <v>41378</v>
      </c>
      <c r="B38" s="57" t="s">
        <v>21</v>
      </c>
      <c r="C38" s="36">
        <v>13756</v>
      </c>
      <c r="D38" s="37">
        <v>320</v>
      </c>
      <c r="E38" s="38">
        <f t="shared" si="1"/>
        <v>1.6008004002001</v>
      </c>
      <c r="F38" s="39">
        <f t="shared" si="0"/>
        <v>42.9875</v>
      </c>
    </row>
    <row r="39" spans="1:6" s="9" customFormat="1" ht="13.5" customHeight="1">
      <c r="A39" s="61">
        <v>41396</v>
      </c>
      <c r="B39" s="57" t="s">
        <v>22</v>
      </c>
      <c r="C39" s="36">
        <v>61644</v>
      </c>
      <c r="D39" s="37">
        <v>1271</v>
      </c>
      <c r="E39" s="38">
        <f t="shared" si="1"/>
        <v>6.358179089544773</v>
      </c>
      <c r="F39" s="39">
        <f t="shared" si="0"/>
        <v>48.500393391030684</v>
      </c>
    </row>
    <row r="40" spans="1:6" s="9" customFormat="1" ht="13.5" customHeight="1">
      <c r="A40" s="61">
        <v>41483</v>
      </c>
      <c r="B40" s="57" t="s">
        <v>23</v>
      </c>
      <c r="C40" s="36">
        <v>6286</v>
      </c>
      <c r="D40" s="37">
        <v>200</v>
      </c>
      <c r="E40" s="38">
        <f t="shared" si="1"/>
        <v>1.0005002501250626</v>
      </c>
      <c r="F40" s="39">
        <f t="shared" si="0"/>
        <v>31.43</v>
      </c>
    </row>
    <row r="41" spans="1:6" s="9" customFormat="1" ht="13.5" customHeight="1">
      <c r="A41" s="61">
        <v>41503</v>
      </c>
      <c r="B41" s="57" t="s">
        <v>36</v>
      </c>
      <c r="C41" s="36">
        <v>13226</v>
      </c>
      <c r="D41" s="37">
        <v>188</v>
      </c>
      <c r="E41" s="38">
        <f t="shared" si="1"/>
        <v>0.9404702351175588</v>
      </c>
      <c r="F41" s="39">
        <f t="shared" si="0"/>
        <v>70.35106382978724</v>
      </c>
    </row>
    <row r="42" spans="1:6" s="9" customFormat="1" ht="13.5" customHeight="1">
      <c r="A42" s="61">
        <v>41518</v>
      </c>
      <c r="B42" s="57" t="s">
        <v>24</v>
      </c>
      <c r="C42" s="36">
        <v>5525</v>
      </c>
      <c r="D42" s="37">
        <v>298</v>
      </c>
      <c r="E42" s="38">
        <f t="shared" si="1"/>
        <v>1.490745372686343</v>
      </c>
      <c r="F42" s="39">
        <f t="shared" si="0"/>
        <v>18.540268456375838</v>
      </c>
    </row>
    <row r="43" spans="1:6" s="9" customFormat="1" ht="13.5" customHeight="1">
      <c r="A43" s="61">
        <v>41524</v>
      </c>
      <c r="B43" s="57" t="s">
        <v>14</v>
      </c>
      <c r="C43" s="36">
        <v>32105</v>
      </c>
      <c r="D43" s="37">
        <v>695</v>
      </c>
      <c r="E43" s="38">
        <f t="shared" si="1"/>
        <v>3.476738369184592</v>
      </c>
      <c r="F43" s="39">
        <f t="shared" si="0"/>
        <v>46.194244604316545</v>
      </c>
    </row>
    <row r="44" spans="1:6" s="9" customFormat="1" ht="13.5" customHeight="1">
      <c r="A44" s="61">
        <v>41530</v>
      </c>
      <c r="B44" s="57" t="s">
        <v>37</v>
      </c>
      <c r="C44" s="36">
        <v>11430</v>
      </c>
      <c r="D44" s="40">
        <v>346</v>
      </c>
      <c r="E44" s="38">
        <f t="shared" si="1"/>
        <v>1.730865432716358</v>
      </c>
      <c r="F44" s="39">
        <f t="shared" si="0"/>
        <v>33.03468208092485</v>
      </c>
    </row>
    <row r="45" spans="1:6" s="9" customFormat="1" ht="13.5" customHeight="1">
      <c r="A45" s="61">
        <v>41548</v>
      </c>
      <c r="B45" s="57" t="s">
        <v>30</v>
      </c>
      <c r="C45" s="36">
        <v>13593</v>
      </c>
      <c r="D45" s="37">
        <v>178</v>
      </c>
      <c r="E45" s="38">
        <f t="shared" si="1"/>
        <v>0.8904452226113058</v>
      </c>
      <c r="F45" s="39">
        <f t="shared" si="0"/>
        <v>76.36516853932584</v>
      </c>
    </row>
    <row r="46" spans="1:6" s="9" customFormat="1" ht="13.5" customHeight="1">
      <c r="A46" s="61">
        <v>41551</v>
      </c>
      <c r="B46" s="57" t="s">
        <v>38</v>
      </c>
      <c r="C46" s="36">
        <v>123430</v>
      </c>
      <c r="D46" s="37">
        <v>666</v>
      </c>
      <c r="E46" s="38">
        <f t="shared" si="1"/>
        <v>3.3316658329164586</v>
      </c>
      <c r="F46" s="39">
        <f t="shared" si="0"/>
        <v>185.33033033033033</v>
      </c>
    </row>
    <row r="47" spans="1:6" s="9" customFormat="1" ht="13.5" customHeight="1">
      <c r="A47" s="61">
        <v>41615</v>
      </c>
      <c r="B47" s="57" t="s">
        <v>15</v>
      </c>
      <c r="C47" s="36">
        <v>18591</v>
      </c>
      <c r="D47" s="37">
        <v>435</v>
      </c>
      <c r="E47" s="38">
        <f t="shared" si="1"/>
        <v>2.176088044022011</v>
      </c>
      <c r="F47" s="39">
        <f t="shared" si="0"/>
        <v>42.737931034482756</v>
      </c>
    </row>
    <row r="48" spans="1:6" s="9" customFormat="1" ht="13.5" customHeight="1">
      <c r="A48" s="61">
        <v>41660</v>
      </c>
      <c r="B48" s="57" t="s">
        <v>39</v>
      </c>
      <c r="C48" s="36">
        <v>11341</v>
      </c>
      <c r="D48" s="37">
        <v>448</v>
      </c>
      <c r="E48" s="38">
        <f t="shared" si="1"/>
        <v>2.24112056028014</v>
      </c>
      <c r="F48" s="39">
        <f t="shared" si="0"/>
        <v>25.314732142857142</v>
      </c>
    </row>
    <row r="49" spans="1:6" s="9" customFormat="1" ht="13.5" customHeight="1">
      <c r="A49" s="61">
        <v>41668</v>
      </c>
      <c r="B49" s="57" t="s">
        <v>40</v>
      </c>
      <c r="C49" s="36">
        <v>32586</v>
      </c>
      <c r="D49" s="37">
        <v>1310</v>
      </c>
      <c r="E49" s="38">
        <f t="shared" si="1"/>
        <v>6.55327663831916</v>
      </c>
      <c r="F49" s="39">
        <f t="shared" si="0"/>
        <v>24.874809160305343</v>
      </c>
    </row>
    <row r="50" spans="1:6" s="9" customFormat="1" ht="13.5" customHeight="1">
      <c r="A50" s="61">
        <v>41676</v>
      </c>
      <c r="B50" s="57" t="s">
        <v>16</v>
      </c>
      <c r="C50" s="36">
        <v>11246</v>
      </c>
      <c r="D50" s="37">
        <v>350</v>
      </c>
      <c r="E50" s="38">
        <f t="shared" si="1"/>
        <v>1.7508754377188593</v>
      </c>
      <c r="F50" s="39">
        <f t="shared" si="0"/>
        <v>32.13142857142857</v>
      </c>
    </row>
    <row r="51" spans="1:6" s="9" customFormat="1" ht="13.5" customHeight="1">
      <c r="A51" s="61">
        <v>41770</v>
      </c>
      <c r="B51" s="57" t="s">
        <v>31</v>
      </c>
      <c r="C51" s="36">
        <v>18465</v>
      </c>
      <c r="D51" s="37">
        <v>336</v>
      </c>
      <c r="E51" s="38">
        <f t="shared" si="1"/>
        <v>1.680840420210105</v>
      </c>
      <c r="F51" s="39">
        <f t="shared" si="0"/>
        <v>54.955357142857146</v>
      </c>
    </row>
    <row r="52" spans="1:6" s="9" customFormat="1" ht="13.5" customHeight="1">
      <c r="A52" s="61">
        <v>41791</v>
      </c>
      <c r="B52" s="57" t="s">
        <v>32</v>
      </c>
      <c r="C52" s="36">
        <v>17436</v>
      </c>
      <c r="D52" s="37">
        <v>311</v>
      </c>
      <c r="E52" s="38">
        <f t="shared" si="1"/>
        <v>1.5557778889444722</v>
      </c>
      <c r="F52" s="39">
        <f t="shared" si="0"/>
        <v>56.064308681672024</v>
      </c>
    </row>
    <row r="53" spans="1:6" s="9" customFormat="1" ht="14.25" customHeight="1">
      <c r="A53" s="61">
        <v>41799</v>
      </c>
      <c r="B53" s="57" t="s">
        <v>17</v>
      </c>
      <c r="C53" s="36">
        <v>14118</v>
      </c>
      <c r="D53" s="37">
        <v>494</v>
      </c>
      <c r="E53" s="38">
        <f t="shared" si="1"/>
        <v>2.4712356178089045</v>
      </c>
      <c r="F53" s="39">
        <f t="shared" si="0"/>
        <v>28.57894736842105</v>
      </c>
    </row>
    <row r="54" spans="1:6" s="9" customFormat="1" ht="14.25" customHeight="1">
      <c r="A54" s="61">
        <v>41801</v>
      </c>
      <c r="B54" s="57" t="s">
        <v>18</v>
      </c>
      <c r="C54" s="36">
        <v>8691</v>
      </c>
      <c r="D54" s="37">
        <v>782</v>
      </c>
      <c r="E54" s="38">
        <f t="shared" si="1"/>
        <v>3.911955977988994</v>
      </c>
      <c r="F54" s="39">
        <f t="shared" si="0"/>
        <v>11.11381074168798</v>
      </c>
    </row>
    <row r="55" spans="1:6" s="9" customFormat="1" ht="13.5" customHeight="1">
      <c r="A55" s="61">
        <v>41797</v>
      </c>
      <c r="B55" s="57" t="s">
        <v>50</v>
      </c>
      <c r="C55" s="36">
        <v>9210</v>
      </c>
      <c r="D55" s="40">
        <v>502</v>
      </c>
      <c r="E55" s="38">
        <f t="shared" si="1"/>
        <v>2.511255627813907</v>
      </c>
      <c r="F55" s="39">
        <f t="shared" si="0"/>
        <v>18.346613545816734</v>
      </c>
    </row>
    <row r="56" spans="1:6" s="9" customFormat="1" ht="13.5" customHeight="1">
      <c r="A56" s="61">
        <v>41807</v>
      </c>
      <c r="B56" s="57" t="s">
        <v>41</v>
      </c>
      <c r="C56" s="36">
        <v>20282</v>
      </c>
      <c r="D56" s="37">
        <v>196</v>
      </c>
      <c r="E56" s="38">
        <f t="shared" si="1"/>
        <v>0.9804902451225613</v>
      </c>
      <c r="F56" s="39">
        <f>+C56/D56</f>
        <v>103.4795918367347</v>
      </c>
    </row>
    <row r="57" spans="1:6" s="9" customFormat="1" ht="13.5" customHeight="1">
      <c r="A57" s="61">
        <v>41872</v>
      </c>
      <c r="B57" s="57" t="s">
        <v>19</v>
      </c>
      <c r="C57" s="36">
        <v>7316</v>
      </c>
      <c r="D57" s="37">
        <v>670</v>
      </c>
      <c r="E57" s="38">
        <f t="shared" si="1"/>
        <v>3.3516758379189597</v>
      </c>
      <c r="F57" s="39">
        <f>+C57/D57</f>
        <v>10.919402985074626</v>
      </c>
    </row>
    <row r="58" spans="1:6" s="9" customFormat="1" ht="13.5" customHeight="1">
      <c r="A58" s="61">
        <v>41885</v>
      </c>
      <c r="B58" s="57" t="s">
        <v>20</v>
      </c>
      <c r="C58" s="36">
        <v>8832</v>
      </c>
      <c r="D58" s="37">
        <v>329</v>
      </c>
      <c r="E58" s="38">
        <f t="shared" si="1"/>
        <v>1.645822911455728</v>
      </c>
      <c r="F58" s="39">
        <f>+C58/D58</f>
        <v>26.84498480243161</v>
      </c>
    </row>
    <row r="59" spans="1:6" s="9" customFormat="1" ht="13.5" customHeight="1" thickBot="1">
      <c r="A59" s="62"/>
      <c r="B59" s="42"/>
      <c r="C59" s="41"/>
      <c r="D59" s="42"/>
      <c r="E59" s="43"/>
      <c r="F59" s="44"/>
    </row>
    <row r="60" spans="2:6" s="9" customFormat="1" ht="13.5" customHeight="1" thickBot="1">
      <c r="B60" s="45"/>
      <c r="C60" s="45"/>
      <c r="D60" s="45"/>
      <c r="E60" s="46"/>
      <c r="F60" s="33"/>
    </row>
    <row r="61" spans="1:6" s="9" customFormat="1" ht="33" customHeight="1" thickBot="1">
      <c r="A61" s="49" t="s">
        <v>44</v>
      </c>
      <c r="B61" s="50"/>
      <c r="C61" s="50"/>
      <c r="D61" s="51"/>
      <c r="F61" s="47"/>
    </row>
    <row r="62" spans="2:6" s="9" customFormat="1" ht="12.75">
      <c r="B62" s="48"/>
      <c r="C62" s="47"/>
      <c r="D62" s="47"/>
      <c r="E62" s="47"/>
      <c r="F62" s="47"/>
    </row>
    <row r="63" spans="2:6" s="9" customFormat="1" ht="12.75">
      <c r="B63" s="47"/>
      <c r="C63" s="47"/>
      <c r="D63" s="47"/>
      <c r="E63" s="47"/>
      <c r="F63" s="47"/>
    </row>
    <row r="64" spans="2:6" s="9" customFormat="1" ht="12.75">
      <c r="B64" s="47"/>
      <c r="C64" s="47"/>
      <c r="D64" s="47"/>
      <c r="E64" s="47"/>
      <c r="F64" s="47"/>
    </row>
    <row r="65" spans="2:6" s="9" customFormat="1" ht="12.75">
      <c r="B65" s="47"/>
      <c r="C65" s="47"/>
      <c r="D65" s="47"/>
      <c r="E65" s="47"/>
      <c r="F65" s="47"/>
    </row>
    <row r="66" spans="2:6" s="9" customFormat="1" ht="12.75">
      <c r="B66" s="47"/>
      <c r="C66" s="47"/>
      <c r="D66" s="47"/>
      <c r="E66" s="47"/>
      <c r="F66" s="47"/>
    </row>
  </sheetData>
  <sheetProtection/>
  <mergeCells count="11">
    <mergeCell ref="A16:A18"/>
    <mergeCell ref="A61:D61"/>
    <mergeCell ref="A8:F8"/>
    <mergeCell ref="A9:F9"/>
    <mergeCell ref="A10:F10"/>
    <mergeCell ref="A12:F12"/>
    <mergeCell ref="A13:F13"/>
    <mergeCell ref="A15:F15"/>
    <mergeCell ref="B17:B18"/>
    <mergeCell ref="E17:E18"/>
    <mergeCell ref="F17:F18"/>
  </mergeCells>
  <conditionalFormatting sqref="C22:C58">
    <cfRule type="expression" priority="1" dxfId="1" stopIfTrue="1">
      <formula>Hoja1!#REF!&lt;&gt;Hoja1!#REF!</formula>
    </cfRule>
  </conditionalFormatting>
  <printOptions horizontalCentered="1"/>
  <pageMargins left="0" right="0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2015-02-23T22:25:11Z</cp:lastPrinted>
  <dcterms:created xsi:type="dcterms:W3CDTF">2008-11-26T16:25:37Z</dcterms:created>
  <dcterms:modified xsi:type="dcterms:W3CDTF">2022-02-15T21:26:29Z</dcterms:modified>
  <cp:category/>
  <cp:version/>
  <cp:contentType/>
  <cp:contentStatus/>
</cp:coreProperties>
</file>