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<sst xmlns="http://schemas.openxmlformats.org/spreadsheetml/2006/main" count="21" uniqueCount="21">
  <si>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(Miles de $)</t>
  </si>
  <si>
    <t xml:space="preserve">D E S C R I P C I O N </t>
  </si>
  <si>
    <t>C U A N T I A</t>
  </si>
  <si>
    <t xml:space="preserve">TOTAL DEUDA INTERNA                    </t>
  </si>
  <si>
    <t xml:space="preserve"> </t>
  </si>
  <si>
    <t>1.  BANCO POPULAR</t>
  </si>
  <si>
    <t>MOVIMIENTO Y ESTADO DE LA DEUDA PUBLICA DEL DEPARTAMENTO</t>
  </si>
  <si>
    <t>2. BANCO DE OCCIDENTE</t>
  </si>
  <si>
    <t>SISTEMA DE INFORMACION REGIONAL "SIR"</t>
  </si>
  <si>
    <t>GOBERNACION DEL HUILA</t>
  </si>
  <si>
    <t>DEPARTAMENTO ADMINISTRATIVO DE PLANEACION</t>
  </si>
  <si>
    <t xml:space="preserve">Construcción 6 colegios de la felicidad 
en Municipios del Huila </t>
  </si>
  <si>
    <t>Recinto Ferial Surcolombiano "La Vorágine"</t>
  </si>
  <si>
    <t xml:space="preserve">Construcción Intercambiador Vial Universidad 
Surcolombiana de Neiva </t>
  </si>
  <si>
    <t>DEUDA A             
31 DIC 2020</t>
  </si>
  <si>
    <t>DESEMBOLSOS 2021</t>
  </si>
  <si>
    <t>AMORTIZACIONES 2021</t>
  </si>
  <si>
    <t>INTERESES 
2021</t>
  </si>
  <si>
    <t>DEUDA A 
31 DIC 2021</t>
  </si>
  <si>
    <t xml:space="preserve">Agua Potable y Saneamiento Básico </t>
  </si>
  <si>
    <r>
      <t xml:space="preserve">FUENTE: </t>
    </r>
    <r>
      <rPr>
        <sz val="10"/>
        <rFont val="Arial"/>
        <family val="2"/>
      </rPr>
      <t>Secretaría de Hacienda Departamental</t>
    </r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</si>
</sst>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_);\(#,##0.0\)"/>
    <numFmt numFmtId="201" formatCode="#,##0.000_);\(#,##0.000\)"/>
    <numFmt numFmtId="202" formatCode="0.0"/>
    <numFmt numFmtId="203" formatCode="#,##0.0"/>
    <numFmt numFmtId="204" formatCode="[$-40A]dddd\,\ dd&quot; de &quot;mmmm&quot; de &quot;yyyy"/>
    <numFmt numFmtId="205" formatCode="[$-F800]dddd\,\ mmmm\ dd\,\ yyyy"/>
    <numFmt numFmtId="206" formatCode="[$-40A]d&quot; de &quot;mmmm&quot; de &quot;yyyy;@"/>
    <numFmt numFmtId="207" formatCode="#,##0.0;[Red]#,##0.0"/>
    <numFmt numFmtId="208" formatCode="0_);\(0\)"/>
    <numFmt numFmtId="209" formatCode="#,##0;[Red]#,##0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2">
    <xf numFmtId="200" fontId="0" fillId="0" borderId="0" xfId="0" applyAlignment="1">
      <alignment/>
    </xf>
    <xf numFmtId="200" fontId="4" fillId="0" borderId="0" xfId="0" applyFont="1" applyAlignment="1">
      <alignment/>
    </xf>
    <xf numFmtId="200" fontId="4" fillId="0" borderId="10" xfId="0" applyFont="1" applyBorder="1" applyAlignment="1" applyProtection="1">
      <alignment horizontal="left"/>
      <protection/>
    </xf>
    <xf numFmtId="200" fontId="4" fillId="0" borderId="11" xfId="0" applyFont="1" applyBorder="1" applyAlignment="1">
      <alignment/>
    </xf>
    <xf numFmtId="200" fontId="4" fillId="0" borderId="0" xfId="0" applyFont="1" applyAlignment="1" applyProtection="1">
      <alignment horizontal="fill"/>
      <protection/>
    </xf>
    <xf numFmtId="200" fontId="1" fillId="0" borderId="0" xfId="0" applyFont="1" applyAlignment="1">
      <alignment/>
    </xf>
    <xf numFmtId="200" fontId="4" fillId="0" borderId="0" xfId="0" applyFont="1" applyBorder="1" applyAlignment="1">
      <alignment/>
    </xf>
    <xf numFmtId="200" fontId="1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/>
      <protection/>
    </xf>
    <xf numFmtId="200" fontId="0" fillId="0" borderId="0" xfId="0" applyBorder="1" applyAlignment="1">
      <alignment/>
    </xf>
    <xf numFmtId="200" fontId="4" fillId="0" borderId="0" xfId="0" applyFont="1" applyBorder="1" applyAlignment="1" applyProtection="1">
      <alignment/>
      <protection/>
    </xf>
    <xf numFmtId="200" fontId="1" fillId="0" borderId="0" xfId="0" applyFont="1" applyBorder="1" applyAlignment="1" applyProtection="1">
      <alignment horizontal="left"/>
      <protection/>
    </xf>
    <xf numFmtId="200" fontId="4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/>
      <protection/>
    </xf>
    <xf numFmtId="200" fontId="4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 horizontal="right"/>
      <protection/>
    </xf>
    <xf numFmtId="200" fontId="4" fillId="0" borderId="0" xfId="0" applyFont="1" applyBorder="1" applyAlignment="1" applyProtection="1">
      <alignment horizontal="right"/>
      <protection/>
    </xf>
    <xf numFmtId="200" fontId="4" fillId="0" borderId="0" xfId="0" applyFont="1" applyAlignment="1" applyProtection="1">
      <alignment horizontal="right"/>
      <protection/>
    </xf>
    <xf numFmtId="200" fontId="1" fillId="0" borderId="10" xfId="0" applyFont="1" applyBorder="1" applyAlignment="1" applyProtection="1">
      <alignment horizontal="left"/>
      <protection/>
    </xf>
    <xf numFmtId="209" fontId="4" fillId="0" borderId="12" xfId="0" applyNumberFormat="1" applyFont="1" applyBorder="1" applyAlignment="1" applyProtection="1">
      <alignment/>
      <protection/>
    </xf>
    <xf numFmtId="209" fontId="4" fillId="0" borderId="13" xfId="0" applyNumberFormat="1" applyFont="1" applyBorder="1" applyAlignment="1" applyProtection="1">
      <alignment/>
      <protection/>
    </xf>
    <xf numFmtId="209" fontId="4" fillId="0" borderId="14" xfId="0" applyNumberFormat="1" applyFont="1" applyBorder="1" applyAlignment="1" applyProtection="1">
      <alignment/>
      <protection/>
    </xf>
    <xf numFmtId="209" fontId="1" fillId="0" borderId="12" xfId="0" applyNumberFormat="1" applyFont="1" applyBorder="1" applyAlignment="1" applyProtection="1">
      <alignment/>
      <protection/>
    </xf>
    <xf numFmtId="209" fontId="1" fillId="0" borderId="13" xfId="0" applyNumberFormat="1" applyFont="1" applyBorder="1" applyAlignment="1" applyProtection="1">
      <alignment/>
      <protection/>
    </xf>
    <xf numFmtId="207" fontId="4" fillId="0" borderId="15" xfId="0" applyNumberFormat="1" applyFont="1" applyBorder="1" applyAlignment="1">
      <alignment/>
    </xf>
    <xf numFmtId="207" fontId="4" fillId="0" borderId="16" xfId="0" applyNumberFormat="1" applyFont="1" applyBorder="1" applyAlignment="1">
      <alignment/>
    </xf>
    <xf numFmtId="207" fontId="4" fillId="0" borderId="17" xfId="0" applyNumberFormat="1" applyFont="1" applyBorder="1" applyAlignment="1">
      <alignment/>
    </xf>
    <xf numFmtId="200" fontId="1" fillId="0" borderId="0" xfId="0" applyFont="1" applyAlignment="1">
      <alignment horizontal="centerContinuous"/>
    </xf>
    <xf numFmtId="200" fontId="1" fillId="0" borderId="0" xfId="0" applyFont="1" applyAlignment="1">
      <alignment/>
    </xf>
    <xf numFmtId="200" fontId="1" fillId="0" borderId="0" xfId="0" applyFont="1" applyAlignment="1" applyProtection="1">
      <alignment horizontal="right"/>
      <protection/>
    </xf>
    <xf numFmtId="209" fontId="1" fillId="0" borderId="14" xfId="0" applyNumberFormat="1" applyFont="1" applyBorder="1" applyAlignment="1" applyProtection="1">
      <alignment/>
      <protection/>
    </xf>
    <xf numFmtId="200" fontId="1" fillId="0" borderId="18" xfId="0" applyFont="1" applyFill="1" applyBorder="1" applyAlignment="1">
      <alignment/>
    </xf>
    <xf numFmtId="200" fontId="1" fillId="0" borderId="19" xfId="0" applyFont="1" applyFill="1" applyBorder="1" applyAlignment="1">
      <alignment/>
    </xf>
    <xf numFmtId="200" fontId="1" fillId="0" borderId="20" xfId="0" applyFont="1" applyFill="1" applyBorder="1" applyAlignment="1">
      <alignment/>
    </xf>
    <xf numFmtId="200" fontId="1" fillId="0" borderId="21" xfId="0" applyFont="1" applyFill="1" applyBorder="1" applyAlignment="1">
      <alignment/>
    </xf>
    <xf numFmtId="200" fontId="4" fillId="0" borderId="10" xfId="0" applyFont="1" applyBorder="1" applyAlignment="1" applyProtection="1">
      <alignment horizontal="left" vertical="center" wrapText="1"/>
      <protection/>
    </xf>
    <xf numFmtId="200" fontId="4" fillId="0" borderId="10" xfId="0" applyFont="1" applyBorder="1" applyAlignment="1" applyProtection="1">
      <alignment horizontal="left" vertical="center"/>
      <protection/>
    </xf>
    <xf numFmtId="209" fontId="4" fillId="0" borderId="12" xfId="0" applyNumberFormat="1" applyFont="1" applyBorder="1" applyAlignment="1" applyProtection="1">
      <alignment vertical="center"/>
      <protection/>
    </xf>
    <xf numFmtId="209" fontId="4" fillId="0" borderId="13" xfId="0" applyNumberFormat="1" applyFont="1" applyBorder="1" applyAlignment="1" applyProtection="1">
      <alignment vertical="center"/>
      <protection/>
    </xf>
    <xf numFmtId="209" fontId="4" fillId="0" borderId="14" xfId="0" applyNumberFormat="1" applyFont="1" applyBorder="1" applyAlignment="1" applyProtection="1">
      <alignment vertical="center"/>
      <protection/>
    </xf>
    <xf numFmtId="200" fontId="4" fillId="0" borderId="0" xfId="0" applyFont="1" applyAlignment="1">
      <alignment vertical="center"/>
    </xf>
    <xf numFmtId="200" fontId="0" fillId="0" borderId="0" xfId="0" applyAlignment="1">
      <alignment vertical="center"/>
    </xf>
    <xf numFmtId="200" fontId="1" fillId="0" borderId="10" xfId="0" applyFont="1" applyFill="1" applyBorder="1" applyAlignment="1">
      <alignment vertical="center"/>
    </xf>
    <xf numFmtId="209" fontId="1" fillId="0" borderId="12" xfId="0" applyNumberFormat="1" applyFont="1" applyFill="1" applyBorder="1" applyAlignment="1">
      <alignment vertical="center"/>
    </xf>
    <xf numFmtId="209" fontId="1" fillId="0" borderId="14" xfId="0" applyNumberFormat="1" applyFont="1" applyFill="1" applyBorder="1" applyAlignment="1">
      <alignment vertical="center"/>
    </xf>
    <xf numFmtId="209" fontId="4" fillId="0" borderId="12" xfId="0" applyNumberFormat="1" applyFont="1" applyBorder="1" applyAlignment="1">
      <alignment vertical="center"/>
    </xf>
    <xf numFmtId="209" fontId="4" fillId="0" borderId="13" xfId="0" applyNumberFormat="1" applyFont="1" applyBorder="1" applyAlignment="1">
      <alignment vertical="center"/>
    </xf>
    <xf numFmtId="209" fontId="4" fillId="0" borderId="14" xfId="0" applyNumberFormat="1" applyFont="1" applyBorder="1" applyAlignment="1">
      <alignment vertical="center"/>
    </xf>
    <xf numFmtId="200" fontId="1" fillId="0" borderId="10" xfId="0" applyFont="1" applyBorder="1" applyAlignment="1" applyProtection="1">
      <alignment horizontal="left" vertical="center"/>
      <protection/>
    </xf>
    <xf numFmtId="209" fontId="1" fillId="0" borderId="12" xfId="0" applyNumberFormat="1" applyFont="1" applyBorder="1" applyAlignment="1" applyProtection="1">
      <alignment vertical="center"/>
      <protection/>
    </xf>
    <xf numFmtId="209" fontId="1" fillId="0" borderId="14" xfId="0" applyNumberFormat="1" applyFont="1" applyBorder="1" applyAlignment="1" applyProtection="1">
      <alignment vertical="center"/>
      <protection/>
    </xf>
    <xf numFmtId="200" fontId="1" fillId="0" borderId="0" xfId="0" applyFont="1" applyAlignment="1">
      <alignment vertical="center"/>
    </xf>
    <xf numFmtId="200" fontId="1" fillId="33" borderId="22" xfId="0" applyFont="1" applyFill="1" applyBorder="1" applyAlignment="1">
      <alignment horizontal="center" vertical="center" wrapText="1"/>
    </xf>
    <xf numFmtId="200" fontId="1" fillId="33" borderId="23" xfId="0" applyFont="1" applyFill="1" applyBorder="1" applyAlignment="1">
      <alignment horizontal="center" vertical="center" wrapText="1"/>
    </xf>
    <xf numFmtId="200" fontId="1" fillId="33" borderId="24" xfId="0" applyFont="1" applyFill="1" applyBorder="1" applyAlignment="1">
      <alignment horizontal="center" vertical="center" wrapText="1"/>
    </xf>
    <xf numFmtId="200" fontId="1" fillId="33" borderId="25" xfId="0" applyFont="1" applyFill="1" applyBorder="1" applyAlignment="1">
      <alignment horizontal="left" vertical="center" wrapText="1"/>
    </xf>
    <xf numFmtId="200" fontId="1" fillId="33" borderId="26" xfId="0" applyFont="1" applyFill="1" applyBorder="1" applyAlignment="1">
      <alignment horizontal="left" vertical="center" wrapText="1"/>
    </xf>
    <xf numFmtId="200" fontId="1" fillId="34" borderId="27" xfId="0" applyFont="1" applyFill="1" applyBorder="1" applyAlignment="1">
      <alignment horizontal="center" vertical="center"/>
    </xf>
    <xf numFmtId="200" fontId="1" fillId="34" borderId="28" xfId="0" applyFont="1" applyFill="1" applyBorder="1" applyAlignment="1">
      <alignment horizontal="center" vertical="center"/>
    </xf>
    <xf numFmtId="200" fontId="1" fillId="34" borderId="21" xfId="0" applyFont="1" applyFill="1" applyBorder="1" applyAlignment="1">
      <alignment horizontal="center" vertical="center"/>
    </xf>
    <xf numFmtId="200" fontId="1" fillId="34" borderId="29" xfId="0" applyFont="1" applyFill="1" applyBorder="1" applyAlignment="1">
      <alignment horizontal="center" vertical="center"/>
    </xf>
    <xf numFmtId="200" fontId="1" fillId="34" borderId="0" xfId="0" applyFont="1" applyFill="1" applyBorder="1" applyAlignment="1">
      <alignment horizontal="center" vertical="center"/>
    </xf>
    <xf numFmtId="200" fontId="1" fillId="34" borderId="14" xfId="0" applyFont="1" applyFill="1" applyBorder="1" applyAlignment="1">
      <alignment horizontal="center" vertical="center"/>
    </xf>
    <xf numFmtId="200" fontId="1" fillId="34" borderId="30" xfId="0" applyFont="1" applyFill="1" applyBorder="1" applyAlignment="1">
      <alignment horizontal="center" vertical="center"/>
    </xf>
    <xf numFmtId="200" fontId="1" fillId="34" borderId="31" xfId="0" applyFont="1" applyFill="1" applyBorder="1" applyAlignment="1">
      <alignment horizontal="center" vertical="center"/>
    </xf>
    <xf numFmtId="200" fontId="1" fillId="34" borderId="17" xfId="0" applyFont="1" applyFill="1" applyBorder="1" applyAlignment="1">
      <alignment horizontal="center" vertical="center"/>
    </xf>
    <xf numFmtId="200" fontId="1" fillId="34" borderId="25" xfId="0" applyFont="1" applyFill="1" applyBorder="1" applyAlignment="1">
      <alignment horizontal="center" vertical="center"/>
    </xf>
    <xf numFmtId="200" fontId="1" fillId="34" borderId="32" xfId="0" applyFont="1" applyFill="1" applyBorder="1" applyAlignment="1">
      <alignment horizontal="center" vertical="center"/>
    </xf>
    <xf numFmtId="200" fontId="1" fillId="34" borderId="26" xfId="0" applyFont="1" applyFill="1" applyBorder="1" applyAlignment="1">
      <alignment horizontal="center" vertical="center"/>
    </xf>
    <xf numFmtId="208" fontId="1" fillId="34" borderId="25" xfId="0" applyNumberFormat="1" applyFont="1" applyFill="1" applyBorder="1" applyAlignment="1">
      <alignment horizontal="center" vertical="center"/>
    </xf>
    <xf numFmtId="208" fontId="1" fillId="34" borderId="32" xfId="0" applyNumberFormat="1" applyFont="1" applyFill="1" applyBorder="1" applyAlignment="1">
      <alignment horizontal="center" vertical="center"/>
    </xf>
    <xf numFmtId="208" fontId="1" fillId="34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1619250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47"/>
  <sheetViews>
    <sheetView showGridLines="0" tabSelected="1" zoomScalePageLayoutView="0" workbookViewId="0" topLeftCell="A1">
      <selection activeCell="A14" sqref="A14:G14"/>
    </sheetView>
  </sheetViews>
  <sheetFormatPr defaultColWidth="9.625" defaultRowHeight="12.75"/>
  <cols>
    <col min="1" max="1" width="33.50390625" style="0" customWidth="1"/>
    <col min="2" max="4" width="16.75390625" style="0" customWidth="1"/>
    <col min="5" max="5" width="18.125" style="0" customWidth="1"/>
    <col min="6" max="7" width="16.75390625" style="0" customWidth="1"/>
    <col min="8" max="8" width="1.625" style="0" customWidth="1"/>
    <col min="9" max="9" width="8.625" style="0" customWidth="1"/>
    <col min="10" max="10" width="1.625" style="0" customWidth="1"/>
    <col min="11" max="11" width="29.25390625" style="0" customWidth="1"/>
    <col min="12" max="12" width="1.625" style="0" customWidth="1"/>
    <col min="13" max="13" width="12.625" style="0" customWidth="1"/>
    <col min="14" max="14" width="1.625" style="0" customWidth="1"/>
    <col min="15" max="15" width="6.625" style="0" customWidth="1"/>
    <col min="16" max="16" width="1.625" style="0" customWidth="1"/>
    <col min="17" max="17" width="6.625" style="0" customWidth="1"/>
    <col min="18" max="18" width="1.625" style="0" customWidth="1"/>
    <col min="19" max="19" width="12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6.625" style="0" customWidth="1"/>
    <col min="26" max="26" width="1.625" style="0" customWidth="1"/>
    <col min="27" max="27" width="7.625" style="0" customWidth="1"/>
    <col min="28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17.625" style="0" customWidth="1"/>
    <col min="39" max="39" width="1.625" style="0" customWidth="1"/>
    <col min="40" max="40" width="6.625" style="0" customWidth="1"/>
    <col min="41" max="41" width="1.625" style="0" customWidth="1"/>
    <col min="42" max="42" width="10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</cols>
  <sheetData>
    <row r="7" ht="13.5" thickBot="1"/>
    <row r="8" spans="1:7" ht="14.25" customHeight="1">
      <c r="A8" s="57" t="s">
        <v>8</v>
      </c>
      <c r="B8" s="58"/>
      <c r="C8" s="58"/>
      <c r="D8" s="58"/>
      <c r="E8" s="58"/>
      <c r="F8" s="58"/>
      <c r="G8" s="59"/>
    </row>
    <row r="9" spans="1:7" ht="14.25" customHeight="1">
      <c r="A9" s="60" t="s">
        <v>9</v>
      </c>
      <c r="B9" s="61"/>
      <c r="C9" s="61"/>
      <c r="D9" s="61"/>
      <c r="E9" s="61"/>
      <c r="F9" s="61"/>
      <c r="G9" s="62"/>
    </row>
    <row r="10" spans="1:7" ht="14.25" customHeight="1" thickBot="1">
      <c r="A10" s="63" t="s">
        <v>10</v>
      </c>
      <c r="B10" s="64"/>
      <c r="C10" s="64"/>
      <c r="D10" s="64"/>
      <c r="E10" s="64"/>
      <c r="F10" s="64"/>
      <c r="G10" s="65"/>
    </row>
    <row r="11" spans="1:7" ht="6.75" customHeight="1" thickBot="1">
      <c r="A11" s="1"/>
      <c r="B11" s="1"/>
      <c r="C11" s="1"/>
      <c r="D11" s="1"/>
      <c r="E11" s="1"/>
      <c r="F11" s="1"/>
      <c r="G11" s="1"/>
    </row>
    <row r="12" spans="1:17" ht="18.75" customHeight="1" thickBot="1">
      <c r="A12" s="66" t="s">
        <v>6</v>
      </c>
      <c r="B12" s="67"/>
      <c r="C12" s="67"/>
      <c r="D12" s="67"/>
      <c r="E12" s="67"/>
      <c r="F12" s="67"/>
      <c r="G12" s="68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.25" customHeight="1" thickBot="1">
      <c r="A13" s="27"/>
      <c r="B13" s="27"/>
      <c r="C13" s="27"/>
      <c r="D13" s="27"/>
      <c r="E13" s="27"/>
      <c r="F13" s="27"/>
      <c r="G13" s="27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 thickBot="1">
      <c r="A14" s="69">
        <v>2021</v>
      </c>
      <c r="B14" s="70"/>
      <c r="C14" s="70"/>
      <c r="D14" s="70"/>
      <c r="E14" s="70"/>
      <c r="F14" s="70"/>
      <c r="G14" s="7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 customHeight="1" thickBot="1">
      <c r="A15" s="28" t="s">
        <v>4</v>
      </c>
      <c r="B15" s="28"/>
      <c r="C15" s="28"/>
      <c r="D15" s="28"/>
      <c r="E15" s="28"/>
      <c r="F15" s="28"/>
      <c r="G15" s="29" t="s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6.75" customHeight="1">
      <c r="A16" s="52" t="s">
        <v>1</v>
      </c>
      <c r="B16" s="52" t="s">
        <v>2</v>
      </c>
      <c r="C16" s="52" t="s">
        <v>14</v>
      </c>
      <c r="D16" s="52" t="s">
        <v>15</v>
      </c>
      <c r="E16" s="52" t="s">
        <v>16</v>
      </c>
      <c r="F16" s="52" t="s">
        <v>17</v>
      </c>
      <c r="G16" s="52" t="s">
        <v>18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53"/>
      <c r="B17" s="53"/>
      <c r="C17" s="53"/>
      <c r="D17" s="53"/>
      <c r="E17" s="53"/>
      <c r="F17" s="53"/>
      <c r="G17" s="53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53"/>
      <c r="B18" s="53"/>
      <c r="C18" s="53"/>
      <c r="D18" s="53"/>
      <c r="E18" s="53"/>
      <c r="F18" s="53"/>
      <c r="G18" s="53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53"/>
      <c r="B19" s="53"/>
      <c r="C19" s="53"/>
      <c r="D19" s="53"/>
      <c r="E19" s="53"/>
      <c r="F19" s="53"/>
      <c r="G19" s="53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6" customHeight="1" thickBot="1">
      <c r="A20" s="54"/>
      <c r="B20" s="54"/>
      <c r="C20" s="54"/>
      <c r="D20" s="54"/>
      <c r="E20" s="54"/>
      <c r="F20" s="54"/>
      <c r="G20" s="54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8.25" customHeight="1">
      <c r="A21" s="31"/>
      <c r="B21" s="32"/>
      <c r="C21" s="32"/>
      <c r="D21" s="32"/>
      <c r="E21" s="32"/>
      <c r="F21" s="33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41" customFormat="1" ht="18" customHeight="1">
      <c r="A22" s="42" t="s">
        <v>3</v>
      </c>
      <c r="B22" s="43">
        <f>B24+B29</f>
        <v>95000000000</v>
      </c>
      <c r="C22" s="43">
        <f>C24+C29</f>
        <v>71194321732</v>
      </c>
      <c r="D22" s="43">
        <f>D24+D29</f>
        <v>1502000000</v>
      </c>
      <c r="E22" s="43">
        <f>E24+E29</f>
        <v>3919321732</v>
      </c>
      <c r="F22" s="43">
        <f>F24+F29</f>
        <v>2360536337.00393</v>
      </c>
      <c r="G22" s="44">
        <f>G24+G29</f>
        <v>68777000000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s="41" customFormat="1" ht="9" customHeight="1">
      <c r="A23" s="36"/>
      <c r="B23" s="45"/>
      <c r="C23" s="46"/>
      <c r="D23" s="45"/>
      <c r="E23" s="45"/>
      <c r="F23" s="45"/>
      <c r="G23" s="47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s="41" customFormat="1" ht="18" customHeight="1">
      <c r="A24" s="48" t="s">
        <v>5</v>
      </c>
      <c r="B24" s="49">
        <f>SUM(B26:B27)</f>
        <v>40000000000</v>
      </c>
      <c r="C24" s="49">
        <f>SUM(C26:C27)</f>
        <v>26944321732</v>
      </c>
      <c r="D24" s="49">
        <f>SUM(D26:D27)</f>
        <v>0</v>
      </c>
      <c r="E24" s="49">
        <f>SUM(E26:E27)</f>
        <v>1106821732</v>
      </c>
      <c r="F24" s="49">
        <f>SUM(F26:F27)</f>
        <v>616910493.00393</v>
      </c>
      <c r="G24" s="50">
        <f>SUM(G26:G27)</f>
        <v>25837500000</v>
      </c>
      <c r="H24" s="51"/>
      <c r="I24" s="51"/>
      <c r="J24" s="51"/>
      <c r="K24" s="51"/>
      <c r="L24" s="51"/>
      <c r="M24" s="51"/>
      <c r="N24" s="40"/>
      <c r="O24" s="40"/>
      <c r="P24" s="40"/>
      <c r="Q24" s="40"/>
    </row>
    <row r="25" spans="1:17" ht="6" customHeight="1">
      <c r="A25" s="18"/>
      <c r="B25" s="22"/>
      <c r="C25" s="23"/>
      <c r="D25" s="22"/>
      <c r="E25" s="22"/>
      <c r="F25" s="22"/>
      <c r="G25" s="30"/>
      <c r="H25" s="5"/>
      <c r="I25" s="5"/>
      <c r="J25" s="5"/>
      <c r="K25" s="5"/>
      <c r="L25" s="5"/>
      <c r="M25" s="5"/>
      <c r="N25" s="1"/>
      <c r="O25" s="1"/>
      <c r="P25" s="1"/>
      <c r="Q25" s="1"/>
    </row>
    <row r="26" spans="1:17" s="41" customFormat="1" ht="36.75" customHeight="1">
      <c r="A26" s="36" t="s">
        <v>12</v>
      </c>
      <c r="B26" s="37">
        <v>10000000000</v>
      </c>
      <c r="C26" s="38">
        <v>94321732</v>
      </c>
      <c r="D26" s="37">
        <v>0</v>
      </c>
      <c r="E26" s="37">
        <v>94321732</v>
      </c>
      <c r="F26" s="37">
        <v>2452209.0039300257</v>
      </c>
      <c r="G26" s="39">
        <v>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s="41" customFormat="1" ht="36.75" customHeight="1">
      <c r="A27" s="35" t="s">
        <v>13</v>
      </c>
      <c r="B27" s="37">
        <v>30000000000</v>
      </c>
      <c r="C27" s="38">
        <v>26850000000</v>
      </c>
      <c r="D27" s="37">
        <v>0</v>
      </c>
      <c r="E27" s="37">
        <v>1012500000</v>
      </c>
      <c r="F27" s="37">
        <v>614458284</v>
      </c>
      <c r="G27" s="39">
        <v>25837500000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3.5" customHeight="1">
      <c r="A28" s="2"/>
      <c r="B28" s="19"/>
      <c r="C28" s="20"/>
      <c r="D28" s="19"/>
      <c r="E28" s="19"/>
      <c r="F28" s="19"/>
      <c r="G28" s="2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1" customFormat="1" ht="18" customHeight="1">
      <c r="A29" s="48" t="s">
        <v>7</v>
      </c>
      <c r="B29" s="49">
        <f aca="true" t="shared" si="0" ref="B29:G29">B31+B32</f>
        <v>55000000000</v>
      </c>
      <c r="C29" s="49">
        <f t="shared" si="0"/>
        <v>44250000000</v>
      </c>
      <c r="D29" s="49">
        <f t="shared" si="0"/>
        <v>1502000000</v>
      </c>
      <c r="E29" s="49">
        <f t="shared" si="0"/>
        <v>2812500000</v>
      </c>
      <c r="F29" s="49">
        <f t="shared" si="0"/>
        <v>1743625844</v>
      </c>
      <c r="G29" s="50">
        <f t="shared" si="0"/>
        <v>42939500000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41" customFormat="1" ht="8.25" customHeight="1">
      <c r="A30" s="36"/>
      <c r="B30" s="37"/>
      <c r="C30" s="38"/>
      <c r="D30" s="37"/>
      <c r="E30" s="37"/>
      <c r="F30" s="37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s="41" customFormat="1" ht="18.75" customHeight="1">
      <c r="A31" s="36" t="s">
        <v>19</v>
      </c>
      <c r="B31" s="37">
        <v>15000000000</v>
      </c>
      <c r="C31" s="38">
        <v>10500000000</v>
      </c>
      <c r="D31" s="37">
        <v>0</v>
      </c>
      <c r="E31" s="37">
        <v>1875000000</v>
      </c>
      <c r="F31" s="37">
        <v>182873329</v>
      </c>
      <c r="G31" s="39">
        <v>8625000000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41" customFormat="1" ht="41.25" customHeight="1">
      <c r="A32" s="35" t="s">
        <v>11</v>
      </c>
      <c r="B32" s="37">
        <v>40000000000</v>
      </c>
      <c r="C32" s="38">
        <v>33750000000</v>
      </c>
      <c r="D32" s="37">
        <v>1502000000</v>
      </c>
      <c r="E32" s="37">
        <v>937500000</v>
      </c>
      <c r="F32" s="37">
        <v>1560752515</v>
      </c>
      <c r="G32" s="39">
        <v>34314500000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8" customHeight="1" thickBot="1">
      <c r="A33" s="3"/>
      <c r="B33" s="24"/>
      <c r="C33" s="25"/>
      <c r="D33" s="24"/>
      <c r="E33" s="24"/>
      <c r="F33" s="24"/>
      <c r="G33" s="26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9.5" customHeight="1" thickBot="1">
      <c r="A34" s="6"/>
      <c r="B34" s="6"/>
      <c r="C34" s="6"/>
      <c r="D34" s="6"/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1" customHeight="1" thickBot="1">
      <c r="A35" s="55" t="s">
        <v>20</v>
      </c>
      <c r="B35" s="56"/>
      <c r="C35" s="6"/>
      <c r="D35" s="6"/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>
      <c r="A36" s="11"/>
      <c r="B36" s="4"/>
      <c r="C36" s="17"/>
      <c r="D36" s="17"/>
      <c r="E36" s="17"/>
      <c r="F36" s="17"/>
      <c r="G36" s="17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2"/>
      <c r="B37" s="13"/>
      <c r="C37" s="13"/>
      <c r="D37" s="13"/>
      <c r="E37" s="13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2"/>
      <c r="B38" s="10"/>
      <c r="C38" s="10"/>
      <c r="D38" s="10"/>
      <c r="E38" s="10"/>
      <c r="F38" s="10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2"/>
      <c r="B39" s="10"/>
      <c r="C39" s="10"/>
      <c r="D39" s="10"/>
      <c r="E39" s="10"/>
      <c r="F39" s="10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1"/>
      <c r="B40" s="10"/>
      <c r="C40" s="10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4"/>
      <c r="B41" s="10"/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7"/>
      <c r="B42" s="10"/>
      <c r="C42" s="10"/>
      <c r="D42" s="10"/>
      <c r="E42" s="10"/>
      <c r="F42" s="10"/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4"/>
      <c r="B43" s="8"/>
      <c r="C43" s="8"/>
      <c r="D43" s="8"/>
      <c r="E43" s="8"/>
      <c r="F43" s="8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2"/>
      <c r="B44" s="10"/>
      <c r="C44" s="10"/>
      <c r="D44" s="10"/>
      <c r="E44" s="10"/>
      <c r="F44" s="10"/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7" ht="12.75">
      <c r="A45" s="9"/>
      <c r="B45" s="10"/>
      <c r="C45" s="10"/>
      <c r="D45" s="10"/>
      <c r="E45" s="10"/>
      <c r="F45" s="10"/>
      <c r="G45" s="16"/>
    </row>
    <row r="46" spans="1:7" ht="12">
      <c r="A46" s="9"/>
      <c r="B46" s="9"/>
      <c r="C46" s="9"/>
      <c r="D46" s="9"/>
      <c r="E46" s="9"/>
      <c r="F46" s="9"/>
      <c r="G46" s="9"/>
    </row>
    <row r="47" spans="2:7" ht="12">
      <c r="B47" s="9"/>
      <c r="C47" s="9"/>
      <c r="D47" s="9"/>
      <c r="E47" s="9"/>
      <c r="F47" s="9"/>
      <c r="G47" s="9"/>
    </row>
  </sheetData>
  <sheetProtection/>
  <mergeCells count="13">
    <mergeCell ref="A35:B35"/>
    <mergeCell ref="G16:G20"/>
    <mergeCell ref="A8:G8"/>
    <mergeCell ref="A9:G9"/>
    <mergeCell ref="A10:G10"/>
    <mergeCell ref="A12:G12"/>
    <mergeCell ref="A14:G14"/>
    <mergeCell ref="A16:A20"/>
    <mergeCell ref="B16:B20"/>
    <mergeCell ref="C16:C20"/>
    <mergeCell ref="D16:D20"/>
    <mergeCell ref="E16:E20"/>
    <mergeCell ref="F16:F20"/>
  </mergeCells>
  <printOptions horizontalCentered="1"/>
  <pageMargins left="0.7086614173228347" right="0.7086614173228347" top="0" bottom="0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2021-05-25T22:19:49Z</cp:lastPrinted>
  <dcterms:modified xsi:type="dcterms:W3CDTF">2022-05-11T20:57:20Z</dcterms:modified>
  <cp:category/>
  <cp:version/>
  <cp:contentType/>
  <cp:contentStatus/>
</cp:coreProperties>
</file>