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65206" windowWidth="6330" windowHeight="657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<sst xmlns="http://schemas.openxmlformats.org/spreadsheetml/2006/main" count="35" uniqueCount="35">
  <si>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</si>
  <si>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</si>
  <si>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</si>
  <si>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</si>
  <si>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</si>
  <si>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</si>
  <si>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</si>
  <si>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</si>
  <si>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</si>
  <si>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</si>
  <si>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</si>
  <si>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</si>
  <si>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</si>
  <si>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</si>
  <si>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BAVARIA S.A</t>
  </si>
  <si>
    <t>CERVEUNION S.A</t>
  </si>
  <si>
    <t>CERVEZA EXTRANJERA</t>
  </si>
  <si>
    <t>SISTEMA DE INFORMACION REGIONAL "SIR"</t>
  </si>
  <si>
    <t>GOBERNACION DEL HUILA</t>
  </si>
  <si>
    <t>DEPARTAMENTO ADMINISTRATIVO DE PLANEACION</t>
  </si>
  <si>
    <t>CERVECERIA BBC S.A.</t>
  </si>
  <si>
    <t>EMPRESAS</t>
  </si>
  <si>
    <t>ARTESANOS DE CERVEZAS S.A.S.</t>
  </si>
  <si>
    <t>JAIRO RAFAEL OÑATE CARVAJAL</t>
  </si>
  <si>
    <t>IMPUESTO DE CERVEZA  POR MESES EN EL DEPARTAMENTO</t>
  </si>
  <si>
    <t>JULIAN MARTIN VELASCO</t>
  </si>
  <si>
    <t>ZONA FRANCA CENTRAL CERVECERA S.A.S.</t>
  </si>
  <si>
    <t>CERVECERIA 
DEL VALLE</t>
  </si>
  <si>
    <t>TOTAL 
GENERAL</t>
  </si>
  <si>
    <t>LIPA CERVECERIA S.A.S.</t>
  </si>
  <si>
    <t>BREWLINGER S.A.S.</t>
  </si>
  <si>
    <t>CERVEZAS ARTESANALES DE COLOMBIA</t>
  </si>
  <si>
    <t>CERVECERIA BBC DE LA SABANA SAS</t>
  </si>
  <si>
    <t>CERVECERIA BBC DE LOS ANDES SAS</t>
  </si>
  <si>
    <r>
      <t xml:space="preserve">FUENTE: </t>
    </r>
    <r>
      <rPr>
        <sz val="10"/>
        <rFont val="Arial"/>
        <family val="2"/>
      </rPr>
      <t>Secretaría de Hacienda Departamental.</t>
    </r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</si>
</sst>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_(* #,##0.0000000_);_(* \(#,##0.0000000\);_(* &quot;-&quot;??_);_(@_)"/>
    <numFmt numFmtId="198" formatCode="_(* #,##0.0_);_(* \(#,##0.0\);_(* &quot;-&quot;??_);_(@_)"/>
    <numFmt numFmtId="199" formatCode="_(* #,##0_);_(* \(#,##0\);_(* &quot;-&quot;??_);_(@_)"/>
    <numFmt numFmtId="200" formatCode="#,##0.000_);\(#,##0.000\)"/>
    <numFmt numFmtId="201" formatCode="#,##0.0000_);\(#,##0.0000\)"/>
    <numFmt numFmtId="202" formatCode="#,##0.00000_);\(#,##0.00000\)"/>
    <numFmt numFmtId="203" formatCode="#,##0.000000_);\(#,##0.000000\)"/>
    <numFmt numFmtId="204" formatCode="0.0"/>
    <numFmt numFmtId="205" formatCode="#,##0.0"/>
    <numFmt numFmtId="206" formatCode="0_);\(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192" fontId="0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192" fontId="0" fillId="0" borderId="0" xfId="0" applyAlignment="1">
      <alignment/>
    </xf>
    <xf numFmtId="192" fontId="4" fillId="0" borderId="0" xfId="0" applyFont="1" applyAlignment="1">
      <alignment/>
    </xf>
    <xf numFmtId="192" fontId="1" fillId="0" borderId="10" xfId="0" applyFont="1" applyBorder="1" applyAlignment="1">
      <alignment/>
    </xf>
    <xf numFmtId="192" fontId="4" fillId="0" borderId="10" xfId="0" applyFont="1" applyBorder="1" applyAlignment="1">
      <alignment/>
    </xf>
    <xf numFmtId="192" fontId="4" fillId="0" borderId="10" xfId="0" applyFont="1" applyBorder="1" applyAlignment="1" applyProtection="1">
      <alignment horizontal="left"/>
      <protection/>
    </xf>
    <xf numFmtId="192" fontId="4" fillId="0" borderId="11" xfId="0" applyFont="1" applyBorder="1" applyAlignment="1">
      <alignment/>
    </xf>
    <xf numFmtId="192" fontId="1" fillId="0" borderId="12" xfId="0" applyFont="1" applyBorder="1" applyAlignment="1">
      <alignment/>
    </xf>
    <xf numFmtId="192" fontId="1" fillId="33" borderId="10" xfId="0" applyFont="1" applyFill="1" applyBorder="1" applyAlignment="1" applyProtection="1">
      <alignment horizontal="left"/>
      <protection/>
    </xf>
    <xf numFmtId="1" fontId="4" fillId="0" borderId="13" xfId="0" applyNumberFormat="1" applyFont="1" applyBorder="1" applyAlignment="1">
      <alignment/>
    </xf>
    <xf numFmtId="192" fontId="4" fillId="0" borderId="14" xfId="0" applyFont="1" applyBorder="1" applyAlignment="1">
      <alignment/>
    </xf>
    <xf numFmtId="192" fontId="5" fillId="0" borderId="0" xfId="0" applyFont="1" applyAlignment="1" applyProtection="1">
      <alignment wrapText="1"/>
      <protection/>
    </xf>
    <xf numFmtId="192" fontId="1" fillId="0" borderId="15" xfId="0" applyFont="1" applyBorder="1" applyAlignment="1">
      <alignment/>
    </xf>
    <xf numFmtId="1" fontId="4" fillId="0" borderId="16" xfId="0" applyNumberFormat="1" applyFont="1" applyBorder="1" applyAlignment="1">
      <alignment/>
    </xf>
    <xf numFmtId="3" fontId="4" fillId="0" borderId="12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/>
      <protection/>
    </xf>
    <xf numFmtId="192" fontId="4" fillId="0" borderId="0" xfId="0" applyFont="1" applyAlignment="1">
      <alignment horizontal="centerContinuous"/>
    </xf>
    <xf numFmtId="192" fontId="1" fillId="0" borderId="0" xfId="0" applyFont="1" applyAlignment="1">
      <alignment horizontal="centerContinuous"/>
    </xf>
    <xf numFmtId="192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205" fontId="4" fillId="0" borderId="0" xfId="0" applyNumberFormat="1" applyFont="1" applyBorder="1" applyAlignment="1" applyProtection="1">
      <alignment/>
      <protection/>
    </xf>
    <xf numFmtId="192" fontId="1" fillId="0" borderId="17" xfId="0" applyFont="1" applyFill="1" applyBorder="1" applyAlignment="1" applyProtection="1">
      <alignment wrapText="1"/>
      <protection/>
    </xf>
    <xf numFmtId="3" fontId="4" fillId="0" borderId="17" xfId="0" applyNumberFormat="1" applyFont="1" applyBorder="1" applyAlignment="1" applyProtection="1">
      <alignment/>
      <protection/>
    </xf>
    <xf numFmtId="1" fontId="4" fillId="0" borderId="18" xfId="0" applyNumberFormat="1" applyFont="1" applyBorder="1" applyAlignment="1">
      <alignment/>
    </xf>
    <xf numFmtId="192" fontId="1" fillId="0" borderId="19" xfId="0" applyFont="1" applyBorder="1" applyAlignment="1">
      <alignment/>
    </xf>
    <xf numFmtId="3" fontId="1" fillId="33" borderId="12" xfId="0" applyNumberFormat="1" applyFont="1" applyFill="1" applyBorder="1" applyAlignment="1" applyProtection="1">
      <alignment/>
      <protection/>
    </xf>
    <xf numFmtId="3" fontId="1" fillId="33" borderId="19" xfId="0" applyNumberFormat="1" applyFont="1" applyFill="1" applyBorder="1" applyAlignment="1" applyProtection="1">
      <alignment/>
      <protection/>
    </xf>
    <xf numFmtId="3" fontId="4" fillId="0" borderId="15" xfId="0" applyNumberFormat="1" applyFont="1" applyBorder="1" applyAlignment="1">
      <alignment/>
    </xf>
    <xf numFmtId="192" fontId="4" fillId="0" borderId="0" xfId="0" applyFont="1" applyFill="1" applyAlignment="1">
      <alignment/>
    </xf>
    <xf numFmtId="3" fontId="4" fillId="0" borderId="17" xfId="0" applyNumberFormat="1" applyFont="1" applyFill="1" applyBorder="1" applyAlignment="1" applyProtection="1">
      <alignment/>
      <protection/>
    </xf>
    <xf numFmtId="192" fontId="1" fillId="34" borderId="20" xfId="0" applyFont="1" applyFill="1" applyBorder="1" applyAlignment="1">
      <alignment horizontal="center" vertical="center" wrapText="1"/>
    </xf>
    <xf numFmtId="192" fontId="1" fillId="34" borderId="21" xfId="0" applyFont="1" applyFill="1" applyBorder="1" applyAlignment="1">
      <alignment horizontal="center" vertical="center" wrapText="1"/>
    </xf>
    <xf numFmtId="192" fontId="1" fillId="34" borderId="22" xfId="0" applyFont="1" applyFill="1" applyBorder="1" applyAlignment="1">
      <alignment horizontal="center" vertical="center" wrapText="1"/>
    </xf>
    <xf numFmtId="192" fontId="1" fillId="35" borderId="23" xfId="0" applyFont="1" applyFill="1" applyBorder="1" applyAlignment="1">
      <alignment horizontal="center" vertical="center"/>
    </xf>
    <xf numFmtId="192" fontId="1" fillId="35" borderId="24" xfId="0" applyFont="1" applyFill="1" applyBorder="1" applyAlignment="1">
      <alignment horizontal="center" vertical="center"/>
    </xf>
    <xf numFmtId="192" fontId="1" fillId="35" borderId="25" xfId="0" applyFont="1" applyFill="1" applyBorder="1" applyAlignment="1">
      <alignment horizontal="center" vertical="center"/>
    </xf>
    <xf numFmtId="192" fontId="1" fillId="35" borderId="26" xfId="0" applyFont="1" applyFill="1" applyBorder="1" applyAlignment="1">
      <alignment horizontal="center" vertical="center"/>
    </xf>
    <xf numFmtId="192" fontId="1" fillId="35" borderId="0" xfId="0" applyFont="1" applyFill="1" applyBorder="1" applyAlignment="1">
      <alignment horizontal="center" vertical="center"/>
    </xf>
    <xf numFmtId="192" fontId="1" fillId="35" borderId="27" xfId="0" applyFont="1" applyFill="1" applyBorder="1" applyAlignment="1">
      <alignment horizontal="center" vertical="center"/>
    </xf>
    <xf numFmtId="192" fontId="1" fillId="35" borderId="28" xfId="0" applyFont="1" applyFill="1" applyBorder="1" applyAlignment="1">
      <alignment horizontal="center" vertical="center"/>
    </xf>
    <xf numFmtId="192" fontId="1" fillId="35" borderId="29" xfId="0" applyFont="1" applyFill="1" applyBorder="1" applyAlignment="1">
      <alignment horizontal="center" vertical="center"/>
    </xf>
    <xf numFmtId="192" fontId="1" fillId="35" borderId="30" xfId="0" applyFont="1" applyFill="1" applyBorder="1" applyAlignment="1">
      <alignment horizontal="center" vertical="center"/>
    </xf>
    <xf numFmtId="192" fontId="1" fillId="35" borderId="31" xfId="0" applyFont="1" applyFill="1" applyBorder="1" applyAlignment="1">
      <alignment horizontal="center" vertical="center"/>
    </xf>
    <xf numFmtId="192" fontId="1" fillId="35" borderId="32" xfId="0" applyFont="1" applyFill="1" applyBorder="1" applyAlignment="1">
      <alignment horizontal="center" vertical="center"/>
    </xf>
    <xf numFmtId="192" fontId="1" fillId="35" borderId="33" xfId="0" applyFont="1" applyFill="1" applyBorder="1" applyAlignment="1">
      <alignment horizontal="center" vertical="center"/>
    </xf>
    <xf numFmtId="206" fontId="1" fillId="35" borderId="31" xfId="0" applyNumberFormat="1" applyFont="1" applyFill="1" applyBorder="1" applyAlignment="1">
      <alignment horizontal="center" vertical="center"/>
    </xf>
    <xf numFmtId="206" fontId="1" fillId="35" borderId="32" xfId="0" applyNumberFormat="1" applyFont="1" applyFill="1" applyBorder="1" applyAlignment="1">
      <alignment horizontal="center" vertical="center"/>
    </xf>
    <xf numFmtId="206" fontId="1" fillId="35" borderId="33" xfId="0" applyNumberFormat="1" applyFont="1" applyFill="1" applyBorder="1" applyAlignment="1">
      <alignment horizontal="center" vertical="center"/>
    </xf>
    <xf numFmtId="192" fontId="1" fillId="34" borderId="31" xfId="0" applyFont="1" applyFill="1" applyBorder="1" applyAlignment="1">
      <alignment horizontal="left" vertical="center" wrapText="1"/>
    </xf>
    <xf numFmtId="192" fontId="1" fillId="34" borderId="32" xfId="0" applyFont="1" applyFill="1" applyBorder="1" applyAlignment="1">
      <alignment horizontal="left" vertical="center" wrapText="1"/>
    </xf>
    <xf numFmtId="192" fontId="1" fillId="34" borderId="33" xfId="0" applyFont="1" applyFill="1" applyBorder="1" applyAlignment="1">
      <alignment horizontal="left" vertical="center" wrapText="1"/>
    </xf>
    <xf numFmtId="192" fontId="1" fillId="34" borderId="23" xfId="0" applyFont="1" applyFill="1" applyBorder="1" applyAlignment="1">
      <alignment horizontal="center" vertical="center" wrapText="1"/>
    </xf>
    <xf numFmtId="192" fontId="1" fillId="34" borderId="24" xfId="0" applyFont="1" applyFill="1" applyBorder="1" applyAlignment="1">
      <alignment horizontal="center" vertical="center" wrapText="1"/>
    </xf>
    <xf numFmtId="192" fontId="1" fillId="34" borderId="25" xfId="0" applyFont="1" applyFill="1" applyBorder="1" applyAlignment="1">
      <alignment horizontal="center" vertical="center" wrapText="1"/>
    </xf>
    <xf numFmtId="192" fontId="1" fillId="34" borderId="28" xfId="0" applyFont="1" applyFill="1" applyBorder="1" applyAlignment="1">
      <alignment horizontal="center" vertical="center" wrapText="1"/>
    </xf>
    <xf numFmtId="192" fontId="1" fillId="34" borderId="29" xfId="0" applyFont="1" applyFill="1" applyBorder="1" applyAlignment="1">
      <alignment horizontal="center" vertical="center" wrapText="1"/>
    </xf>
    <xf numFmtId="192" fontId="1" fillId="34" borderId="3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895350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K146"/>
  <sheetViews>
    <sheetView showGridLines="0" tabSelected="1" zoomScalePageLayoutView="0" workbookViewId="0" topLeftCell="A1">
      <selection activeCell="A14" sqref="A14:P14"/>
    </sheetView>
  </sheetViews>
  <sheetFormatPr defaultColWidth="11.00390625" defaultRowHeight="12.75"/>
  <cols>
    <col min="1" max="1" width="9.75390625" style="0" customWidth="1"/>
    <col min="2" max="2" width="13.125" style="0" customWidth="1"/>
    <col min="3" max="3" width="13.75390625" style="0" customWidth="1"/>
    <col min="4" max="4" width="14.125" style="0" customWidth="1"/>
    <col min="5" max="5" width="13.875" style="0" customWidth="1"/>
    <col min="6" max="7" width="13.125" style="0" customWidth="1"/>
    <col min="8" max="8" width="15.25390625" style="0" customWidth="1"/>
    <col min="9" max="9" width="14.375" style="0" customWidth="1"/>
    <col min="10" max="15" width="13.125" style="0" customWidth="1"/>
    <col min="16" max="16" width="13.75390625" style="0" customWidth="1"/>
  </cols>
  <sheetData>
    <row r="7" ht="13.5" thickBot="1"/>
    <row r="8" spans="1:16" ht="16.5" customHeight="1">
      <c r="A8" s="32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</row>
    <row r="9" spans="1:16" ht="16.5" customHeight="1">
      <c r="A9" s="35" t="s">
        <v>18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</row>
    <row r="10" spans="1:16" ht="16.5" customHeight="1" thickBot="1">
      <c r="A10" s="38" t="s">
        <v>19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</row>
    <row r="11" ht="6" customHeight="1" thickBot="1"/>
    <row r="12" spans="1:63" ht="20.25" customHeight="1" thickBot="1">
      <c r="A12" s="41" t="s">
        <v>24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6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17.25" customHeight="1" thickBot="1">
      <c r="A14" s="44">
        <v>2021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4.25" customHeight="1">
      <c r="A15" s="29" t="s">
        <v>13</v>
      </c>
      <c r="B15" s="50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4.25" customHeight="1" thickBot="1">
      <c r="A16" s="30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24.75" customHeight="1">
      <c r="A17" s="30"/>
      <c r="B17" s="29" t="s">
        <v>15</v>
      </c>
      <c r="C17" s="29" t="s">
        <v>14</v>
      </c>
      <c r="D17" s="29" t="s">
        <v>27</v>
      </c>
      <c r="E17" s="29" t="s">
        <v>16</v>
      </c>
      <c r="F17" s="29" t="s">
        <v>20</v>
      </c>
      <c r="G17" s="29" t="s">
        <v>22</v>
      </c>
      <c r="H17" s="29" t="s">
        <v>23</v>
      </c>
      <c r="I17" s="29" t="s">
        <v>25</v>
      </c>
      <c r="J17" s="29" t="s">
        <v>29</v>
      </c>
      <c r="K17" s="29" t="s">
        <v>26</v>
      </c>
      <c r="L17" s="29" t="s">
        <v>30</v>
      </c>
      <c r="M17" s="29" t="s">
        <v>31</v>
      </c>
      <c r="N17" s="29" t="s">
        <v>32</v>
      </c>
      <c r="O17" s="29" t="s">
        <v>33</v>
      </c>
      <c r="P17" s="29" t="s">
        <v>28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24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24.75" customHeight="1" thickBo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6.75" customHeight="1">
      <c r="A20" s="2"/>
      <c r="B20" s="6"/>
      <c r="C20" s="6"/>
      <c r="D20" s="11"/>
      <c r="E20" s="6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5" customHeight="1">
      <c r="A21" s="7" t="s">
        <v>0</v>
      </c>
      <c r="B21" s="24">
        <f aca="true" t="shared" si="0" ref="B21:P21">SUM(B23:B34)</f>
        <v>291221000</v>
      </c>
      <c r="C21" s="24">
        <f t="shared" si="0"/>
        <v>34821425000</v>
      </c>
      <c r="D21" s="24">
        <f t="shared" si="0"/>
        <v>19870176000</v>
      </c>
      <c r="E21" s="24">
        <f t="shared" si="0"/>
        <v>377206000</v>
      </c>
      <c r="F21" s="24">
        <f t="shared" si="0"/>
        <v>1616000</v>
      </c>
      <c r="G21" s="24">
        <f t="shared" si="0"/>
        <v>99964000</v>
      </c>
      <c r="H21" s="24">
        <f t="shared" si="0"/>
        <v>10088000</v>
      </c>
      <c r="I21" s="24">
        <f t="shared" si="0"/>
        <v>1623000</v>
      </c>
      <c r="J21" s="24">
        <f t="shared" si="0"/>
        <v>5914000</v>
      </c>
      <c r="K21" s="24">
        <f t="shared" si="0"/>
        <v>1260916000</v>
      </c>
      <c r="L21" s="24">
        <f t="shared" si="0"/>
        <v>1542000</v>
      </c>
      <c r="M21" s="24">
        <f t="shared" si="0"/>
        <v>10060000</v>
      </c>
      <c r="N21" s="24">
        <f t="shared" si="0"/>
        <v>16973000</v>
      </c>
      <c r="O21" s="24">
        <f t="shared" si="0"/>
        <v>2781000</v>
      </c>
      <c r="P21" s="24">
        <f t="shared" si="0"/>
        <v>56771505000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9.75" customHeight="1">
      <c r="A22" s="3"/>
      <c r="B22" s="13"/>
      <c r="C22" s="13"/>
      <c r="D22" s="14"/>
      <c r="E22" s="13"/>
      <c r="F22" s="21"/>
      <c r="G22" s="21"/>
      <c r="H22" s="21"/>
      <c r="I22" s="21"/>
      <c r="J22" s="28"/>
      <c r="K22" s="21"/>
      <c r="L22" s="28"/>
      <c r="M22" s="28"/>
      <c r="N22" s="28"/>
      <c r="O22" s="28"/>
      <c r="P22" s="2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5" customHeight="1">
      <c r="A23" s="4" t="s">
        <v>1</v>
      </c>
      <c r="B23" s="13">
        <v>20761000</v>
      </c>
      <c r="C23" s="13">
        <v>645584000</v>
      </c>
      <c r="D23" s="14">
        <v>2759278000</v>
      </c>
      <c r="E23" s="13">
        <v>37501000</v>
      </c>
      <c r="F23" s="21">
        <v>724000</v>
      </c>
      <c r="G23" s="21">
        <v>4394000</v>
      </c>
      <c r="H23" s="21">
        <v>0</v>
      </c>
      <c r="I23" s="21">
        <v>0</v>
      </c>
      <c r="J23" s="21">
        <v>0</v>
      </c>
      <c r="K23" s="21">
        <v>142475000</v>
      </c>
      <c r="L23" s="21">
        <v>0</v>
      </c>
      <c r="M23" s="21"/>
      <c r="N23" s="21"/>
      <c r="O23" s="21">
        <v>121000</v>
      </c>
      <c r="P23" s="25">
        <f>SUM(B23:O23)</f>
        <v>3610838000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5" customHeight="1">
      <c r="A24" s="4" t="s">
        <v>2</v>
      </c>
      <c r="B24" s="13">
        <v>7742000</v>
      </c>
      <c r="C24" s="13">
        <v>3914552000</v>
      </c>
      <c r="D24" s="14">
        <v>2385593000</v>
      </c>
      <c r="E24" s="13">
        <v>35819000</v>
      </c>
      <c r="F24" s="21">
        <v>840000</v>
      </c>
      <c r="G24" s="21">
        <v>4605000</v>
      </c>
      <c r="H24" s="21">
        <v>4684000</v>
      </c>
      <c r="I24" s="21">
        <v>263000</v>
      </c>
      <c r="J24" s="21">
        <v>242000</v>
      </c>
      <c r="K24" s="21">
        <v>119901000</v>
      </c>
      <c r="L24" s="21">
        <v>0</v>
      </c>
      <c r="M24" s="21"/>
      <c r="N24" s="21"/>
      <c r="O24" s="21">
        <v>140000</v>
      </c>
      <c r="P24" s="25">
        <f aca="true" t="shared" si="1" ref="P24:P34">SUM(B24:O24)</f>
        <v>6474381000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5" customHeight="1">
      <c r="A25" s="4" t="s">
        <v>3</v>
      </c>
      <c r="B25" s="13">
        <v>8948000</v>
      </c>
      <c r="C25" s="13">
        <v>2272590000</v>
      </c>
      <c r="D25" s="14">
        <v>679094000</v>
      </c>
      <c r="E25" s="13">
        <v>84160000</v>
      </c>
      <c r="F25" s="21">
        <v>52000</v>
      </c>
      <c r="G25" s="21">
        <v>10976000</v>
      </c>
      <c r="H25" s="21">
        <v>0</v>
      </c>
      <c r="I25" s="21">
        <v>0</v>
      </c>
      <c r="J25" s="21">
        <v>207000</v>
      </c>
      <c r="K25" s="21">
        <v>62515000</v>
      </c>
      <c r="L25" s="21">
        <v>0</v>
      </c>
      <c r="M25" s="21"/>
      <c r="N25" s="21"/>
      <c r="O25" s="21">
        <v>0</v>
      </c>
      <c r="P25" s="25">
        <f t="shared" si="1"/>
        <v>3118542000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5" customHeight="1">
      <c r="A26" s="4" t="s">
        <v>4</v>
      </c>
      <c r="B26" s="13">
        <v>15584000</v>
      </c>
      <c r="C26" s="13">
        <v>2640748000</v>
      </c>
      <c r="D26" s="14">
        <v>1624061000</v>
      </c>
      <c r="E26" s="13">
        <v>11980000</v>
      </c>
      <c r="F26" s="21">
        <v>0</v>
      </c>
      <c r="G26" s="21">
        <v>732000</v>
      </c>
      <c r="H26" s="21">
        <v>0</v>
      </c>
      <c r="I26" s="21">
        <v>0</v>
      </c>
      <c r="J26" s="21">
        <v>344000</v>
      </c>
      <c r="K26" s="21">
        <v>81940000</v>
      </c>
      <c r="L26" s="21">
        <v>0</v>
      </c>
      <c r="M26" s="21"/>
      <c r="N26" s="21"/>
      <c r="O26" s="21">
        <v>2520000</v>
      </c>
      <c r="P26" s="25">
        <f t="shared" si="1"/>
        <v>4377909000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5" customHeight="1">
      <c r="A27" s="4" t="s">
        <v>5</v>
      </c>
      <c r="B27" s="13">
        <v>7799000</v>
      </c>
      <c r="C27" s="13">
        <v>2109076000</v>
      </c>
      <c r="D27" s="14">
        <v>995893000</v>
      </c>
      <c r="E27" s="13">
        <v>31116000</v>
      </c>
      <c r="F27" s="21">
        <v>0</v>
      </c>
      <c r="G27" s="21">
        <v>11670000</v>
      </c>
      <c r="H27" s="21">
        <v>0</v>
      </c>
      <c r="I27" s="21">
        <v>680000</v>
      </c>
      <c r="J27" s="21">
        <v>2303000</v>
      </c>
      <c r="K27" s="21">
        <v>89790000</v>
      </c>
      <c r="L27" s="21">
        <v>0</v>
      </c>
      <c r="M27" s="21"/>
      <c r="N27" s="21"/>
      <c r="O27" s="21">
        <v>0</v>
      </c>
      <c r="P27" s="25">
        <f t="shared" si="1"/>
        <v>3248327000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5" customHeight="1">
      <c r="A28" s="4" t="s">
        <v>6</v>
      </c>
      <c r="B28" s="13">
        <v>14593000</v>
      </c>
      <c r="C28" s="13">
        <v>3670272000</v>
      </c>
      <c r="D28" s="14">
        <v>0</v>
      </c>
      <c r="E28" s="13">
        <v>67229000</v>
      </c>
      <c r="F28" s="21">
        <v>0</v>
      </c>
      <c r="G28" s="21">
        <v>6432000</v>
      </c>
      <c r="H28" s="21">
        <v>0</v>
      </c>
      <c r="I28" s="21">
        <v>0</v>
      </c>
      <c r="J28" s="21">
        <v>209000</v>
      </c>
      <c r="K28" s="21">
        <v>66282000</v>
      </c>
      <c r="L28" s="21">
        <v>367000</v>
      </c>
      <c r="M28" s="21"/>
      <c r="N28" s="21"/>
      <c r="O28" s="21">
        <v>0</v>
      </c>
      <c r="P28" s="25">
        <f t="shared" si="1"/>
        <v>3825384000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5" customHeight="1">
      <c r="A29" s="4" t="s">
        <v>7</v>
      </c>
      <c r="B29" s="13">
        <v>7399000</v>
      </c>
      <c r="C29" s="13">
        <v>3617640000</v>
      </c>
      <c r="D29" s="14">
        <v>2302461000</v>
      </c>
      <c r="E29" s="26">
        <v>17912000</v>
      </c>
      <c r="F29" s="21"/>
      <c r="G29" s="21">
        <v>23004000</v>
      </c>
      <c r="H29" s="21">
        <v>0</v>
      </c>
      <c r="I29" s="21">
        <v>0</v>
      </c>
      <c r="J29" s="21">
        <v>514000</v>
      </c>
      <c r="K29" s="21">
        <v>122251000</v>
      </c>
      <c r="L29" s="21">
        <v>0</v>
      </c>
      <c r="M29" s="21">
        <v>0</v>
      </c>
      <c r="N29" s="21">
        <v>2294000</v>
      </c>
      <c r="O29" s="21"/>
      <c r="P29" s="25">
        <f t="shared" si="1"/>
        <v>6093475000</v>
      </c>
      <c r="Q29" s="19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" customHeight="1">
      <c r="A30" s="4" t="s">
        <v>8</v>
      </c>
      <c r="B30" s="13">
        <v>39556000</v>
      </c>
      <c r="C30" s="13">
        <v>3702220000</v>
      </c>
      <c r="D30" s="14">
        <v>1327240000</v>
      </c>
      <c r="E30" s="13">
        <v>11097000</v>
      </c>
      <c r="F30" s="21"/>
      <c r="G30" s="21">
        <v>7464000</v>
      </c>
      <c r="H30" s="21">
        <v>0</v>
      </c>
      <c r="I30" s="21">
        <v>0</v>
      </c>
      <c r="J30" s="21">
        <v>445000</v>
      </c>
      <c r="K30" s="21">
        <v>157482000</v>
      </c>
      <c r="L30" s="21">
        <v>367000</v>
      </c>
      <c r="M30" s="21">
        <v>2018000</v>
      </c>
      <c r="N30" s="21">
        <v>2075000</v>
      </c>
      <c r="O30" s="21"/>
      <c r="P30" s="25">
        <f t="shared" si="1"/>
        <v>5249964000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5" customHeight="1">
      <c r="A31" s="4" t="s">
        <v>9</v>
      </c>
      <c r="B31" s="13">
        <v>40104000</v>
      </c>
      <c r="C31" s="13">
        <v>2545476000</v>
      </c>
      <c r="D31" s="14">
        <v>1662726000</v>
      </c>
      <c r="E31" s="13">
        <v>6399000</v>
      </c>
      <c r="F31" s="21"/>
      <c r="G31" s="21">
        <v>4824000</v>
      </c>
      <c r="H31" s="21">
        <v>5404000</v>
      </c>
      <c r="I31" s="21">
        <v>0</v>
      </c>
      <c r="J31" s="21">
        <v>744000</v>
      </c>
      <c r="K31" s="21">
        <v>96371000</v>
      </c>
      <c r="L31" s="21">
        <v>0</v>
      </c>
      <c r="M31" s="21">
        <v>1465000</v>
      </c>
      <c r="N31" s="21">
        <v>1285000</v>
      </c>
      <c r="O31" s="21"/>
      <c r="P31" s="25">
        <f t="shared" si="1"/>
        <v>4364798000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5" customHeight="1">
      <c r="A32" s="4" t="s">
        <v>10</v>
      </c>
      <c r="B32" s="13">
        <v>21810000</v>
      </c>
      <c r="C32" s="13">
        <v>3000395000</v>
      </c>
      <c r="D32" s="14">
        <v>1196685000</v>
      </c>
      <c r="E32" s="13">
        <v>45445000</v>
      </c>
      <c r="F32" s="21"/>
      <c r="G32" s="21">
        <v>8461000</v>
      </c>
      <c r="H32" s="21">
        <v>0</v>
      </c>
      <c r="I32" s="21">
        <v>680000</v>
      </c>
      <c r="J32" s="21">
        <v>344000</v>
      </c>
      <c r="K32" s="21">
        <v>65274000</v>
      </c>
      <c r="L32" s="21">
        <v>441000</v>
      </c>
      <c r="M32" s="21">
        <v>0</v>
      </c>
      <c r="N32" s="21">
        <v>11319000</v>
      </c>
      <c r="O32" s="21"/>
      <c r="P32" s="25">
        <f t="shared" si="1"/>
        <v>4350854000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5" customHeight="1">
      <c r="A33" s="4" t="s">
        <v>11</v>
      </c>
      <c r="B33" s="13">
        <v>65830000</v>
      </c>
      <c r="C33" s="13">
        <v>3640298000</v>
      </c>
      <c r="D33" s="14">
        <v>2207602000</v>
      </c>
      <c r="E33" s="13">
        <v>24510000</v>
      </c>
      <c r="F33" s="21"/>
      <c r="G33" s="21">
        <v>8611000</v>
      </c>
      <c r="H33" s="21">
        <v>0</v>
      </c>
      <c r="I33" s="21">
        <v>0</v>
      </c>
      <c r="J33" s="21">
        <v>0</v>
      </c>
      <c r="K33" s="21">
        <v>130630000</v>
      </c>
      <c r="L33" s="21">
        <v>0</v>
      </c>
      <c r="M33" s="21">
        <v>5066000</v>
      </c>
      <c r="N33" s="21">
        <v>0</v>
      </c>
      <c r="O33" s="21"/>
      <c r="P33" s="25">
        <f t="shared" si="1"/>
        <v>6082547000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5" customHeight="1">
      <c r="A34" s="4" t="s">
        <v>12</v>
      </c>
      <c r="B34" s="13">
        <v>41095000</v>
      </c>
      <c r="C34" s="13">
        <v>3062574000</v>
      </c>
      <c r="D34" s="14">
        <v>2729543000</v>
      </c>
      <c r="E34" s="13">
        <v>4038000</v>
      </c>
      <c r="F34" s="21"/>
      <c r="G34" s="21">
        <v>8791000</v>
      </c>
      <c r="H34" s="21">
        <v>0</v>
      </c>
      <c r="I34" s="21">
        <v>0</v>
      </c>
      <c r="J34" s="21">
        <v>562000</v>
      </c>
      <c r="K34" s="21">
        <v>126005000</v>
      </c>
      <c r="L34" s="21">
        <v>367000</v>
      </c>
      <c r="M34" s="21">
        <v>1511000</v>
      </c>
      <c r="N34" s="21">
        <v>0</v>
      </c>
      <c r="O34" s="21"/>
      <c r="P34" s="25">
        <f t="shared" si="1"/>
        <v>5974486000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3.5" thickBot="1">
      <c r="A35" s="5"/>
      <c r="B35" s="8"/>
      <c r="C35" s="8"/>
      <c r="D35" s="12"/>
      <c r="E35" s="8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3.5" thickBo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25.5" customHeight="1" thickBot="1">
      <c r="A37" s="47" t="s">
        <v>34</v>
      </c>
      <c r="B37" s="48"/>
      <c r="C37" s="48"/>
      <c r="D37" s="4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2.75">
      <c r="A42" s="1"/>
      <c r="B42" s="1"/>
      <c r="C42" s="1"/>
      <c r="D42" s="1"/>
      <c r="E42" s="1"/>
      <c r="F42" s="27"/>
      <c r="G42" s="27"/>
      <c r="H42" s="2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2.75">
      <c r="A43" s="1"/>
      <c r="B43" s="1"/>
      <c r="C43" s="1"/>
      <c r="D43" s="1"/>
      <c r="E43" s="1"/>
      <c r="F43" s="27"/>
      <c r="G43" s="27"/>
      <c r="H43" s="2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2.75">
      <c r="A44" s="1"/>
      <c r="B44" s="1"/>
      <c r="C44" s="1"/>
      <c r="D44" s="1"/>
      <c r="E44" s="1"/>
      <c r="F44" s="27"/>
      <c r="G44" s="27"/>
      <c r="H44" s="2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2.75">
      <c r="A45" s="1"/>
      <c r="B45" s="1"/>
      <c r="C45" s="1"/>
      <c r="D45" s="1"/>
      <c r="E45" s="1"/>
      <c r="F45" s="27"/>
      <c r="G45" s="27"/>
      <c r="H45" s="2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2.75">
      <c r="A46" s="1"/>
      <c r="B46" s="1"/>
      <c r="C46" s="1"/>
      <c r="D46" s="1"/>
      <c r="E46" s="1"/>
      <c r="F46" s="27"/>
      <c r="G46" s="27"/>
      <c r="H46" s="2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2.75">
      <c r="A47" s="1"/>
      <c r="B47" s="1"/>
      <c r="C47" s="1"/>
      <c r="D47" s="1"/>
      <c r="E47" s="1"/>
      <c r="F47" s="27"/>
      <c r="G47" s="27"/>
      <c r="H47" s="2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2.75">
      <c r="A48" s="1"/>
      <c r="B48" s="1"/>
      <c r="C48" s="1"/>
      <c r="D48" s="1"/>
      <c r="E48" s="1"/>
      <c r="F48" s="27"/>
      <c r="G48" s="27"/>
      <c r="H48" s="2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2.75">
      <c r="A49" s="1"/>
      <c r="B49" s="1"/>
      <c r="C49" s="1"/>
      <c r="D49" s="1"/>
      <c r="E49" s="1"/>
      <c r="F49" s="27"/>
      <c r="G49" s="27"/>
      <c r="H49" s="2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2.75">
      <c r="A50" s="1"/>
      <c r="B50" s="1"/>
      <c r="C50" s="1"/>
      <c r="D50" s="1"/>
      <c r="E50" s="1"/>
      <c r="F50" s="27"/>
      <c r="G50" s="27"/>
      <c r="H50" s="2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2.75">
      <c r="A51" s="1"/>
      <c r="B51" s="1"/>
      <c r="C51" s="1"/>
      <c r="D51" s="1"/>
      <c r="E51" s="1"/>
      <c r="F51" s="27"/>
      <c r="G51" s="27"/>
      <c r="H51" s="2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2.75">
      <c r="A52" s="1"/>
      <c r="B52" s="1"/>
      <c r="C52" s="1"/>
      <c r="D52" s="1"/>
      <c r="E52" s="1"/>
      <c r="F52" s="27"/>
      <c r="G52" s="27"/>
      <c r="H52" s="2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2.75">
      <c r="A53" s="1"/>
      <c r="B53" s="1"/>
      <c r="C53" s="1"/>
      <c r="D53" s="1"/>
      <c r="E53" s="1"/>
      <c r="F53" s="27"/>
      <c r="G53" s="27"/>
      <c r="H53" s="2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2.75">
      <c r="A54" s="1"/>
      <c r="B54" s="1"/>
      <c r="C54" s="1"/>
      <c r="D54" s="1"/>
      <c r="E54" s="1"/>
      <c r="F54" s="27"/>
      <c r="G54" s="27"/>
      <c r="H54" s="2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2.75">
      <c r="A55" s="1"/>
      <c r="B55" s="1"/>
      <c r="C55" s="1"/>
      <c r="D55" s="1"/>
      <c r="E55" s="1"/>
      <c r="F55" s="27"/>
      <c r="G55" s="27"/>
      <c r="H55" s="2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2.75">
      <c r="A56" s="1"/>
      <c r="B56" s="1"/>
      <c r="C56" s="1"/>
      <c r="D56" s="1"/>
      <c r="E56" s="1"/>
      <c r="F56" s="27"/>
      <c r="G56" s="27"/>
      <c r="H56" s="2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2.75">
      <c r="A57" s="1"/>
      <c r="B57" s="1"/>
      <c r="C57" s="1"/>
      <c r="D57" s="1"/>
      <c r="E57" s="1"/>
      <c r="F57" s="27"/>
      <c r="G57" s="27"/>
      <c r="H57" s="2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2.75">
      <c r="A58" s="1"/>
      <c r="B58" s="1"/>
      <c r="C58" s="1"/>
      <c r="D58" s="1"/>
      <c r="E58" s="1"/>
      <c r="F58" s="27"/>
      <c r="G58" s="27"/>
      <c r="H58" s="2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2.75">
      <c r="A59" s="1"/>
      <c r="B59" s="1"/>
      <c r="C59" s="1"/>
      <c r="D59" s="1"/>
      <c r="E59" s="1"/>
      <c r="F59" s="27"/>
      <c r="G59" s="27"/>
      <c r="H59" s="2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2.75">
      <c r="A60" s="1"/>
      <c r="B60" s="1"/>
      <c r="C60" s="1"/>
      <c r="D60" s="1"/>
      <c r="E60" s="1"/>
      <c r="F60" s="27"/>
      <c r="G60" s="27"/>
      <c r="H60" s="2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2.75">
      <c r="A61" s="1"/>
      <c r="B61" s="1"/>
      <c r="C61" s="1"/>
      <c r="D61" s="1"/>
      <c r="E61" s="1"/>
      <c r="F61" s="27"/>
      <c r="G61" s="27"/>
      <c r="H61" s="2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2.75">
      <c r="A62" s="1"/>
      <c r="B62" s="1"/>
      <c r="C62" s="1"/>
      <c r="D62" s="1"/>
      <c r="E62" s="1"/>
      <c r="F62" s="27"/>
      <c r="G62" s="27"/>
      <c r="H62" s="2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2.75">
      <c r="A63" s="1"/>
      <c r="B63" s="1"/>
      <c r="C63" s="1"/>
      <c r="D63" s="1"/>
      <c r="E63" s="1"/>
      <c r="F63" s="27"/>
      <c r="G63" s="27"/>
      <c r="H63" s="2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2.75">
      <c r="A64" s="1"/>
      <c r="B64" s="1"/>
      <c r="C64" s="1"/>
      <c r="D64" s="1"/>
      <c r="E64" s="1"/>
      <c r="F64" s="27"/>
      <c r="G64" s="27"/>
      <c r="H64" s="2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2.75">
      <c r="A65" s="1"/>
      <c r="B65" s="1"/>
      <c r="C65" s="1"/>
      <c r="D65" s="1"/>
      <c r="E65" s="1"/>
      <c r="F65" s="27"/>
      <c r="G65" s="27"/>
      <c r="H65" s="2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2.75">
      <c r="A66" s="1"/>
      <c r="B66" s="1"/>
      <c r="C66" s="1"/>
      <c r="D66" s="1"/>
      <c r="E66" s="1"/>
      <c r="F66" s="27"/>
      <c r="G66" s="27"/>
      <c r="H66" s="2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2.75">
      <c r="A67" s="1"/>
      <c r="B67" s="1"/>
      <c r="C67" s="1"/>
      <c r="D67" s="1"/>
      <c r="E67" s="1"/>
      <c r="F67" s="27"/>
      <c r="G67" s="27"/>
      <c r="H67" s="2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</sheetData>
  <sheetProtection/>
  <mergeCells count="23">
    <mergeCell ref="P17:P19"/>
    <mergeCell ref="H17:H19"/>
    <mergeCell ref="L17:L19"/>
    <mergeCell ref="M17:M19"/>
    <mergeCell ref="N17:N19"/>
    <mergeCell ref="O17:O19"/>
    <mergeCell ref="J17:J19"/>
    <mergeCell ref="K17:K19"/>
    <mergeCell ref="G17:G19"/>
    <mergeCell ref="A37:D37"/>
    <mergeCell ref="A15:A19"/>
    <mergeCell ref="B17:B19"/>
    <mergeCell ref="F17:F19"/>
    <mergeCell ref="B15:P16"/>
    <mergeCell ref="C17:C19"/>
    <mergeCell ref="D17:D19"/>
    <mergeCell ref="E17:E19"/>
    <mergeCell ref="I17:I19"/>
    <mergeCell ref="A8:P8"/>
    <mergeCell ref="A9:P9"/>
    <mergeCell ref="A10:P10"/>
    <mergeCell ref="A12:P12"/>
    <mergeCell ref="A14:P14"/>
  </mergeCells>
  <printOptions horizontalCentered="1"/>
  <pageMargins left="0.5118110236220472" right="0.31496062992125984" top="0" bottom="0" header="0.11811023622047245" footer="0.11811023622047245"/>
  <pageSetup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2020-10-09T21:13:51Z</cp:lastPrinted>
  <dcterms:modified xsi:type="dcterms:W3CDTF">2022-05-13T15:47:24Z</dcterms:modified>
  <cp:category/>
  <cp:version/>
  <cp:contentType/>
  <cp:contentStatus/>
</cp:coreProperties>
</file>