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<sst xmlns="http://schemas.openxmlformats.org/spreadsheetml/2006/main" count="15" uniqueCount="14">
  <si>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TOTAL TURISTAS</t>
  </si>
  <si>
    <t>COLOMBIANOS</t>
  </si>
  <si>
    <t>Partc. %</t>
  </si>
  <si>
    <t>EXTRANJEROS</t>
  </si>
  <si>
    <t xml:space="preserve"> </t>
  </si>
  <si>
    <t xml:space="preserve"> COLOMBIANOS Y EXTRANJEROS</t>
  </si>
  <si>
    <t xml:space="preserve">FLUJO TURISTICO EN EL DEPARTAMENTO </t>
  </si>
  <si>
    <t>AÑOS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</si>
  <si>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</si>
  <si>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</si>
  <si>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</si>
  <si>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Boletín Estadístico - Secretaría de Cultura y Turismo del Huila</t>
    </r>
  </si>
  <si>
    <t>FLUJO TURISTICO EN EL PARQUE ARQUEOLOGICO ALTO DE LOS IDOLOS</t>
  </si>
  <si>
    <t>2013 - 2017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</si>
</sst>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C$&quot;#,##0_);\(&quot;C$&quot;#,##0\)"/>
    <numFmt numFmtId="179" formatCode="&quot;C$&quot;#,##0_);[Red]\(&quot;C$&quot;#,##0\)"/>
    <numFmt numFmtId="180" formatCode="&quot;C$&quot;#,##0.00_);\(&quot;C$&quot;#,##0.00\)"/>
    <numFmt numFmtId="181" formatCode="&quot;C$&quot;#,##0.00_);[Red]\(&quot;C$&quot;#,##0.00\)"/>
    <numFmt numFmtId="182" formatCode="_(&quot;C$&quot;* #,##0_);_(&quot;C$&quot;* \(#,##0\);_(&quot;C$&quot;* &quot;-&quot;_);_(@_)"/>
    <numFmt numFmtId="183" formatCode="_(&quot;C$&quot;* #,##0.00_);_(&quot;C$&quot;* \(#,##0.00\);_(&quot;C$&quot;* &quot;-&quot;??_);_(@_)"/>
    <numFmt numFmtId="184" formatCode="General_)"/>
    <numFmt numFmtId="185" formatCode="#,##0.0"/>
    <numFmt numFmtId="186" formatCode="#,##0.000"/>
    <numFmt numFmtId="187" formatCode="\7.\3\20"/>
    <numFmt numFmtId="188" formatCode="\7\3\2#,##0"/>
    <numFmt numFmtId="189" formatCode="#.##0"/>
    <numFmt numFmtId="190" formatCode="0.000"/>
    <numFmt numFmtId="191" formatCode="_(* #,##0.000_);_(* \(#,##0.000\);_(* &quot;-&quot;??_);_(@_)"/>
    <numFmt numFmtId="192" formatCode="_(* #,##0.0_);_(* \(#,##0.0\);_(* &quot;-&quot;??_);_(@_)"/>
    <numFmt numFmtId="193" formatCode="_(* #,##0_);_(* \(#,##0\);_(* &quot;-&quot;??_);_(@_)"/>
  </numFmts>
  <fonts count="3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184" fontId="0" fillId="0" borderId="0" xfId="0" applyAlignment="1">
      <alignment/>
    </xf>
    <xf numFmtId="184" fontId="4" fillId="0" borderId="0" xfId="0" applyFont="1" applyAlignment="1">
      <alignment/>
    </xf>
    <xf numFmtId="184" fontId="4" fillId="0" borderId="10" xfId="0" applyFont="1" applyBorder="1" applyAlignment="1" applyProtection="1">
      <alignment horizontal="center"/>
      <protection/>
    </xf>
    <xf numFmtId="184" fontId="4" fillId="0" borderId="11" xfId="0" applyFont="1" applyBorder="1" applyAlignment="1" applyProtection="1">
      <alignment horizontal="center"/>
      <protection/>
    </xf>
    <xf numFmtId="184" fontId="4" fillId="0" borderId="12" xfId="0" applyFont="1" applyBorder="1" applyAlignment="1" applyProtection="1">
      <alignment horizontal="center"/>
      <protection/>
    </xf>
    <xf numFmtId="184" fontId="4" fillId="0" borderId="0" xfId="0" applyFont="1" applyAlignment="1" applyProtection="1">
      <alignment horizontal="left"/>
      <protection/>
    </xf>
    <xf numFmtId="192" fontId="4" fillId="0" borderId="0" xfId="47" applyNumberFormat="1" applyFont="1" applyAlignment="1">
      <alignment/>
    </xf>
    <xf numFmtId="184" fontId="1" fillId="33" borderId="13" xfId="0" applyFont="1" applyFill="1" applyBorder="1" applyAlignment="1" applyProtection="1">
      <alignment horizontal="centerContinuous"/>
      <protection/>
    </xf>
    <xf numFmtId="184" fontId="1" fillId="33" borderId="14" xfId="0" applyFont="1" applyFill="1" applyBorder="1" applyAlignment="1">
      <alignment horizontal="centerContinuous"/>
    </xf>
    <xf numFmtId="184" fontId="1" fillId="33" borderId="15" xfId="0" applyFont="1" applyFill="1" applyBorder="1" applyAlignment="1">
      <alignment horizontal="centerContinuous"/>
    </xf>
    <xf numFmtId="184" fontId="1" fillId="33" borderId="16" xfId="0" applyFont="1" applyFill="1" applyBorder="1" applyAlignment="1">
      <alignment horizontal="centerContinuous"/>
    </xf>
    <xf numFmtId="184" fontId="1" fillId="33" borderId="17" xfId="0" applyFont="1" applyFill="1" applyBorder="1" applyAlignment="1">
      <alignment horizontal="centerContinuous"/>
    </xf>
    <xf numFmtId="184" fontId="1" fillId="33" borderId="18" xfId="0" applyFont="1" applyFill="1" applyBorder="1" applyAlignment="1">
      <alignment horizontal="centerContinuous"/>
    </xf>
    <xf numFmtId="184" fontId="1" fillId="34" borderId="19" xfId="0" applyFont="1" applyFill="1" applyBorder="1" applyAlignment="1">
      <alignment/>
    </xf>
    <xf numFmtId="184" fontId="1" fillId="34" borderId="20" xfId="0" applyFont="1" applyFill="1" applyBorder="1" applyAlignment="1">
      <alignment/>
    </xf>
    <xf numFmtId="184" fontId="1" fillId="34" borderId="15" xfId="0" applyFont="1" applyFill="1" applyBorder="1" applyAlignment="1">
      <alignment/>
    </xf>
    <xf numFmtId="184" fontId="1" fillId="34" borderId="10" xfId="0" applyFont="1" applyFill="1" applyBorder="1" applyAlignment="1" applyProtection="1">
      <alignment horizontal="center"/>
      <protection/>
    </xf>
    <xf numFmtId="184" fontId="1" fillId="34" borderId="11" xfId="0" applyFont="1" applyFill="1" applyBorder="1" applyAlignment="1" applyProtection="1">
      <alignment horizontal="center"/>
      <protection/>
    </xf>
    <xf numFmtId="184" fontId="1" fillId="34" borderId="12" xfId="0" applyFont="1" applyFill="1" applyBorder="1" applyAlignment="1" applyProtection="1">
      <alignment horizontal="center"/>
      <protection/>
    </xf>
    <xf numFmtId="184" fontId="4" fillId="34" borderId="21" xfId="0" applyFont="1" applyFill="1" applyBorder="1" applyAlignment="1" applyProtection="1">
      <alignment horizontal="center"/>
      <protection/>
    </xf>
    <xf numFmtId="184" fontId="4" fillId="34" borderId="22" xfId="0" applyFont="1" applyFill="1" applyBorder="1" applyAlignment="1" applyProtection="1">
      <alignment horizontal="center"/>
      <protection/>
    </xf>
    <xf numFmtId="184" fontId="4" fillId="34" borderId="23" xfId="0" applyFont="1" applyFill="1" applyBorder="1" applyAlignment="1" applyProtection="1">
      <alignment horizontal="center"/>
      <protection/>
    </xf>
    <xf numFmtId="184" fontId="4" fillId="34" borderId="24" xfId="0" applyFont="1" applyFill="1" applyBorder="1" applyAlignment="1">
      <alignment/>
    </xf>
    <xf numFmtId="184" fontId="4" fillId="34" borderId="25" xfId="0" applyFont="1" applyFill="1" applyBorder="1" applyAlignment="1">
      <alignment/>
    </xf>
    <xf numFmtId="184" fontId="1" fillId="34" borderId="26" xfId="0" applyFont="1" applyFill="1" applyBorder="1" applyAlignment="1" applyProtection="1">
      <alignment horizontal="left" vertical="center"/>
      <protection/>
    </xf>
    <xf numFmtId="184" fontId="4" fillId="0" borderId="0" xfId="0" applyFont="1" applyAlignment="1">
      <alignment vertical="center"/>
    </xf>
    <xf numFmtId="184" fontId="0" fillId="0" borderId="0" xfId="0" applyAlignment="1">
      <alignment vertical="center"/>
    </xf>
    <xf numFmtId="184" fontId="4" fillId="0" borderId="27" xfId="0" applyFont="1" applyBorder="1" applyAlignment="1" applyProtection="1">
      <alignment horizontal="center"/>
      <protection/>
    </xf>
    <xf numFmtId="3" fontId="4" fillId="0" borderId="11" xfId="0" applyNumberFormat="1" applyFont="1" applyBorder="1" applyAlignment="1" applyProtection="1">
      <alignment horizontal="center" vertical="center"/>
      <protection/>
    </xf>
    <xf numFmtId="3" fontId="4" fillId="0" borderId="28" xfId="0" applyNumberFormat="1" applyFont="1" applyBorder="1" applyAlignment="1" applyProtection="1">
      <alignment horizontal="center" vertical="center"/>
      <protection/>
    </xf>
    <xf numFmtId="184" fontId="4" fillId="0" borderId="29" xfId="0" applyFont="1" applyBorder="1" applyAlignment="1" applyProtection="1">
      <alignment horizontal="center"/>
      <protection/>
    </xf>
    <xf numFmtId="4" fontId="4" fillId="0" borderId="28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3" fontId="4" fillId="0" borderId="28" xfId="0" applyNumberFormat="1" applyFont="1" applyBorder="1" applyAlignment="1" applyProtection="1">
      <alignment horizontal="center"/>
      <protection/>
    </xf>
    <xf numFmtId="4" fontId="4" fillId="0" borderId="30" xfId="0" applyNumberFormat="1" applyFont="1" applyBorder="1" applyAlignment="1" applyProtection="1">
      <alignment horizontal="center" vertical="center"/>
      <protection/>
    </xf>
    <xf numFmtId="184" fontId="4" fillId="0" borderId="27" xfId="0" applyFont="1" applyBorder="1" applyAlignment="1">
      <alignment horizontal="center" vertical="center"/>
    </xf>
    <xf numFmtId="184" fontId="4" fillId="0" borderId="16" xfId="0" applyFont="1" applyBorder="1" applyAlignment="1">
      <alignment horizontal="center" vertical="center"/>
    </xf>
    <xf numFmtId="3" fontId="4" fillId="0" borderId="31" xfId="0" applyNumberFormat="1" applyFont="1" applyBorder="1" applyAlignment="1" applyProtection="1">
      <alignment horizontal="center" vertical="center"/>
      <protection/>
    </xf>
    <xf numFmtId="4" fontId="4" fillId="0" borderId="31" xfId="0" applyNumberFormat="1" applyFont="1" applyBorder="1" applyAlignment="1" applyProtection="1">
      <alignment horizontal="center" vertical="center"/>
      <protection/>
    </xf>
    <xf numFmtId="4" fontId="4" fillId="0" borderId="32" xfId="0" applyNumberFormat="1" applyFont="1" applyBorder="1" applyAlignment="1" applyProtection="1">
      <alignment horizontal="center" vertical="center"/>
      <protection/>
    </xf>
    <xf numFmtId="184" fontId="1" fillId="33" borderId="13" xfId="0" applyFont="1" applyFill="1" applyBorder="1" applyAlignment="1">
      <alignment horizontal="center"/>
    </xf>
    <xf numFmtId="184" fontId="1" fillId="33" borderId="14" xfId="0" applyFont="1" applyFill="1" applyBorder="1" applyAlignment="1">
      <alignment horizontal="center"/>
    </xf>
    <xf numFmtId="184" fontId="1" fillId="33" borderId="15" xfId="0" applyFont="1" applyFill="1" applyBorder="1" applyAlignment="1">
      <alignment horizontal="center"/>
    </xf>
    <xf numFmtId="184" fontId="1" fillId="33" borderId="27" xfId="0" applyFont="1" applyFill="1" applyBorder="1" applyAlignment="1">
      <alignment horizontal="center"/>
    </xf>
    <xf numFmtId="184" fontId="1" fillId="33" borderId="0" xfId="0" applyFont="1" applyFill="1" applyBorder="1" applyAlignment="1">
      <alignment horizontal="center"/>
    </xf>
    <xf numFmtId="184" fontId="1" fillId="33" borderId="12" xfId="0" applyFont="1" applyFill="1" applyBorder="1" applyAlignment="1">
      <alignment horizontal="center"/>
    </xf>
    <xf numFmtId="184" fontId="1" fillId="33" borderId="16" xfId="0" applyFont="1" applyFill="1" applyBorder="1" applyAlignment="1">
      <alignment horizontal="center"/>
    </xf>
    <xf numFmtId="184" fontId="1" fillId="33" borderId="17" xfId="0" applyFont="1" applyFill="1" applyBorder="1" applyAlignment="1">
      <alignment horizontal="center"/>
    </xf>
    <xf numFmtId="184" fontId="1" fillId="33" borderId="18" xfId="0" applyFont="1" applyFill="1" applyBorder="1" applyAlignment="1">
      <alignment horizontal="center"/>
    </xf>
    <xf numFmtId="184" fontId="1" fillId="33" borderId="27" xfId="0" applyFont="1" applyFill="1" applyBorder="1" applyAlignment="1" applyProtection="1">
      <alignment horizontal="center"/>
      <protection/>
    </xf>
    <xf numFmtId="184" fontId="1" fillId="33" borderId="0" xfId="0" applyFont="1" applyFill="1" applyBorder="1" applyAlignment="1" applyProtection="1">
      <alignment horizontal="center"/>
      <protection/>
    </xf>
    <xf numFmtId="184" fontId="1" fillId="33" borderId="12" xfId="0" applyFont="1" applyFill="1" applyBorder="1" applyAlignment="1" applyProtection="1">
      <alignment horizontal="center"/>
      <protection/>
    </xf>
    <xf numFmtId="184" fontId="1" fillId="33" borderId="26" xfId="0" applyFont="1" applyFill="1" applyBorder="1" applyAlignment="1">
      <alignment horizontal="center" vertical="center"/>
    </xf>
    <xf numFmtId="184" fontId="1" fillId="33" borderId="24" xfId="0" applyFont="1" applyFill="1" applyBorder="1" applyAlignment="1">
      <alignment horizontal="center" vertical="center"/>
    </xf>
    <xf numFmtId="184" fontId="1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609600</xdr:colOff>
      <xdr:row>5</xdr:row>
      <xdr:rowOff>66675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714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53"/>
  <sheetViews>
    <sheetView showGridLines="0" tabSelected="1" zoomScalePageLayoutView="0" workbookViewId="0" topLeftCell="A1">
      <selection activeCell="A15" sqref="A15:F15"/>
    </sheetView>
  </sheetViews>
  <sheetFormatPr defaultColWidth="9.796875" defaultRowHeight="15"/>
  <cols>
    <col min="1" max="1" width="12.296875" style="0" customWidth="1"/>
    <col min="2" max="2" width="14" style="0" customWidth="1"/>
    <col min="3" max="3" width="13" style="0" customWidth="1"/>
    <col min="4" max="4" width="8.69921875" style="0" customWidth="1"/>
    <col min="5" max="5" width="12.09765625" style="0" customWidth="1"/>
    <col min="6" max="6" width="8.796875" style="0" customWidth="1"/>
    <col min="7" max="7" width="9.796875" style="0" customWidth="1"/>
    <col min="8" max="8" width="15.796875" style="0" customWidth="1"/>
    <col min="9" max="9" width="1.796875" style="0" customWidth="1"/>
    <col min="10" max="10" width="10.796875" style="0" customWidth="1"/>
    <col min="11" max="11" width="6.8984375" style="0" customWidth="1"/>
    <col min="12" max="12" width="8.796875" style="0" customWidth="1"/>
    <col min="13" max="13" width="1.796875" style="0" customWidth="1"/>
    <col min="14" max="14" width="8.796875" style="0" customWidth="1"/>
    <col min="15" max="15" width="1.796875" style="0" customWidth="1"/>
    <col min="16" max="16" width="8.796875" style="0" customWidth="1"/>
    <col min="17" max="17" width="1.796875" style="0" customWidth="1"/>
    <col min="18" max="18" width="8.796875" style="0" customWidth="1"/>
    <col min="19" max="19" width="1.796875" style="0" customWidth="1"/>
    <col min="20" max="20" width="8.796875" style="0" customWidth="1"/>
    <col min="21" max="21" width="1.796875" style="0" customWidth="1"/>
    <col min="22" max="22" width="8.796875" style="0" customWidth="1"/>
    <col min="23" max="23" width="1.796875" style="0" customWidth="1"/>
    <col min="24" max="24" width="8.796875" style="0" customWidth="1"/>
    <col min="25" max="25" width="1.796875" style="0" customWidth="1"/>
    <col min="26" max="26" width="8.796875" style="0" customWidth="1"/>
  </cols>
  <sheetData>
    <row r="6" ht="15.75" thickBot="1"/>
    <row r="7" spans="1:6" ht="15">
      <c r="A7" s="40" t="s">
        <v>8</v>
      </c>
      <c r="B7" s="41"/>
      <c r="C7" s="41"/>
      <c r="D7" s="41"/>
      <c r="E7" s="41"/>
      <c r="F7" s="42"/>
    </row>
    <row r="8" spans="1:6" ht="15">
      <c r="A8" s="43" t="s">
        <v>9</v>
      </c>
      <c r="B8" s="44"/>
      <c r="C8" s="44"/>
      <c r="D8" s="44"/>
      <c r="E8" s="44"/>
      <c r="F8" s="45"/>
    </row>
    <row r="9" spans="1:6" ht="15.75" thickBot="1">
      <c r="A9" s="46" t="s">
        <v>10</v>
      </c>
      <c r="B9" s="47"/>
      <c r="C9" s="47"/>
      <c r="D9" s="47"/>
      <c r="E9" s="47"/>
      <c r="F9" s="48"/>
    </row>
    <row r="10" ht="7.5" customHeight="1" thickBot="1"/>
    <row r="11" spans="1:8" ht="13.5" customHeight="1">
      <c r="A11" s="7" t="s">
        <v>6</v>
      </c>
      <c r="B11" s="8"/>
      <c r="C11" s="8"/>
      <c r="D11" s="8"/>
      <c r="E11" s="8"/>
      <c r="F11" s="9"/>
      <c r="G11" s="1"/>
      <c r="H11" s="1"/>
    </row>
    <row r="12" spans="1:8" ht="13.5" customHeight="1">
      <c r="A12" s="49" t="s">
        <v>12</v>
      </c>
      <c r="B12" s="50"/>
      <c r="C12" s="50"/>
      <c r="D12" s="50"/>
      <c r="E12" s="50"/>
      <c r="F12" s="51"/>
      <c r="G12" s="1"/>
      <c r="H12" s="1"/>
    </row>
    <row r="13" spans="1:8" ht="13.5" customHeight="1" thickBot="1">
      <c r="A13" s="10" t="s">
        <v>5</v>
      </c>
      <c r="B13" s="11"/>
      <c r="C13" s="11"/>
      <c r="D13" s="11"/>
      <c r="E13" s="11"/>
      <c r="F13" s="12"/>
      <c r="G13" s="1"/>
      <c r="H13" s="1"/>
    </row>
    <row r="14" spans="7:8" ht="6.75" customHeight="1" thickBot="1">
      <c r="G14" s="1"/>
      <c r="H14" s="1"/>
    </row>
    <row r="15" spans="1:8" ht="17.25" customHeight="1" thickBot="1">
      <c r="A15" s="52" t="s">
        <v>13</v>
      </c>
      <c r="B15" s="53"/>
      <c r="C15" s="53"/>
      <c r="D15" s="53"/>
      <c r="E15" s="53"/>
      <c r="F15" s="54"/>
      <c r="G15" s="1"/>
      <c r="H15" s="1"/>
    </row>
    <row r="16" spans="1:8" ht="13.5" customHeight="1">
      <c r="A16" s="13"/>
      <c r="B16" s="14"/>
      <c r="C16" s="14"/>
      <c r="D16" s="14"/>
      <c r="E16" s="14"/>
      <c r="F16" s="15"/>
      <c r="G16" s="1"/>
      <c r="H16" s="1"/>
    </row>
    <row r="17" spans="1:8" ht="13.5" customHeight="1">
      <c r="A17" s="16" t="s">
        <v>7</v>
      </c>
      <c r="B17" s="17" t="s">
        <v>0</v>
      </c>
      <c r="C17" s="17" t="s">
        <v>1</v>
      </c>
      <c r="D17" s="17" t="s">
        <v>2</v>
      </c>
      <c r="E17" s="17" t="s">
        <v>3</v>
      </c>
      <c r="F17" s="18" t="s">
        <v>2</v>
      </c>
      <c r="G17" s="1"/>
      <c r="H17" s="1"/>
    </row>
    <row r="18" spans="1:8" ht="13.5" customHeight="1">
      <c r="A18" s="19"/>
      <c r="B18" s="20"/>
      <c r="C18" s="20"/>
      <c r="D18" s="20"/>
      <c r="E18" s="20"/>
      <c r="F18" s="21"/>
      <c r="G18" s="1"/>
      <c r="H18" s="1"/>
    </row>
    <row r="19" spans="1:8" ht="7.5" customHeight="1">
      <c r="A19" s="2"/>
      <c r="B19" s="3"/>
      <c r="C19" s="3"/>
      <c r="D19" s="3"/>
      <c r="E19" s="3"/>
      <c r="F19" s="4"/>
      <c r="G19" s="1"/>
      <c r="H19" s="1"/>
    </row>
    <row r="20" spans="1:8" ht="15.75" customHeight="1">
      <c r="A20" s="2">
        <v>2013</v>
      </c>
      <c r="B20" s="28">
        <f>SUM(C20+E20)</f>
        <v>19656</v>
      </c>
      <c r="C20" s="32">
        <v>15607</v>
      </c>
      <c r="D20" s="31">
        <f>(C20/B20)*100</f>
        <v>79.4006919006919</v>
      </c>
      <c r="E20" s="33">
        <v>4049</v>
      </c>
      <c r="F20" s="34">
        <f>(E20/B20)*100</f>
        <v>20.5993080993081</v>
      </c>
      <c r="G20" s="1"/>
      <c r="H20" s="1"/>
    </row>
    <row r="21" spans="1:8" ht="8.25" customHeight="1">
      <c r="A21" s="27"/>
      <c r="B21" s="29"/>
      <c r="C21" s="30"/>
      <c r="D21" s="3"/>
      <c r="E21" s="3"/>
      <c r="F21" s="4"/>
      <c r="G21" s="1"/>
      <c r="H21" s="1"/>
    </row>
    <row r="22" spans="1:8" s="26" customFormat="1" ht="15.75" customHeight="1">
      <c r="A22" s="35">
        <v>2014</v>
      </c>
      <c r="B22" s="29">
        <f>SUM(C22+E22)</f>
        <v>23365</v>
      </c>
      <c r="C22" s="29">
        <v>17668</v>
      </c>
      <c r="D22" s="31">
        <f>(C22/B22)*100</f>
        <v>75.6173764177188</v>
      </c>
      <c r="E22" s="29">
        <v>5697</v>
      </c>
      <c r="F22" s="34">
        <f>(E22/B22)*100</f>
        <v>24.38262358228119</v>
      </c>
      <c r="G22" s="25"/>
      <c r="H22" s="25"/>
    </row>
    <row r="23" spans="1:8" s="26" customFormat="1" ht="8.25" customHeight="1">
      <c r="A23" s="35"/>
      <c r="B23" s="29"/>
      <c r="C23" s="29"/>
      <c r="D23" s="31"/>
      <c r="E23" s="29"/>
      <c r="F23" s="34"/>
      <c r="G23" s="25"/>
      <c r="H23" s="25"/>
    </row>
    <row r="24" spans="1:8" s="26" customFormat="1" ht="15.75" customHeight="1">
      <c r="A24" s="35">
        <v>2015</v>
      </c>
      <c r="B24" s="29">
        <f>SUM(C24+E24)</f>
        <v>26953</v>
      </c>
      <c r="C24" s="29">
        <v>20144</v>
      </c>
      <c r="D24" s="31">
        <f>(C24/B24)*100</f>
        <v>74.73750602901347</v>
      </c>
      <c r="E24" s="29">
        <v>6809</v>
      </c>
      <c r="F24" s="34">
        <f>(E24/B24)*100</f>
        <v>25.262493970986533</v>
      </c>
      <c r="G24" s="25"/>
      <c r="H24" s="25"/>
    </row>
    <row r="25" spans="1:8" s="26" customFormat="1" ht="7.5" customHeight="1">
      <c r="A25" s="35"/>
      <c r="B25" s="29"/>
      <c r="C25" s="29"/>
      <c r="D25" s="31"/>
      <c r="E25" s="29"/>
      <c r="F25" s="34"/>
      <c r="G25" s="25"/>
      <c r="H25" s="25"/>
    </row>
    <row r="26" spans="1:8" s="26" customFormat="1" ht="15.75" customHeight="1">
      <c r="A26" s="35">
        <v>2016</v>
      </c>
      <c r="B26" s="29">
        <f>SUM(C26+E26)</f>
        <v>30708</v>
      </c>
      <c r="C26" s="29">
        <v>22705</v>
      </c>
      <c r="D26" s="31">
        <f>(C26/B26)*100</f>
        <v>73.9383873909079</v>
      </c>
      <c r="E26" s="29">
        <v>8003</v>
      </c>
      <c r="F26" s="34">
        <f>(E26/B26)*100</f>
        <v>26.061612609092094</v>
      </c>
      <c r="G26" s="25"/>
      <c r="H26" s="25"/>
    </row>
    <row r="27" spans="1:8" s="26" customFormat="1" ht="7.5" customHeight="1">
      <c r="A27" s="35"/>
      <c r="B27" s="29"/>
      <c r="C27" s="29"/>
      <c r="D27" s="31"/>
      <c r="E27" s="29"/>
      <c r="F27" s="34"/>
      <c r="G27" s="25"/>
      <c r="H27" s="25"/>
    </row>
    <row r="28" spans="1:8" s="26" customFormat="1" ht="15.75" customHeight="1">
      <c r="A28" s="35">
        <v>2017</v>
      </c>
      <c r="B28" s="29">
        <f>SUM(C28+E28)</f>
        <v>33889</v>
      </c>
      <c r="C28" s="29">
        <v>24348</v>
      </c>
      <c r="D28" s="31">
        <f>(C28/B28)*100</f>
        <v>71.84632181533831</v>
      </c>
      <c r="E28" s="29">
        <v>9541</v>
      </c>
      <c r="F28" s="34">
        <f>(E28/B28)*100</f>
        <v>28.15367818466169</v>
      </c>
      <c r="G28" s="25"/>
      <c r="H28" s="25"/>
    </row>
    <row r="29" spans="1:8" s="26" customFormat="1" ht="6.75" customHeight="1" thickBot="1">
      <c r="A29" s="36"/>
      <c r="B29" s="37"/>
      <c r="C29" s="37"/>
      <c r="D29" s="38"/>
      <c r="E29" s="37"/>
      <c r="F29" s="39"/>
      <c r="G29" s="25"/>
      <c r="H29" s="25"/>
    </row>
    <row r="30" spans="1:8" ht="9" customHeight="1" thickBot="1">
      <c r="A30" s="1"/>
      <c r="B30" s="1"/>
      <c r="C30" s="1"/>
      <c r="D30" s="1"/>
      <c r="E30" s="1"/>
      <c r="F30" s="1"/>
      <c r="G30" s="1"/>
      <c r="H30" s="1"/>
    </row>
    <row r="31" spans="1:8" ht="24" customHeight="1" thickBot="1">
      <c r="A31" s="24" t="s">
        <v>11</v>
      </c>
      <c r="B31" s="22"/>
      <c r="C31" s="22"/>
      <c r="D31" s="22"/>
      <c r="E31" s="22"/>
      <c r="F31" s="23"/>
      <c r="G31" s="1"/>
      <c r="H31" s="1"/>
    </row>
    <row r="32" spans="1:8" ht="13.5" customHeight="1">
      <c r="A32" s="5" t="s">
        <v>4</v>
      </c>
      <c r="B32" s="1"/>
      <c r="C32" s="1"/>
      <c r="D32" s="1"/>
      <c r="E32" s="1"/>
      <c r="F32" s="1"/>
      <c r="G32" s="1"/>
      <c r="H32" s="1"/>
    </row>
    <row r="33" spans="1:8" ht="13.5" customHeight="1">
      <c r="A33" s="5"/>
      <c r="B33" s="1"/>
      <c r="C33" s="1"/>
      <c r="D33" s="1"/>
      <c r="E33" s="1"/>
      <c r="F33" s="1"/>
      <c r="G33" s="1"/>
      <c r="H33" s="1"/>
    </row>
    <row r="34" spans="1:8" ht="13.5" customHeight="1">
      <c r="A34" s="5"/>
      <c r="B34" s="6"/>
      <c r="C34" s="6"/>
      <c r="D34" s="1"/>
      <c r="E34" s="1"/>
      <c r="F34" s="1"/>
      <c r="G34" s="1"/>
      <c r="H34" s="1"/>
    </row>
    <row r="35" ht="13.5" customHeight="1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</sheetData>
  <sheetProtection/>
  <mergeCells count="5">
    <mergeCell ref="A7:F7"/>
    <mergeCell ref="A8:F8"/>
    <mergeCell ref="A9:F9"/>
    <mergeCell ref="A12:F12"/>
    <mergeCell ref="A15:F15"/>
  </mergeCells>
  <printOptions horizontalCentered="1"/>
  <pageMargins left="0.5118110236220472" right="0.5118110236220472" top="0.15748031496062992" bottom="0.35433070866141736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2014-11-28T15:29:23Z</cp:lastPrinted>
  <dcterms:created xsi:type="dcterms:W3CDTF">2001-12-12T14:23:54Z</dcterms:created>
  <dcterms:modified xsi:type="dcterms:W3CDTF">2022-06-04T16:35:22Z</dcterms:modified>
  <cp:category/>
  <cp:version/>
  <cp:contentType/>
  <cp:contentStatus/>
</cp:coreProperties>
</file>