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21,INVT-GANAD-BOVIN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 s="1"/>
  <c r="R21" i="1"/>
  <c r="Q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<sst xmlns="http://schemas.openxmlformats.org/spreadsheetml/2006/main" count="183" uniqueCount="106">
  <si>
    <t>SISTEMA DE INFORMACION REGIONAL "SIR"</t>
  </si>
  <si>
    <t>GOBERNACION DEL HUILA</t>
  </si>
  <si>
    <t>DEPARTAMENTO ADMINISTRATIVO DE PLANEACION</t>
  </si>
  <si>
    <t>PECUARIO</t>
  </si>
  <si>
    <t>INVENTARIO DE GANADO BOVINO POR MUNICIPIOS EN EL DEPARTAMENTO</t>
  </si>
  <si>
    <t>CODIGO DANE</t>
  </si>
  <si>
    <t>MUNICIPIOS</t>
  </si>
  <si>
    <t>MACHOS</t>
  </si>
  <si>
    <t>HEMBRAS</t>
  </si>
  <si>
    <t>NUMERO TOTAL DE ANIMALES</t>
  </si>
  <si>
    <t>TIPO EXPLOTACION RAZA y/o CRUCE PREDOMINANTE</t>
  </si>
  <si>
    <t>PRODUCCION LECHE</t>
  </si>
  <si>
    <t>CEBA</t>
  </si>
  <si>
    <t>LECHERIA</t>
  </si>
  <si>
    <t>DOBLE PROPOSITO</t>
  </si>
  <si>
    <t>Promedio Lt/Vaca/Día</t>
  </si>
  <si>
    <t>No. Promedio Vacas en Ordeño</t>
  </si>
  <si>
    <t>Producción Promedio Lt/Año</t>
  </si>
  <si>
    <t>0 - 12 MESES</t>
  </si>
  <si>
    <t>13-24 MESES</t>
  </si>
  <si>
    <t>&gt; 24 MESES</t>
  </si>
  <si>
    <t>%</t>
  </si>
  <si>
    <t>Raza y/o Cruce</t>
  </si>
  <si>
    <t>TOTAL DPTO.</t>
  </si>
  <si>
    <t>C</t>
  </si>
  <si>
    <t>H x Gr</t>
  </si>
  <si>
    <t>CxP</t>
  </si>
  <si>
    <t>Neiva</t>
  </si>
  <si>
    <t>C x M</t>
  </si>
  <si>
    <t>C x P</t>
  </si>
  <si>
    <t>P x M</t>
  </si>
  <si>
    <t>Acevedo</t>
  </si>
  <si>
    <t>B</t>
  </si>
  <si>
    <t xml:space="preserve">J </t>
  </si>
  <si>
    <t>P</t>
  </si>
  <si>
    <t>Agrado</t>
  </si>
  <si>
    <t>Gr</t>
  </si>
  <si>
    <t>M</t>
  </si>
  <si>
    <t>Aipe</t>
  </si>
  <si>
    <t>G</t>
  </si>
  <si>
    <t>F1</t>
  </si>
  <si>
    <t>Algeciras</t>
  </si>
  <si>
    <t>P X H</t>
  </si>
  <si>
    <t>P x H</t>
  </si>
  <si>
    <t>C X P</t>
  </si>
  <si>
    <t>Altamira</t>
  </si>
  <si>
    <t/>
  </si>
  <si>
    <t>Baraya</t>
  </si>
  <si>
    <t>Campoalegre</t>
  </si>
  <si>
    <t>Colombia</t>
  </si>
  <si>
    <t>Elias</t>
  </si>
  <si>
    <t>Garzón</t>
  </si>
  <si>
    <t>Ay x C</t>
  </si>
  <si>
    <t>Gigante</t>
  </si>
  <si>
    <t>Guadalupe</t>
  </si>
  <si>
    <t>B X Gy</t>
  </si>
  <si>
    <t>P x C</t>
  </si>
  <si>
    <t>Hobo</t>
  </si>
  <si>
    <t>Iquira</t>
  </si>
  <si>
    <t>Ay</t>
  </si>
  <si>
    <t>Isnos</t>
  </si>
  <si>
    <t xml:space="preserve">Cr </t>
  </si>
  <si>
    <t>La Argentina</t>
  </si>
  <si>
    <t>H</t>
  </si>
  <si>
    <t>La PLata</t>
  </si>
  <si>
    <t>H X Gy</t>
  </si>
  <si>
    <t>Nátaga</t>
  </si>
  <si>
    <t>B x M</t>
  </si>
  <si>
    <t>H x B</t>
  </si>
  <si>
    <t>C x H</t>
  </si>
  <si>
    <t>Oporapa</t>
  </si>
  <si>
    <t>H x Gy</t>
  </si>
  <si>
    <t>Paicol</t>
  </si>
  <si>
    <t>Gy</t>
  </si>
  <si>
    <t>Palermo</t>
  </si>
  <si>
    <t xml:space="preserve">M </t>
  </si>
  <si>
    <t>Palestina</t>
  </si>
  <si>
    <t>H x Cr</t>
  </si>
  <si>
    <t>C x Cr</t>
  </si>
  <si>
    <t>Pital</t>
  </si>
  <si>
    <t>A x S</t>
  </si>
  <si>
    <t>Gr x P</t>
  </si>
  <si>
    <t xml:space="preserve">B </t>
  </si>
  <si>
    <t>Pitalito</t>
  </si>
  <si>
    <t>Rivera</t>
  </si>
  <si>
    <t xml:space="preserve">P  </t>
  </si>
  <si>
    <t>Saladoblanco</t>
  </si>
  <si>
    <t>San Agustín</t>
  </si>
  <si>
    <t>C X B</t>
  </si>
  <si>
    <t>H x P</t>
  </si>
  <si>
    <t>Santa Maria</t>
  </si>
  <si>
    <t xml:space="preserve">H </t>
  </si>
  <si>
    <t>Suaza</t>
  </si>
  <si>
    <t>B x Gy</t>
  </si>
  <si>
    <t>Tarqui</t>
  </si>
  <si>
    <t>Tello</t>
  </si>
  <si>
    <t>Teruel</t>
  </si>
  <si>
    <t>Gr x C</t>
  </si>
  <si>
    <t>Tesalia</t>
  </si>
  <si>
    <t>Bn</t>
  </si>
  <si>
    <t>F1 x M</t>
  </si>
  <si>
    <t>Timaná</t>
  </si>
  <si>
    <t>Villavieja</t>
  </si>
  <si>
    <t>Yaguará</t>
  </si>
  <si>
    <r>
      <t xml:space="preserve">CONVENCIONES:    </t>
    </r>
    <r>
      <rPr>
        <b/>
        <sz val="10"/>
        <rFont val="Arial"/>
        <family val="2"/>
      </rPr>
      <t xml:space="preserve"> A = Angus,  C = Cebú,   P = Pardo Suizo,  H = Holstein,  J = Jersey,  B = Brahaman,   Cr = Criollo,  N= Normando, M= Mestizo, Gr=Guirolando,  Ay:Ayrshire, Gy=Gyr,  S = Simbrah,  Bn = Bon,   Br = Brangus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</si>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</sst>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5" xfId="0" applyFont="1" applyBorder="1"/>
    <xf numFmtId="3" fontId="1" fillId="0" borderId="25" xfId="0" applyNumberFormat="1" applyFont="1" applyBorder="1"/>
    <xf numFmtId="164" fontId="1" fillId="0" borderId="0" xfId="0" applyNumberFormat="1" applyFont="1"/>
    <xf numFmtId="2" fontId="1" fillId="0" borderId="0" xfId="0" applyNumberFormat="1" applyFont="1"/>
    <xf numFmtId="4" fontId="1" fillId="0" borderId="0" xfId="0" applyNumberFormat="1" applyFont="1"/>
    <xf numFmtId="3" fontId="1" fillId="0" borderId="26" xfId="0" applyNumberFormat="1" applyFont="1" applyBorder="1"/>
    <xf numFmtId="0" fontId="3" fillId="0" borderId="25" xfId="0" applyFont="1" applyBorder="1"/>
    <xf numFmtId="0" fontId="2" fillId="0" borderId="26" xfId="0" applyFont="1" applyBorder="1" applyAlignment="1">
      <alignment horizontal="center"/>
    </xf>
    <xf numFmtId="0" fontId="0" fillId="0" borderId="27" xfId="0" applyBorder="1"/>
    <xf numFmtId="3" fontId="4" fillId="4" borderId="25" xfId="0" applyNumberFormat="1" applyFont="1" applyFill="1" applyBorder="1"/>
    <xf numFmtId="3" fontId="4" fillId="0" borderId="0" xfId="0" applyNumberFormat="1" applyFont="1" applyBorder="1"/>
    <xf numFmtId="165" fontId="4" fillId="4" borderId="25" xfId="0" applyNumberFormat="1" applyFont="1" applyFill="1" applyBorder="1"/>
    <xf numFmtId="0" fontId="4" fillId="4" borderId="25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4" fontId="0" fillId="0" borderId="2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4" fillId="0" borderId="25" xfId="0" applyNumberFormat="1" applyFont="1" applyBorder="1"/>
    <xf numFmtId="165" fontId="4" fillId="0" borderId="25" xfId="0" applyNumberFormat="1" applyFont="1" applyBorder="1"/>
    <xf numFmtId="0" fontId="0" fillId="4" borderId="27" xfId="0" applyFill="1" applyBorder="1"/>
    <xf numFmtId="0" fontId="0" fillId="0" borderId="6" xfId="0" applyBorder="1"/>
    <xf numFmtId="0" fontId="0" fillId="0" borderId="28" xfId="0" applyBorder="1"/>
    <xf numFmtId="3" fontId="4" fillId="0" borderId="28" xfId="0" applyNumberFormat="1" applyFont="1" applyBorder="1"/>
    <xf numFmtId="3" fontId="4" fillId="0" borderId="7" xfId="0" applyNumberFormat="1" applyFont="1" applyBorder="1"/>
    <xf numFmtId="0" fontId="4" fillId="0" borderId="7" xfId="0" applyFont="1" applyBorder="1"/>
    <xf numFmtId="0" fontId="4" fillId="0" borderId="28" xfId="0" applyFont="1" applyBorder="1" applyAlignment="1">
      <alignment horizontal="center"/>
    </xf>
    <xf numFmtId="4" fontId="0" fillId="0" borderId="7" xfId="0" applyNumberFormat="1" applyBorder="1"/>
    <xf numFmtId="3" fontId="0" fillId="0" borderId="28" xfId="0" applyNumberFormat="1" applyBorder="1"/>
    <xf numFmtId="3" fontId="0" fillId="0" borderId="8" xfId="0" applyNumberFormat="1" applyBorder="1"/>
    <xf numFmtId="0" fontId="4" fillId="0" borderId="0" xfId="0" applyFont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2</xdr:col>
      <xdr:colOff>466725</xdr:colOff>
      <xdr:row>6</xdr:row>
      <xdr:rowOff>114300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095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R65"/>
  <sheetViews>
    <sheetView tabSelected="1" workbookViewId="0">
      <selection activeCell="E4" sqref="E4"/>
    </sheetView>
  </sheetViews>
  <sheetFormatPr baseColWidth="10" defaultRowHeight="12.75" x14ac:dyDescent="0.2"/>
  <cols>
    <col min="2" max="2" width="14.28515625" customWidth="1"/>
    <col min="3" max="8" width="9.140625" customWidth="1"/>
    <col min="9" max="9" width="12.140625" customWidth="1"/>
    <col min="10" max="15" width="9.85546875" customWidth="1"/>
    <col min="16" max="18" width="12.5703125" customWidth="1"/>
    <col min="258" max="258" width="14.28515625" customWidth="1"/>
    <col min="259" max="264" width="9.140625" customWidth="1"/>
    <col min="265" max="265" width="12.140625" customWidth="1"/>
    <col min="266" max="271" width="9.85546875" customWidth="1"/>
    <col min="272" max="274" width="12.5703125" customWidth="1"/>
    <col min="514" max="514" width="14.28515625" customWidth="1"/>
    <col min="515" max="520" width="9.140625" customWidth="1"/>
    <col min="521" max="521" width="12.140625" customWidth="1"/>
    <col min="522" max="527" width="9.85546875" customWidth="1"/>
    <col min="528" max="530" width="12.5703125" customWidth="1"/>
    <col min="770" max="770" width="14.28515625" customWidth="1"/>
    <col min="771" max="776" width="9.140625" customWidth="1"/>
    <col min="777" max="777" width="12.140625" customWidth="1"/>
    <col min="778" max="783" width="9.85546875" customWidth="1"/>
    <col min="784" max="786" width="12.5703125" customWidth="1"/>
    <col min="1026" max="1026" width="14.28515625" customWidth="1"/>
    <col min="1027" max="1032" width="9.140625" customWidth="1"/>
    <col min="1033" max="1033" width="12.140625" customWidth="1"/>
    <col min="1034" max="1039" width="9.85546875" customWidth="1"/>
    <col min="1040" max="1042" width="12.5703125" customWidth="1"/>
    <col min="1282" max="1282" width="14.28515625" customWidth="1"/>
    <col min="1283" max="1288" width="9.140625" customWidth="1"/>
    <col min="1289" max="1289" width="12.140625" customWidth="1"/>
    <col min="1290" max="1295" width="9.85546875" customWidth="1"/>
    <col min="1296" max="1298" width="12.5703125" customWidth="1"/>
    <col min="1538" max="1538" width="14.28515625" customWidth="1"/>
    <col min="1539" max="1544" width="9.140625" customWidth="1"/>
    <col min="1545" max="1545" width="12.140625" customWidth="1"/>
    <col min="1546" max="1551" width="9.85546875" customWidth="1"/>
    <col min="1552" max="1554" width="12.5703125" customWidth="1"/>
    <col min="1794" max="1794" width="14.28515625" customWidth="1"/>
    <col min="1795" max="1800" width="9.140625" customWidth="1"/>
    <col min="1801" max="1801" width="12.140625" customWidth="1"/>
    <col min="1802" max="1807" width="9.85546875" customWidth="1"/>
    <col min="1808" max="1810" width="12.5703125" customWidth="1"/>
    <col min="2050" max="2050" width="14.28515625" customWidth="1"/>
    <col min="2051" max="2056" width="9.140625" customWidth="1"/>
    <col min="2057" max="2057" width="12.140625" customWidth="1"/>
    <col min="2058" max="2063" width="9.85546875" customWidth="1"/>
    <col min="2064" max="2066" width="12.5703125" customWidth="1"/>
    <col min="2306" max="2306" width="14.28515625" customWidth="1"/>
    <col min="2307" max="2312" width="9.140625" customWidth="1"/>
    <col min="2313" max="2313" width="12.140625" customWidth="1"/>
    <col min="2314" max="2319" width="9.85546875" customWidth="1"/>
    <col min="2320" max="2322" width="12.5703125" customWidth="1"/>
    <col min="2562" max="2562" width="14.28515625" customWidth="1"/>
    <col min="2563" max="2568" width="9.140625" customWidth="1"/>
    <col min="2569" max="2569" width="12.140625" customWidth="1"/>
    <col min="2570" max="2575" width="9.85546875" customWidth="1"/>
    <col min="2576" max="2578" width="12.5703125" customWidth="1"/>
    <col min="2818" max="2818" width="14.28515625" customWidth="1"/>
    <col min="2819" max="2824" width="9.140625" customWidth="1"/>
    <col min="2825" max="2825" width="12.140625" customWidth="1"/>
    <col min="2826" max="2831" width="9.85546875" customWidth="1"/>
    <col min="2832" max="2834" width="12.5703125" customWidth="1"/>
    <col min="3074" max="3074" width="14.28515625" customWidth="1"/>
    <col min="3075" max="3080" width="9.140625" customWidth="1"/>
    <col min="3081" max="3081" width="12.140625" customWidth="1"/>
    <col min="3082" max="3087" width="9.85546875" customWidth="1"/>
    <col min="3088" max="3090" width="12.5703125" customWidth="1"/>
    <col min="3330" max="3330" width="14.28515625" customWidth="1"/>
    <col min="3331" max="3336" width="9.140625" customWidth="1"/>
    <col min="3337" max="3337" width="12.140625" customWidth="1"/>
    <col min="3338" max="3343" width="9.85546875" customWidth="1"/>
    <col min="3344" max="3346" width="12.5703125" customWidth="1"/>
    <col min="3586" max="3586" width="14.28515625" customWidth="1"/>
    <col min="3587" max="3592" width="9.140625" customWidth="1"/>
    <col min="3593" max="3593" width="12.140625" customWidth="1"/>
    <col min="3594" max="3599" width="9.85546875" customWidth="1"/>
    <col min="3600" max="3602" width="12.5703125" customWidth="1"/>
    <col min="3842" max="3842" width="14.28515625" customWidth="1"/>
    <col min="3843" max="3848" width="9.140625" customWidth="1"/>
    <col min="3849" max="3849" width="12.140625" customWidth="1"/>
    <col min="3850" max="3855" width="9.85546875" customWidth="1"/>
    <col min="3856" max="3858" width="12.5703125" customWidth="1"/>
    <col min="4098" max="4098" width="14.28515625" customWidth="1"/>
    <col min="4099" max="4104" width="9.140625" customWidth="1"/>
    <col min="4105" max="4105" width="12.140625" customWidth="1"/>
    <col min="4106" max="4111" width="9.85546875" customWidth="1"/>
    <col min="4112" max="4114" width="12.5703125" customWidth="1"/>
    <col min="4354" max="4354" width="14.28515625" customWidth="1"/>
    <col min="4355" max="4360" width="9.140625" customWidth="1"/>
    <col min="4361" max="4361" width="12.140625" customWidth="1"/>
    <col min="4362" max="4367" width="9.85546875" customWidth="1"/>
    <col min="4368" max="4370" width="12.5703125" customWidth="1"/>
    <col min="4610" max="4610" width="14.28515625" customWidth="1"/>
    <col min="4611" max="4616" width="9.140625" customWidth="1"/>
    <col min="4617" max="4617" width="12.140625" customWidth="1"/>
    <col min="4618" max="4623" width="9.85546875" customWidth="1"/>
    <col min="4624" max="4626" width="12.5703125" customWidth="1"/>
    <col min="4866" max="4866" width="14.28515625" customWidth="1"/>
    <col min="4867" max="4872" width="9.140625" customWidth="1"/>
    <col min="4873" max="4873" width="12.140625" customWidth="1"/>
    <col min="4874" max="4879" width="9.85546875" customWidth="1"/>
    <col min="4880" max="4882" width="12.5703125" customWidth="1"/>
    <col min="5122" max="5122" width="14.28515625" customWidth="1"/>
    <col min="5123" max="5128" width="9.140625" customWidth="1"/>
    <col min="5129" max="5129" width="12.140625" customWidth="1"/>
    <col min="5130" max="5135" width="9.85546875" customWidth="1"/>
    <col min="5136" max="5138" width="12.5703125" customWidth="1"/>
    <col min="5378" max="5378" width="14.28515625" customWidth="1"/>
    <col min="5379" max="5384" width="9.140625" customWidth="1"/>
    <col min="5385" max="5385" width="12.140625" customWidth="1"/>
    <col min="5386" max="5391" width="9.85546875" customWidth="1"/>
    <col min="5392" max="5394" width="12.5703125" customWidth="1"/>
    <col min="5634" max="5634" width="14.28515625" customWidth="1"/>
    <col min="5635" max="5640" width="9.140625" customWidth="1"/>
    <col min="5641" max="5641" width="12.140625" customWidth="1"/>
    <col min="5642" max="5647" width="9.85546875" customWidth="1"/>
    <col min="5648" max="5650" width="12.5703125" customWidth="1"/>
    <col min="5890" max="5890" width="14.28515625" customWidth="1"/>
    <col min="5891" max="5896" width="9.140625" customWidth="1"/>
    <col min="5897" max="5897" width="12.140625" customWidth="1"/>
    <col min="5898" max="5903" width="9.85546875" customWidth="1"/>
    <col min="5904" max="5906" width="12.5703125" customWidth="1"/>
    <col min="6146" max="6146" width="14.28515625" customWidth="1"/>
    <col min="6147" max="6152" width="9.140625" customWidth="1"/>
    <col min="6153" max="6153" width="12.140625" customWidth="1"/>
    <col min="6154" max="6159" width="9.85546875" customWidth="1"/>
    <col min="6160" max="6162" width="12.5703125" customWidth="1"/>
    <col min="6402" max="6402" width="14.28515625" customWidth="1"/>
    <col min="6403" max="6408" width="9.140625" customWidth="1"/>
    <col min="6409" max="6409" width="12.140625" customWidth="1"/>
    <col min="6410" max="6415" width="9.85546875" customWidth="1"/>
    <col min="6416" max="6418" width="12.5703125" customWidth="1"/>
    <col min="6658" max="6658" width="14.28515625" customWidth="1"/>
    <col min="6659" max="6664" width="9.140625" customWidth="1"/>
    <col min="6665" max="6665" width="12.140625" customWidth="1"/>
    <col min="6666" max="6671" width="9.85546875" customWidth="1"/>
    <col min="6672" max="6674" width="12.5703125" customWidth="1"/>
    <col min="6914" max="6914" width="14.28515625" customWidth="1"/>
    <col min="6915" max="6920" width="9.140625" customWidth="1"/>
    <col min="6921" max="6921" width="12.140625" customWidth="1"/>
    <col min="6922" max="6927" width="9.85546875" customWidth="1"/>
    <col min="6928" max="6930" width="12.5703125" customWidth="1"/>
    <col min="7170" max="7170" width="14.28515625" customWidth="1"/>
    <col min="7171" max="7176" width="9.140625" customWidth="1"/>
    <col min="7177" max="7177" width="12.140625" customWidth="1"/>
    <col min="7178" max="7183" width="9.85546875" customWidth="1"/>
    <col min="7184" max="7186" width="12.5703125" customWidth="1"/>
    <col min="7426" max="7426" width="14.28515625" customWidth="1"/>
    <col min="7427" max="7432" width="9.140625" customWidth="1"/>
    <col min="7433" max="7433" width="12.140625" customWidth="1"/>
    <col min="7434" max="7439" width="9.85546875" customWidth="1"/>
    <col min="7440" max="7442" width="12.5703125" customWidth="1"/>
    <col min="7682" max="7682" width="14.28515625" customWidth="1"/>
    <col min="7683" max="7688" width="9.140625" customWidth="1"/>
    <col min="7689" max="7689" width="12.140625" customWidth="1"/>
    <col min="7690" max="7695" width="9.85546875" customWidth="1"/>
    <col min="7696" max="7698" width="12.5703125" customWidth="1"/>
    <col min="7938" max="7938" width="14.28515625" customWidth="1"/>
    <col min="7939" max="7944" width="9.140625" customWidth="1"/>
    <col min="7945" max="7945" width="12.140625" customWidth="1"/>
    <col min="7946" max="7951" width="9.85546875" customWidth="1"/>
    <col min="7952" max="7954" width="12.5703125" customWidth="1"/>
    <col min="8194" max="8194" width="14.28515625" customWidth="1"/>
    <col min="8195" max="8200" width="9.140625" customWidth="1"/>
    <col min="8201" max="8201" width="12.140625" customWidth="1"/>
    <col min="8202" max="8207" width="9.85546875" customWidth="1"/>
    <col min="8208" max="8210" width="12.5703125" customWidth="1"/>
    <col min="8450" max="8450" width="14.28515625" customWidth="1"/>
    <col min="8451" max="8456" width="9.140625" customWidth="1"/>
    <col min="8457" max="8457" width="12.140625" customWidth="1"/>
    <col min="8458" max="8463" width="9.85546875" customWidth="1"/>
    <col min="8464" max="8466" width="12.5703125" customWidth="1"/>
    <col min="8706" max="8706" width="14.28515625" customWidth="1"/>
    <col min="8707" max="8712" width="9.140625" customWidth="1"/>
    <col min="8713" max="8713" width="12.140625" customWidth="1"/>
    <col min="8714" max="8719" width="9.85546875" customWidth="1"/>
    <col min="8720" max="8722" width="12.5703125" customWidth="1"/>
    <col min="8962" max="8962" width="14.28515625" customWidth="1"/>
    <col min="8963" max="8968" width="9.140625" customWidth="1"/>
    <col min="8969" max="8969" width="12.140625" customWidth="1"/>
    <col min="8970" max="8975" width="9.85546875" customWidth="1"/>
    <col min="8976" max="8978" width="12.5703125" customWidth="1"/>
    <col min="9218" max="9218" width="14.28515625" customWidth="1"/>
    <col min="9219" max="9224" width="9.140625" customWidth="1"/>
    <col min="9225" max="9225" width="12.140625" customWidth="1"/>
    <col min="9226" max="9231" width="9.85546875" customWidth="1"/>
    <col min="9232" max="9234" width="12.5703125" customWidth="1"/>
    <col min="9474" max="9474" width="14.28515625" customWidth="1"/>
    <col min="9475" max="9480" width="9.140625" customWidth="1"/>
    <col min="9481" max="9481" width="12.140625" customWidth="1"/>
    <col min="9482" max="9487" width="9.85546875" customWidth="1"/>
    <col min="9488" max="9490" width="12.5703125" customWidth="1"/>
    <col min="9730" max="9730" width="14.28515625" customWidth="1"/>
    <col min="9731" max="9736" width="9.140625" customWidth="1"/>
    <col min="9737" max="9737" width="12.140625" customWidth="1"/>
    <col min="9738" max="9743" width="9.85546875" customWidth="1"/>
    <col min="9744" max="9746" width="12.5703125" customWidth="1"/>
    <col min="9986" max="9986" width="14.28515625" customWidth="1"/>
    <col min="9987" max="9992" width="9.140625" customWidth="1"/>
    <col min="9993" max="9993" width="12.140625" customWidth="1"/>
    <col min="9994" max="9999" width="9.85546875" customWidth="1"/>
    <col min="10000" max="10002" width="12.5703125" customWidth="1"/>
    <col min="10242" max="10242" width="14.28515625" customWidth="1"/>
    <col min="10243" max="10248" width="9.140625" customWidth="1"/>
    <col min="10249" max="10249" width="12.140625" customWidth="1"/>
    <col min="10250" max="10255" width="9.85546875" customWidth="1"/>
    <col min="10256" max="10258" width="12.5703125" customWidth="1"/>
    <col min="10498" max="10498" width="14.28515625" customWidth="1"/>
    <col min="10499" max="10504" width="9.140625" customWidth="1"/>
    <col min="10505" max="10505" width="12.140625" customWidth="1"/>
    <col min="10506" max="10511" width="9.85546875" customWidth="1"/>
    <col min="10512" max="10514" width="12.5703125" customWidth="1"/>
    <col min="10754" max="10754" width="14.28515625" customWidth="1"/>
    <col min="10755" max="10760" width="9.140625" customWidth="1"/>
    <col min="10761" max="10761" width="12.140625" customWidth="1"/>
    <col min="10762" max="10767" width="9.85546875" customWidth="1"/>
    <col min="10768" max="10770" width="12.5703125" customWidth="1"/>
    <col min="11010" max="11010" width="14.28515625" customWidth="1"/>
    <col min="11011" max="11016" width="9.140625" customWidth="1"/>
    <col min="11017" max="11017" width="12.140625" customWidth="1"/>
    <col min="11018" max="11023" width="9.85546875" customWidth="1"/>
    <col min="11024" max="11026" width="12.5703125" customWidth="1"/>
    <col min="11266" max="11266" width="14.28515625" customWidth="1"/>
    <col min="11267" max="11272" width="9.140625" customWidth="1"/>
    <col min="11273" max="11273" width="12.140625" customWidth="1"/>
    <col min="11274" max="11279" width="9.85546875" customWidth="1"/>
    <col min="11280" max="11282" width="12.5703125" customWidth="1"/>
    <col min="11522" max="11522" width="14.28515625" customWidth="1"/>
    <col min="11523" max="11528" width="9.140625" customWidth="1"/>
    <col min="11529" max="11529" width="12.140625" customWidth="1"/>
    <col min="11530" max="11535" width="9.85546875" customWidth="1"/>
    <col min="11536" max="11538" width="12.5703125" customWidth="1"/>
    <col min="11778" max="11778" width="14.28515625" customWidth="1"/>
    <col min="11779" max="11784" width="9.140625" customWidth="1"/>
    <col min="11785" max="11785" width="12.140625" customWidth="1"/>
    <col min="11786" max="11791" width="9.85546875" customWidth="1"/>
    <col min="11792" max="11794" width="12.5703125" customWidth="1"/>
    <col min="12034" max="12034" width="14.28515625" customWidth="1"/>
    <col min="12035" max="12040" width="9.140625" customWidth="1"/>
    <col min="12041" max="12041" width="12.140625" customWidth="1"/>
    <col min="12042" max="12047" width="9.85546875" customWidth="1"/>
    <col min="12048" max="12050" width="12.5703125" customWidth="1"/>
    <col min="12290" max="12290" width="14.28515625" customWidth="1"/>
    <col min="12291" max="12296" width="9.140625" customWidth="1"/>
    <col min="12297" max="12297" width="12.140625" customWidth="1"/>
    <col min="12298" max="12303" width="9.85546875" customWidth="1"/>
    <col min="12304" max="12306" width="12.5703125" customWidth="1"/>
    <col min="12546" max="12546" width="14.28515625" customWidth="1"/>
    <col min="12547" max="12552" width="9.140625" customWidth="1"/>
    <col min="12553" max="12553" width="12.140625" customWidth="1"/>
    <col min="12554" max="12559" width="9.85546875" customWidth="1"/>
    <col min="12560" max="12562" width="12.5703125" customWidth="1"/>
    <col min="12802" max="12802" width="14.28515625" customWidth="1"/>
    <col min="12803" max="12808" width="9.140625" customWidth="1"/>
    <col min="12809" max="12809" width="12.140625" customWidth="1"/>
    <col min="12810" max="12815" width="9.85546875" customWidth="1"/>
    <col min="12816" max="12818" width="12.5703125" customWidth="1"/>
    <col min="13058" max="13058" width="14.28515625" customWidth="1"/>
    <col min="13059" max="13064" width="9.140625" customWidth="1"/>
    <col min="13065" max="13065" width="12.140625" customWidth="1"/>
    <col min="13066" max="13071" width="9.85546875" customWidth="1"/>
    <col min="13072" max="13074" width="12.5703125" customWidth="1"/>
    <col min="13314" max="13314" width="14.28515625" customWidth="1"/>
    <col min="13315" max="13320" width="9.140625" customWidth="1"/>
    <col min="13321" max="13321" width="12.140625" customWidth="1"/>
    <col min="13322" max="13327" width="9.85546875" customWidth="1"/>
    <col min="13328" max="13330" width="12.5703125" customWidth="1"/>
    <col min="13570" max="13570" width="14.28515625" customWidth="1"/>
    <col min="13571" max="13576" width="9.140625" customWidth="1"/>
    <col min="13577" max="13577" width="12.140625" customWidth="1"/>
    <col min="13578" max="13583" width="9.85546875" customWidth="1"/>
    <col min="13584" max="13586" width="12.5703125" customWidth="1"/>
    <col min="13826" max="13826" width="14.28515625" customWidth="1"/>
    <col min="13827" max="13832" width="9.140625" customWidth="1"/>
    <col min="13833" max="13833" width="12.140625" customWidth="1"/>
    <col min="13834" max="13839" width="9.85546875" customWidth="1"/>
    <col min="13840" max="13842" width="12.5703125" customWidth="1"/>
    <col min="14082" max="14082" width="14.28515625" customWidth="1"/>
    <col min="14083" max="14088" width="9.140625" customWidth="1"/>
    <col min="14089" max="14089" width="12.140625" customWidth="1"/>
    <col min="14090" max="14095" width="9.85546875" customWidth="1"/>
    <col min="14096" max="14098" width="12.5703125" customWidth="1"/>
    <col min="14338" max="14338" width="14.28515625" customWidth="1"/>
    <col min="14339" max="14344" width="9.140625" customWidth="1"/>
    <col min="14345" max="14345" width="12.140625" customWidth="1"/>
    <col min="14346" max="14351" width="9.85546875" customWidth="1"/>
    <col min="14352" max="14354" width="12.5703125" customWidth="1"/>
    <col min="14594" max="14594" width="14.28515625" customWidth="1"/>
    <col min="14595" max="14600" width="9.140625" customWidth="1"/>
    <col min="14601" max="14601" width="12.140625" customWidth="1"/>
    <col min="14602" max="14607" width="9.85546875" customWidth="1"/>
    <col min="14608" max="14610" width="12.5703125" customWidth="1"/>
    <col min="14850" max="14850" width="14.28515625" customWidth="1"/>
    <col min="14851" max="14856" width="9.140625" customWidth="1"/>
    <col min="14857" max="14857" width="12.140625" customWidth="1"/>
    <col min="14858" max="14863" width="9.85546875" customWidth="1"/>
    <col min="14864" max="14866" width="12.5703125" customWidth="1"/>
    <col min="15106" max="15106" width="14.28515625" customWidth="1"/>
    <col min="15107" max="15112" width="9.140625" customWidth="1"/>
    <col min="15113" max="15113" width="12.140625" customWidth="1"/>
    <col min="15114" max="15119" width="9.85546875" customWidth="1"/>
    <col min="15120" max="15122" width="12.5703125" customWidth="1"/>
    <col min="15362" max="15362" width="14.28515625" customWidth="1"/>
    <col min="15363" max="15368" width="9.140625" customWidth="1"/>
    <col min="15369" max="15369" width="12.140625" customWidth="1"/>
    <col min="15370" max="15375" width="9.85546875" customWidth="1"/>
    <col min="15376" max="15378" width="12.5703125" customWidth="1"/>
    <col min="15618" max="15618" width="14.28515625" customWidth="1"/>
    <col min="15619" max="15624" width="9.140625" customWidth="1"/>
    <col min="15625" max="15625" width="12.140625" customWidth="1"/>
    <col min="15626" max="15631" width="9.85546875" customWidth="1"/>
    <col min="15632" max="15634" width="12.5703125" customWidth="1"/>
    <col min="15874" max="15874" width="14.28515625" customWidth="1"/>
    <col min="15875" max="15880" width="9.140625" customWidth="1"/>
    <col min="15881" max="15881" width="12.140625" customWidth="1"/>
    <col min="15882" max="15887" width="9.85546875" customWidth="1"/>
    <col min="15888" max="15890" width="12.5703125" customWidth="1"/>
    <col min="16130" max="16130" width="14.28515625" customWidth="1"/>
    <col min="16131" max="16136" width="9.140625" customWidth="1"/>
    <col min="16137" max="16137" width="12.140625" customWidth="1"/>
    <col min="16138" max="16143" width="9.85546875" customWidth="1"/>
    <col min="16144" max="16146" width="12.5703125" customWidth="1"/>
  </cols>
  <sheetData>
    <row r="7" spans="1:18" ht="13.5" thickBot="1" x14ac:dyDescent="0.25"/>
    <row r="8" spans="1:18" ht="17.25" customHeight="1" x14ac:dyDescent="0.2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9" spans="1:18" x14ac:dyDescent="0.2">
      <c r="A9" s="65" t="s">
        <v>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spans="1:18" ht="13.5" thickBot="1" x14ac:dyDescent="0.25">
      <c r="A10" s="68" t="s">
        <v>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18" ht="5.25" customHeight="1" thickBot="1" x14ac:dyDescent="0.25">
      <c r="B11" s="1"/>
      <c r="C11" s="1"/>
      <c r="D11" s="1"/>
    </row>
    <row r="12" spans="1:18" ht="15" customHeight="1" x14ac:dyDescent="0.2">
      <c r="A12" s="62" t="s">
        <v>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</row>
    <row r="13" spans="1:18" ht="13.5" thickBot="1" x14ac:dyDescent="0.25">
      <c r="A13" s="68" t="s">
        <v>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</row>
    <row r="14" spans="1:18" ht="4.5" customHeight="1" thickBo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ht="20.25" customHeight="1" thickBot="1" x14ac:dyDescent="0.25">
      <c r="A15" s="71">
        <v>2021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1:18" ht="27.75" customHeight="1" thickBot="1" x14ac:dyDescent="0.25">
      <c r="A16" s="52" t="s">
        <v>5</v>
      </c>
      <c r="B16" s="52" t="s">
        <v>6</v>
      </c>
      <c r="C16" s="55" t="s">
        <v>7</v>
      </c>
      <c r="D16" s="56"/>
      <c r="E16" s="57"/>
      <c r="F16" s="55" t="s">
        <v>8</v>
      </c>
      <c r="G16" s="56"/>
      <c r="H16" s="57"/>
      <c r="I16" s="52" t="s">
        <v>9</v>
      </c>
      <c r="J16" s="46" t="s">
        <v>10</v>
      </c>
      <c r="K16" s="47"/>
      <c r="L16" s="47"/>
      <c r="M16" s="47"/>
      <c r="N16" s="47"/>
      <c r="O16" s="61"/>
      <c r="P16" s="46" t="s">
        <v>11</v>
      </c>
      <c r="Q16" s="47"/>
      <c r="R16" s="48"/>
    </row>
    <row r="17" spans="1:18" ht="13.5" customHeight="1" thickBot="1" x14ac:dyDescent="0.25">
      <c r="A17" s="53"/>
      <c r="B17" s="53"/>
      <c r="C17" s="58"/>
      <c r="D17" s="59"/>
      <c r="E17" s="60"/>
      <c r="F17" s="58"/>
      <c r="G17" s="59"/>
      <c r="H17" s="60"/>
      <c r="I17" s="53"/>
      <c r="J17" s="49" t="s">
        <v>12</v>
      </c>
      <c r="K17" s="50"/>
      <c r="L17" s="49" t="s">
        <v>13</v>
      </c>
      <c r="M17" s="50"/>
      <c r="N17" s="49" t="s">
        <v>14</v>
      </c>
      <c r="O17" s="50"/>
      <c r="P17" s="44" t="s">
        <v>15</v>
      </c>
      <c r="Q17" s="44" t="s">
        <v>16</v>
      </c>
      <c r="R17" s="44" t="s">
        <v>17</v>
      </c>
    </row>
    <row r="18" spans="1:18" ht="12.75" customHeight="1" x14ac:dyDescent="0.2">
      <c r="A18" s="53"/>
      <c r="B18" s="53"/>
      <c r="C18" s="44" t="s">
        <v>18</v>
      </c>
      <c r="D18" s="44" t="s">
        <v>19</v>
      </c>
      <c r="E18" s="44" t="s">
        <v>20</v>
      </c>
      <c r="F18" s="44" t="s">
        <v>18</v>
      </c>
      <c r="G18" s="44" t="s">
        <v>19</v>
      </c>
      <c r="H18" s="44" t="s">
        <v>20</v>
      </c>
      <c r="I18" s="53"/>
      <c r="J18" s="44" t="s">
        <v>21</v>
      </c>
      <c r="K18" s="44" t="s">
        <v>22</v>
      </c>
      <c r="L18" s="44" t="s">
        <v>21</v>
      </c>
      <c r="M18" s="44" t="s">
        <v>22</v>
      </c>
      <c r="N18" s="44" t="s">
        <v>21</v>
      </c>
      <c r="O18" s="44" t="s">
        <v>22</v>
      </c>
      <c r="P18" s="51"/>
      <c r="Q18" s="51"/>
      <c r="R18" s="51"/>
    </row>
    <row r="19" spans="1:18" ht="13.5" thickBot="1" x14ac:dyDescent="0.25">
      <c r="A19" s="54"/>
      <c r="B19" s="54"/>
      <c r="C19" s="45"/>
      <c r="D19" s="45"/>
      <c r="E19" s="45"/>
      <c r="F19" s="45"/>
      <c r="G19" s="45"/>
      <c r="H19" s="45"/>
      <c r="I19" s="54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6.75" customHeight="1" x14ac:dyDescent="0.2">
      <c r="A20" s="3"/>
      <c r="B20" s="4"/>
      <c r="C20" s="5"/>
      <c r="D20" s="1"/>
      <c r="E20" s="5"/>
      <c r="F20" s="1"/>
      <c r="G20" s="5"/>
      <c r="H20" s="1"/>
      <c r="I20" s="6"/>
      <c r="J20" s="2"/>
      <c r="K20" s="7"/>
      <c r="L20" s="2"/>
      <c r="M20" s="7"/>
      <c r="N20" s="2"/>
      <c r="O20" s="7"/>
      <c r="P20" s="8"/>
      <c r="Q20" s="7"/>
      <c r="R20" s="9"/>
    </row>
    <row r="21" spans="1:18" x14ac:dyDescent="0.2">
      <c r="A21" s="10">
        <v>41</v>
      </c>
      <c r="B21" s="11" t="s">
        <v>23</v>
      </c>
      <c r="C21" s="12">
        <f t="shared" ref="C21:I21" si="0">SUM(C23:C59)</f>
        <v>51777</v>
      </c>
      <c r="D21" s="12">
        <f t="shared" si="0"/>
        <v>41855</v>
      </c>
      <c r="E21" s="12">
        <f t="shared" si="0"/>
        <v>40716</v>
      </c>
      <c r="F21" s="12">
        <f t="shared" si="0"/>
        <v>55806</v>
      </c>
      <c r="G21" s="12">
        <f t="shared" si="0"/>
        <v>57290</v>
      </c>
      <c r="H21" s="12">
        <f t="shared" si="0"/>
        <v>203903</v>
      </c>
      <c r="I21" s="12">
        <f t="shared" si="0"/>
        <v>451347</v>
      </c>
      <c r="J21" s="13">
        <v>18.117180351259702</v>
      </c>
      <c r="K21" s="5" t="s">
        <v>24</v>
      </c>
      <c r="L21" s="13">
        <v>13.4904177495364</v>
      </c>
      <c r="M21" s="5" t="s">
        <v>25</v>
      </c>
      <c r="N21" s="14">
        <v>68.3</v>
      </c>
      <c r="O21" s="5" t="s">
        <v>26</v>
      </c>
      <c r="P21" s="15">
        <v>6.19</v>
      </c>
      <c r="Q21" s="12">
        <f>SUM(Q23:Q59)</f>
        <v>74761</v>
      </c>
      <c r="R21" s="16">
        <f>SUM(R23:R59)</f>
        <v>135550050</v>
      </c>
    </row>
    <row r="22" spans="1:18" ht="7.5" customHeight="1" x14ac:dyDescent="0.2">
      <c r="A22" s="10"/>
      <c r="B22" s="11"/>
      <c r="C22" s="5"/>
      <c r="D22" s="1"/>
      <c r="E22" s="5"/>
      <c r="F22" s="1"/>
      <c r="G22" s="5"/>
      <c r="H22" s="1"/>
      <c r="I22" s="6"/>
      <c r="J22" s="2"/>
      <c r="K22" s="7"/>
      <c r="L22" s="2"/>
      <c r="M22" s="7"/>
      <c r="N22" s="2"/>
      <c r="O22" s="7"/>
      <c r="P22" s="17"/>
      <c r="Q22" s="7"/>
      <c r="R22" s="18"/>
    </row>
    <row r="23" spans="1:18" ht="14.1" customHeight="1" x14ac:dyDescent="0.2">
      <c r="A23" s="10">
        <v>41001</v>
      </c>
      <c r="B23" s="19" t="s">
        <v>27</v>
      </c>
      <c r="C23" s="20">
        <v>2763</v>
      </c>
      <c r="D23" s="20">
        <v>2267</v>
      </c>
      <c r="E23" s="20">
        <v>1561</v>
      </c>
      <c r="F23" s="20">
        <v>3327</v>
      </c>
      <c r="G23" s="20">
        <v>3784</v>
      </c>
      <c r="H23" s="20">
        <v>11768</v>
      </c>
      <c r="I23" s="21">
        <f>SUM(C23:H23)</f>
        <v>25470</v>
      </c>
      <c r="J23" s="22">
        <v>20</v>
      </c>
      <c r="K23" s="23" t="s">
        <v>28</v>
      </c>
      <c r="L23" s="22">
        <v>15</v>
      </c>
      <c r="M23" s="24" t="s">
        <v>29</v>
      </c>
      <c r="N23" s="22">
        <v>65</v>
      </c>
      <c r="O23" s="23" t="s">
        <v>30</v>
      </c>
      <c r="P23" s="25">
        <v>5.51</v>
      </c>
      <c r="Q23" s="26">
        <v>5400</v>
      </c>
      <c r="R23" s="27">
        <v>9170625</v>
      </c>
    </row>
    <row r="24" spans="1:18" ht="14.1" customHeight="1" x14ac:dyDescent="0.2">
      <c r="A24" s="10">
        <v>41006</v>
      </c>
      <c r="B24" s="19" t="s">
        <v>31</v>
      </c>
      <c r="C24" s="28">
        <v>232</v>
      </c>
      <c r="D24" s="28">
        <v>455</v>
      </c>
      <c r="E24" s="28">
        <v>408</v>
      </c>
      <c r="F24" s="28">
        <v>352</v>
      </c>
      <c r="G24" s="28">
        <v>371</v>
      </c>
      <c r="H24" s="28">
        <v>1319</v>
      </c>
      <c r="I24" s="21">
        <f>SUM(C24:H24)</f>
        <v>3137</v>
      </c>
      <c r="J24" s="29">
        <v>35</v>
      </c>
      <c r="K24" s="24" t="s">
        <v>32</v>
      </c>
      <c r="L24" s="29">
        <v>25</v>
      </c>
      <c r="M24" s="24" t="s">
        <v>33</v>
      </c>
      <c r="N24" s="29">
        <v>40</v>
      </c>
      <c r="O24" s="24" t="s">
        <v>34</v>
      </c>
      <c r="P24" s="25">
        <v>5.41</v>
      </c>
      <c r="Q24" s="26">
        <v>480</v>
      </c>
      <c r="R24" s="27">
        <v>803000</v>
      </c>
    </row>
    <row r="25" spans="1:18" ht="14.1" customHeight="1" x14ac:dyDescent="0.2">
      <c r="A25" s="10">
        <v>41013</v>
      </c>
      <c r="B25" s="30" t="s">
        <v>35</v>
      </c>
      <c r="C25" s="28">
        <v>850</v>
      </c>
      <c r="D25" s="28">
        <v>464</v>
      </c>
      <c r="E25" s="28">
        <v>520</v>
      </c>
      <c r="F25" s="28">
        <v>992</v>
      </c>
      <c r="G25" s="28">
        <v>984</v>
      </c>
      <c r="H25" s="28">
        <v>3723</v>
      </c>
      <c r="I25" s="21">
        <f t="shared" ref="I25:I59" si="1">SUM(C25:H25)</f>
        <v>7533</v>
      </c>
      <c r="J25" s="29">
        <v>20</v>
      </c>
      <c r="K25" s="24" t="s">
        <v>24</v>
      </c>
      <c r="L25" s="29">
        <v>20</v>
      </c>
      <c r="M25" s="24" t="s">
        <v>36</v>
      </c>
      <c r="N25" s="29">
        <v>60</v>
      </c>
      <c r="O25" s="24" t="s">
        <v>37</v>
      </c>
      <c r="P25" s="25">
        <v>11.71</v>
      </c>
      <c r="Q25" s="26">
        <v>1000</v>
      </c>
      <c r="R25" s="27">
        <v>3394500</v>
      </c>
    </row>
    <row r="26" spans="1:18" ht="14.1" customHeight="1" x14ac:dyDescent="0.2">
      <c r="A26" s="10">
        <v>41016</v>
      </c>
      <c r="B26" s="19" t="s">
        <v>38</v>
      </c>
      <c r="C26" s="28">
        <v>3631</v>
      </c>
      <c r="D26" s="28">
        <v>2156</v>
      </c>
      <c r="E26" s="28">
        <v>1811</v>
      </c>
      <c r="F26" s="28">
        <v>3875</v>
      </c>
      <c r="G26" s="28">
        <v>4351</v>
      </c>
      <c r="H26" s="28">
        <v>14483</v>
      </c>
      <c r="I26" s="21">
        <f t="shared" si="1"/>
        <v>30307</v>
      </c>
      <c r="J26" s="29">
        <v>8</v>
      </c>
      <c r="K26" s="24" t="s">
        <v>24</v>
      </c>
      <c r="L26" s="29">
        <v>10</v>
      </c>
      <c r="M26" s="24" t="s">
        <v>39</v>
      </c>
      <c r="N26" s="29">
        <v>82</v>
      </c>
      <c r="O26" s="24" t="s">
        <v>40</v>
      </c>
      <c r="P26" s="25">
        <v>4.96</v>
      </c>
      <c r="Q26" s="26">
        <v>5050</v>
      </c>
      <c r="R26" s="27">
        <v>7442350</v>
      </c>
    </row>
    <row r="27" spans="1:18" ht="14.1" customHeight="1" x14ac:dyDescent="0.2">
      <c r="A27" s="10">
        <v>41020</v>
      </c>
      <c r="B27" s="19" t="s">
        <v>41</v>
      </c>
      <c r="C27" s="28">
        <v>1739</v>
      </c>
      <c r="D27" s="28">
        <v>2344</v>
      </c>
      <c r="E27" s="28">
        <v>1586</v>
      </c>
      <c r="F27" s="28">
        <v>1691</v>
      </c>
      <c r="G27" s="28">
        <v>2452</v>
      </c>
      <c r="H27" s="28">
        <v>5971</v>
      </c>
      <c r="I27" s="21">
        <f t="shared" si="1"/>
        <v>15783</v>
      </c>
      <c r="J27" s="29">
        <v>4</v>
      </c>
      <c r="K27" s="24" t="s">
        <v>42</v>
      </c>
      <c r="L27" s="29">
        <v>2</v>
      </c>
      <c r="M27" s="24" t="s">
        <v>43</v>
      </c>
      <c r="N27" s="29">
        <v>94</v>
      </c>
      <c r="O27" s="24" t="s">
        <v>44</v>
      </c>
      <c r="P27" s="25">
        <v>5.43</v>
      </c>
      <c r="Q27" s="26">
        <v>2550</v>
      </c>
      <c r="R27" s="27">
        <v>4161000</v>
      </c>
    </row>
    <row r="28" spans="1:18" ht="14.1" customHeight="1" x14ac:dyDescent="0.2">
      <c r="A28" s="10">
        <v>41026</v>
      </c>
      <c r="B28" s="19" t="s">
        <v>45</v>
      </c>
      <c r="C28" s="28">
        <v>1477</v>
      </c>
      <c r="D28" s="28">
        <v>809</v>
      </c>
      <c r="E28" s="28">
        <v>672</v>
      </c>
      <c r="F28" s="28">
        <v>1570</v>
      </c>
      <c r="G28" s="28">
        <v>1696</v>
      </c>
      <c r="H28" s="28">
        <v>5179</v>
      </c>
      <c r="I28" s="21">
        <f t="shared" si="1"/>
        <v>11403</v>
      </c>
      <c r="J28" s="29">
        <v>0</v>
      </c>
      <c r="K28" s="24" t="s">
        <v>46</v>
      </c>
      <c r="L28" s="29">
        <v>2</v>
      </c>
      <c r="M28" s="24" t="s">
        <v>25</v>
      </c>
      <c r="N28" s="29">
        <v>98</v>
      </c>
      <c r="O28" s="24" t="s">
        <v>28</v>
      </c>
      <c r="P28" s="25">
        <v>4.59</v>
      </c>
      <c r="Q28" s="26">
        <v>1690</v>
      </c>
      <c r="R28" s="27">
        <v>2437470</v>
      </c>
    </row>
    <row r="29" spans="1:18" ht="14.1" customHeight="1" x14ac:dyDescent="0.2">
      <c r="A29" s="10">
        <v>41078</v>
      </c>
      <c r="B29" s="19" t="s">
        <v>47</v>
      </c>
      <c r="C29" s="28">
        <v>2852</v>
      </c>
      <c r="D29" s="28">
        <v>2203</v>
      </c>
      <c r="E29" s="28">
        <v>2078</v>
      </c>
      <c r="F29" s="28">
        <v>2871</v>
      </c>
      <c r="G29" s="28">
        <v>2687</v>
      </c>
      <c r="H29" s="28">
        <v>11148</v>
      </c>
      <c r="I29" s="21">
        <f t="shared" si="1"/>
        <v>23839</v>
      </c>
      <c r="J29" s="29">
        <v>25</v>
      </c>
      <c r="K29" s="24" t="s">
        <v>24</v>
      </c>
      <c r="L29" s="29">
        <v>15</v>
      </c>
      <c r="M29" s="24" t="s">
        <v>34</v>
      </c>
      <c r="N29" s="29">
        <v>60</v>
      </c>
      <c r="O29" s="24" t="s">
        <v>24</v>
      </c>
      <c r="P29" s="25">
        <v>6.23</v>
      </c>
      <c r="Q29" s="26">
        <v>3100</v>
      </c>
      <c r="R29" s="27">
        <v>5752400</v>
      </c>
    </row>
    <row r="30" spans="1:18" ht="14.1" customHeight="1" x14ac:dyDescent="0.2">
      <c r="A30" s="10">
        <v>41132</v>
      </c>
      <c r="B30" s="19" t="s">
        <v>48</v>
      </c>
      <c r="C30" s="28">
        <v>1437</v>
      </c>
      <c r="D30" s="28">
        <v>923</v>
      </c>
      <c r="E30" s="28">
        <v>661</v>
      </c>
      <c r="F30" s="28">
        <v>1638</v>
      </c>
      <c r="G30" s="28">
        <v>2001</v>
      </c>
      <c r="H30" s="28">
        <v>5810</v>
      </c>
      <c r="I30" s="21">
        <f t="shared" si="1"/>
        <v>12470</v>
      </c>
      <c r="J30" s="29">
        <v>10</v>
      </c>
      <c r="K30" s="24" t="s">
        <v>44</v>
      </c>
      <c r="L30" s="29">
        <v>5</v>
      </c>
      <c r="M30" s="24" t="s">
        <v>29</v>
      </c>
      <c r="N30" s="29">
        <v>85</v>
      </c>
      <c r="O30" s="24" t="s">
        <v>44</v>
      </c>
      <c r="P30" s="25">
        <v>3.4</v>
      </c>
      <c r="Q30" s="26">
        <v>2020</v>
      </c>
      <c r="R30" s="27">
        <v>2457910</v>
      </c>
    </row>
    <row r="31" spans="1:18" ht="14.1" customHeight="1" x14ac:dyDescent="0.2">
      <c r="A31" s="10">
        <v>41206</v>
      </c>
      <c r="B31" s="19" t="s">
        <v>49</v>
      </c>
      <c r="C31" s="28">
        <v>2236</v>
      </c>
      <c r="D31" s="28">
        <v>2300</v>
      </c>
      <c r="E31" s="28">
        <v>3332</v>
      </c>
      <c r="F31" s="28">
        <v>2439</v>
      </c>
      <c r="G31" s="28">
        <v>2399</v>
      </c>
      <c r="H31" s="28">
        <v>9579</v>
      </c>
      <c r="I31" s="21">
        <f t="shared" si="1"/>
        <v>22285</v>
      </c>
      <c r="J31" s="29">
        <v>30</v>
      </c>
      <c r="K31" s="24" t="s">
        <v>32</v>
      </c>
      <c r="L31" s="29">
        <v>0</v>
      </c>
      <c r="M31" s="24" t="s">
        <v>46</v>
      </c>
      <c r="N31" s="29">
        <v>70</v>
      </c>
      <c r="O31" s="24" t="s">
        <v>36</v>
      </c>
      <c r="P31" s="25">
        <v>5.32</v>
      </c>
      <c r="Q31" s="26">
        <v>2100</v>
      </c>
      <c r="R31" s="27">
        <v>3905500</v>
      </c>
    </row>
    <row r="32" spans="1:18" ht="14.1" customHeight="1" x14ac:dyDescent="0.2">
      <c r="A32" s="10">
        <v>41244</v>
      </c>
      <c r="B32" s="19" t="s">
        <v>50</v>
      </c>
      <c r="C32" s="28">
        <v>703</v>
      </c>
      <c r="D32" s="28">
        <v>692</v>
      </c>
      <c r="E32" s="28">
        <v>606</v>
      </c>
      <c r="F32" s="28">
        <v>780</v>
      </c>
      <c r="G32" s="28">
        <v>710</v>
      </c>
      <c r="H32" s="28">
        <v>2264</v>
      </c>
      <c r="I32" s="21">
        <f t="shared" si="1"/>
        <v>5755</v>
      </c>
      <c r="J32" s="29">
        <v>20</v>
      </c>
      <c r="K32" s="24" t="s">
        <v>24</v>
      </c>
      <c r="L32" s="29">
        <v>10</v>
      </c>
      <c r="M32" s="24" t="s">
        <v>43</v>
      </c>
      <c r="N32" s="29">
        <v>70</v>
      </c>
      <c r="O32" s="24" t="s">
        <v>44</v>
      </c>
      <c r="P32" s="25">
        <v>6.12</v>
      </c>
      <c r="Q32" s="26">
        <v>925</v>
      </c>
      <c r="R32" s="27">
        <v>1695425</v>
      </c>
    </row>
    <row r="33" spans="1:18" ht="14.1" customHeight="1" x14ac:dyDescent="0.2">
      <c r="A33" s="10">
        <v>41298</v>
      </c>
      <c r="B33" s="19" t="s">
        <v>51</v>
      </c>
      <c r="C33" s="28">
        <v>1134</v>
      </c>
      <c r="D33" s="28">
        <v>1178</v>
      </c>
      <c r="E33" s="28">
        <v>1028</v>
      </c>
      <c r="F33" s="28">
        <v>1273</v>
      </c>
      <c r="G33" s="28">
        <v>1591</v>
      </c>
      <c r="H33" s="28">
        <v>5064</v>
      </c>
      <c r="I33" s="21">
        <f t="shared" si="1"/>
        <v>11268</v>
      </c>
      <c r="J33" s="29">
        <v>10</v>
      </c>
      <c r="K33" s="24" t="s">
        <v>32</v>
      </c>
      <c r="L33" s="29">
        <v>18</v>
      </c>
      <c r="M33" s="24" t="s">
        <v>25</v>
      </c>
      <c r="N33" s="29">
        <v>72</v>
      </c>
      <c r="O33" s="24" t="s">
        <v>52</v>
      </c>
      <c r="P33" s="25">
        <v>13.37</v>
      </c>
      <c r="Q33" s="26">
        <v>2250</v>
      </c>
      <c r="R33" s="27">
        <v>5110000</v>
      </c>
    </row>
    <row r="34" spans="1:18" ht="14.1" customHeight="1" x14ac:dyDescent="0.2">
      <c r="A34" s="10">
        <v>41306</v>
      </c>
      <c r="B34" s="19" t="s">
        <v>53</v>
      </c>
      <c r="C34" s="28">
        <v>1759</v>
      </c>
      <c r="D34" s="28">
        <v>1563</v>
      </c>
      <c r="E34" s="28">
        <v>1305</v>
      </c>
      <c r="F34" s="28">
        <v>1910</v>
      </c>
      <c r="G34" s="28">
        <v>1506</v>
      </c>
      <c r="H34" s="28">
        <v>7332</v>
      </c>
      <c r="I34" s="21">
        <f t="shared" si="1"/>
        <v>15375</v>
      </c>
      <c r="J34" s="29">
        <v>9</v>
      </c>
      <c r="K34" s="24" t="s">
        <v>24</v>
      </c>
      <c r="L34" s="29">
        <v>11</v>
      </c>
      <c r="M34" s="24" t="s">
        <v>36</v>
      </c>
      <c r="N34" s="29">
        <v>80</v>
      </c>
      <c r="O34" s="24" t="s">
        <v>44</v>
      </c>
      <c r="P34" s="25">
        <v>4.2699999999999996</v>
      </c>
      <c r="Q34" s="26">
        <v>2780</v>
      </c>
      <c r="R34" s="27">
        <v>3772640</v>
      </c>
    </row>
    <row r="35" spans="1:18" ht="14.1" customHeight="1" x14ac:dyDescent="0.2">
      <c r="A35" s="10">
        <v>41319</v>
      </c>
      <c r="B35" s="19" t="s">
        <v>54</v>
      </c>
      <c r="C35" s="28">
        <v>559</v>
      </c>
      <c r="D35" s="28">
        <v>710</v>
      </c>
      <c r="E35" s="28">
        <v>349</v>
      </c>
      <c r="F35" s="28">
        <v>577</v>
      </c>
      <c r="G35" s="28">
        <v>778</v>
      </c>
      <c r="H35" s="28">
        <v>2235</v>
      </c>
      <c r="I35" s="21">
        <f t="shared" si="1"/>
        <v>5208</v>
      </c>
      <c r="J35" s="29">
        <v>25</v>
      </c>
      <c r="K35" s="24" t="s">
        <v>55</v>
      </c>
      <c r="L35" s="29">
        <v>15</v>
      </c>
      <c r="M35" s="24" t="s">
        <v>56</v>
      </c>
      <c r="N35" s="29">
        <v>60</v>
      </c>
      <c r="O35" s="24" t="s">
        <v>44</v>
      </c>
      <c r="P35" s="25">
        <v>6.98</v>
      </c>
      <c r="Q35" s="26">
        <v>950</v>
      </c>
      <c r="R35" s="27">
        <v>2113350</v>
      </c>
    </row>
    <row r="36" spans="1:18" ht="14.1" customHeight="1" x14ac:dyDescent="0.2">
      <c r="A36" s="10">
        <v>41349</v>
      </c>
      <c r="B36" s="19" t="s">
        <v>57</v>
      </c>
      <c r="C36" s="28">
        <v>560</v>
      </c>
      <c r="D36" s="28">
        <v>270</v>
      </c>
      <c r="E36" s="28">
        <v>292</v>
      </c>
      <c r="F36" s="28">
        <v>775</v>
      </c>
      <c r="G36" s="28">
        <v>951</v>
      </c>
      <c r="H36" s="28">
        <v>3008</v>
      </c>
      <c r="I36" s="21">
        <f t="shared" si="1"/>
        <v>5856</v>
      </c>
      <c r="J36" s="29">
        <v>10</v>
      </c>
      <c r="K36" s="24" t="s">
        <v>44</v>
      </c>
      <c r="L36" s="29">
        <v>10</v>
      </c>
      <c r="M36" s="24" t="s">
        <v>29</v>
      </c>
      <c r="N36" s="29">
        <v>80</v>
      </c>
      <c r="O36" s="24" t="s">
        <v>44</v>
      </c>
      <c r="P36" s="25">
        <v>5.05</v>
      </c>
      <c r="Q36" s="26">
        <v>980</v>
      </c>
      <c r="R36" s="27">
        <v>1500880</v>
      </c>
    </row>
    <row r="37" spans="1:18" ht="14.1" customHeight="1" x14ac:dyDescent="0.2">
      <c r="A37" s="10">
        <v>41357</v>
      </c>
      <c r="B37" s="19" t="s">
        <v>58</v>
      </c>
      <c r="C37" s="28">
        <v>1059</v>
      </c>
      <c r="D37" s="28">
        <v>730</v>
      </c>
      <c r="E37" s="28">
        <v>602</v>
      </c>
      <c r="F37" s="28">
        <v>1035</v>
      </c>
      <c r="G37" s="28">
        <v>606</v>
      </c>
      <c r="H37" s="28">
        <v>3538</v>
      </c>
      <c r="I37" s="21">
        <f t="shared" si="1"/>
        <v>7570</v>
      </c>
      <c r="J37" s="29">
        <v>20</v>
      </c>
      <c r="K37" s="24" t="s">
        <v>24</v>
      </c>
      <c r="L37" s="29">
        <v>2</v>
      </c>
      <c r="M37" s="24" t="s">
        <v>59</v>
      </c>
      <c r="N37" s="29">
        <v>78</v>
      </c>
      <c r="O37" s="24" t="s">
        <v>44</v>
      </c>
      <c r="P37" s="25">
        <v>4.2</v>
      </c>
      <c r="Q37" s="26">
        <v>1450</v>
      </c>
      <c r="R37" s="27">
        <v>2098750</v>
      </c>
    </row>
    <row r="38" spans="1:18" ht="14.1" customHeight="1" x14ac:dyDescent="0.2">
      <c r="A38" s="10">
        <v>41359</v>
      </c>
      <c r="B38" s="19" t="s">
        <v>60</v>
      </c>
      <c r="C38" s="28">
        <v>582</v>
      </c>
      <c r="D38" s="28">
        <v>794</v>
      </c>
      <c r="E38" s="28">
        <v>1384</v>
      </c>
      <c r="F38" s="28">
        <v>611</v>
      </c>
      <c r="G38" s="28">
        <v>535</v>
      </c>
      <c r="H38" s="28">
        <v>2546</v>
      </c>
      <c r="I38" s="21">
        <f t="shared" si="1"/>
        <v>6452</v>
      </c>
      <c r="J38" s="29">
        <v>29</v>
      </c>
      <c r="K38" s="24" t="s">
        <v>61</v>
      </c>
      <c r="L38" s="29">
        <v>0</v>
      </c>
      <c r="M38" s="24"/>
      <c r="N38" s="29">
        <v>71</v>
      </c>
      <c r="O38" s="24" t="s">
        <v>61</v>
      </c>
      <c r="P38" s="25">
        <v>5.39</v>
      </c>
      <c r="Q38" s="26">
        <v>950</v>
      </c>
      <c r="R38" s="27">
        <v>1679000</v>
      </c>
    </row>
    <row r="39" spans="1:18" ht="14.1" customHeight="1" x14ac:dyDescent="0.2">
      <c r="A39" s="10">
        <v>41378</v>
      </c>
      <c r="B39" s="19" t="s">
        <v>62</v>
      </c>
      <c r="C39" s="28">
        <v>436</v>
      </c>
      <c r="D39" s="28">
        <v>627</v>
      </c>
      <c r="E39" s="28">
        <v>573</v>
      </c>
      <c r="F39" s="28">
        <v>411</v>
      </c>
      <c r="G39" s="28">
        <v>448</v>
      </c>
      <c r="H39" s="28">
        <v>1929</v>
      </c>
      <c r="I39" s="21">
        <f t="shared" si="1"/>
        <v>4424</v>
      </c>
      <c r="J39" s="29">
        <v>10</v>
      </c>
      <c r="K39" s="24" t="s">
        <v>24</v>
      </c>
      <c r="L39" s="29">
        <v>10</v>
      </c>
      <c r="M39" s="24" t="s">
        <v>63</v>
      </c>
      <c r="N39" s="29">
        <v>80</v>
      </c>
      <c r="O39" s="24" t="s">
        <v>40</v>
      </c>
      <c r="P39" s="25">
        <v>9.15</v>
      </c>
      <c r="Q39" s="26">
        <v>680</v>
      </c>
      <c r="R39" s="27">
        <v>1912600</v>
      </c>
    </row>
    <row r="40" spans="1:18" ht="14.1" customHeight="1" x14ac:dyDescent="0.2">
      <c r="A40" s="10">
        <v>41396</v>
      </c>
      <c r="B40" s="19" t="s">
        <v>64</v>
      </c>
      <c r="C40" s="28">
        <v>1824</v>
      </c>
      <c r="D40" s="28">
        <v>1892</v>
      </c>
      <c r="E40" s="28">
        <v>2104</v>
      </c>
      <c r="F40" s="28">
        <v>2012</v>
      </c>
      <c r="G40" s="28">
        <v>2169</v>
      </c>
      <c r="H40" s="28">
        <v>8422</v>
      </c>
      <c r="I40" s="21">
        <f t="shared" si="1"/>
        <v>18423</v>
      </c>
      <c r="J40" s="29">
        <v>15</v>
      </c>
      <c r="K40" s="24" t="s">
        <v>37</v>
      </c>
      <c r="L40" s="29">
        <v>10</v>
      </c>
      <c r="M40" s="24" t="s">
        <v>65</v>
      </c>
      <c r="N40" s="29">
        <v>75</v>
      </c>
      <c r="O40" s="24" t="s">
        <v>37</v>
      </c>
      <c r="P40" s="25">
        <v>5.42</v>
      </c>
      <c r="Q40" s="26">
        <v>3100</v>
      </c>
      <c r="R40" s="27">
        <v>5256000</v>
      </c>
    </row>
    <row r="41" spans="1:18" ht="14.1" customHeight="1" x14ac:dyDescent="0.2">
      <c r="A41" s="10">
        <v>41483</v>
      </c>
      <c r="B41" s="19" t="s">
        <v>66</v>
      </c>
      <c r="C41" s="28">
        <v>414</v>
      </c>
      <c r="D41" s="28">
        <v>339</v>
      </c>
      <c r="E41" s="28">
        <v>405</v>
      </c>
      <c r="F41" s="28">
        <v>326</v>
      </c>
      <c r="G41" s="28">
        <v>732</v>
      </c>
      <c r="H41" s="28">
        <v>1282</v>
      </c>
      <c r="I41" s="21">
        <f t="shared" si="1"/>
        <v>3498</v>
      </c>
      <c r="J41" s="29">
        <v>25</v>
      </c>
      <c r="K41" s="24" t="s">
        <v>67</v>
      </c>
      <c r="L41" s="29">
        <v>20</v>
      </c>
      <c r="M41" s="24" t="s">
        <v>68</v>
      </c>
      <c r="N41" s="29">
        <v>55</v>
      </c>
      <c r="O41" s="24" t="s">
        <v>69</v>
      </c>
      <c r="P41" s="25">
        <v>5.34</v>
      </c>
      <c r="Q41" s="26">
        <v>490</v>
      </c>
      <c r="R41" s="27">
        <v>834025</v>
      </c>
    </row>
    <row r="42" spans="1:18" ht="14.1" customHeight="1" x14ac:dyDescent="0.2">
      <c r="A42" s="10">
        <v>41503</v>
      </c>
      <c r="B42" s="19" t="s">
        <v>70</v>
      </c>
      <c r="C42" s="28">
        <v>174</v>
      </c>
      <c r="D42" s="28">
        <v>428</v>
      </c>
      <c r="E42" s="28">
        <v>689</v>
      </c>
      <c r="F42" s="28">
        <v>209</v>
      </c>
      <c r="G42" s="28">
        <v>235</v>
      </c>
      <c r="H42" s="28">
        <v>877</v>
      </c>
      <c r="I42" s="21">
        <f t="shared" si="1"/>
        <v>2612</v>
      </c>
      <c r="J42" s="29">
        <v>30</v>
      </c>
      <c r="K42" s="24" t="s">
        <v>32</v>
      </c>
      <c r="L42" s="29">
        <v>10</v>
      </c>
      <c r="M42" s="24" t="s">
        <v>71</v>
      </c>
      <c r="N42" s="29">
        <v>60</v>
      </c>
      <c r="O42" s="24" t="s">
        <v>24</v>
      </c>
      <c r="P42" s="25">
        <v>5.27</v>
      </c>
      <c r="Q42" s="26">
        <v>380</v>
      </c>
      <c r="R42" s="27">
        <v>635100</v>
      </c>
    </row>
    <row r="43" spans="1:18" ht="14.1" customHeight="1" x14ac:dyDescent="0.2">
      <c r="A43" s="10">
        <v>41518</v>
      </c>
      <c r="B43" s="19" t="s">
        <v>72</v>
      </c>
      <c r="C43" s="28">
        <v>1824</v>
      </c>
      <c r="D43" s="28">
        <v>752</v>
      </c>
      <c r="E43" s="28">
        <v>648</v>
      </c>
      <c r="F43" s="28">
        <v>1839</v>
      </c>
      <c r="G43" s="28">
        <v>1574</v>
      </c>
      <c r="H43" s="28">
        <v>6982</v>
      </c>
      <c r="I43" s="21">
        <f t="shared" si="1"/>
        <v>13619</v>
      </c>
      <c r="J43" s="29">
        <v>18</v>
      </c>
      <c r="K43" s="24" t="s">
        <v>24</v>
      </c>
      <c r="L43" s="29">
        <v>2</v>
      </c>
      <c r="M43" s="24" t="s">
        <v>73</v>
      </c>
      <c r="N43" s="29">
        <v>80</v>
      </c>
      <c r="O43" s="24" t="s">
        <v>37</v>
      </c>
      <c r="P43" s="25">
        <v>6.52</v>
      </c>
      <c r="Q43" s="26">
        <v>2700</v>
      </c>
      <c r="R43" s="27">
        <v>6223250</v>
      </c>
    </row>
    <row r="44" spans="1:18" ht="14.1" customHeight="1" x14ac:dyDescent="0.2">
      <c r="A44" s="10">
        <v>41524</v>
      </c>
      <c r="B44" s="19" t="s">
        <v>74</v>
      </c>
      <c r="C44" s="28">
        <v>3659</v>
      </c>
      <c r="D44" s="28">
        <v>1776</v>
      </c>
      <c r="E44" s="28">
        <v>1370</v>
      </c>
      <c r="F44" s="28">
        <v>4201</v>
      </c>
      <c r="G44" s="28">
        <v>3712</v>
      </c>
      <c r="H44" s="28">
        <v>15100</v>
      </c>
      <c r="I44" s="21">
        <f t="shared" si="1"/>
        <v>29818</v>
      </c>
      <c r="J44" s="29">
        <v>10</v>
      </c>
      <c r="K44" s="24" t="s">
        <v>75</v>
      </c>
      <c r="L44" s="29">
        <v>30</v>
      </c>
      <c r="M44" s="24" t="s">
        <v>37</v>
      </c>
      <c r="N44" s="29">
        <v>60</v>
      </c>
      <c r="O44" s="24" t="s">
        <v>75</v>
      </c>
      <c r="P44" s="25">
        <v>5.65</v>
      </c>
      <c r="Q44" s="26">
        <v>4850</v>
      </c>
      <c r="R44" s="27">
        <v>8057375</v>
      </c>
    </row>
    <row r="45" spans="1:18" ht="14.1" customHeight="1" x14ac:dyDescent="0.2">
      <c r="A45" s="10">
        <v>41530</v>
      </c>
      <c r="B45" s="19" t="s">
        <v>76</v>
      </c>
      <c r="C45" s="28">
        <v>163</v>
      </c>
      <c r="D45" s="28">
        <v>193</v>
      </c>
      <c r="E45" s="28">
        <v>212</v>
      </c>
      <c r="F45" s="28">
        <v>164</v>
      </c>
      <c r="G45" s="28">
        <v>181</v>
      </c>
      <c r="H45" s="28">
        <v>528</v>
      </c>
      <c r="I45" s="21">
        <f t="shared" si="1"/>
        <v>1441</v>
      </c>
      <c r="J45" s="29">
        <v>8</v>
      </c>
      <c r="K45" s="24" t="s">
        <v>77</v>
      </c>
      <c r="L45" s="29">
        <v>7</v>
      </c>
      <c r="M45" s="24" t="s">
        <v>78</v>
      </c>
      <c r="N45" s="29">
        <v>85</v>
      </c>
      <c r="O45" s="24" t="s">
        <v>44</v>
      </c>
      <c r="P45" s="25">
        <v>4.13</v>
      </c>
      <c r="Q45" s="26">
        <v>240</v>
      </c>
      <c r="R45" s="27">
        <v>350400</v>
      </c>
    </row>
    <row r="46" spans="1:18" ht="14.1" customHeight="1" x14ac:dyDescent="0.2">
      <c r="A46" s="10">
        <v>41548</v>
      </c>
      <c r="B46" s="19" t="s">
        <v>79</v>
      </c>
      <c r="C46" s="28">
        <v>784</v>
      </c>
      <c r="D46" s="28">
        <v>548</v>
      </c>
      <c r="E46" s="28">
        <v>521</v>
      </c>
      <c r="F46" s="28">
        <v>957</v>
      </c>
      <c r="G46" s="28">
        <v>592</v>
      </c>
      <c r="H46" s="28">
        <v>3636</v>
      </c>
      <c r="I46" s="21">
        <f>SUM(C46:H46)</f>
        <v>7038</v>
      </c>
      <c r="J46" s="29">
        <v>5</v>
      </c>
      <c r="K46" s="24" t="s">
        <v>80</v>
      </c>
      <c r="L46" s="29">
        <v>10</v>
      </c>
      <c r="M46" s="24" t="s">
        <v>81</v>
      </c>
      <c r="N46" s="29">
        <v>85</v>
      </c>
      <c r="O46" s="24" t="s">
        <v>82</v>
      </c>
      <c r="P46" s="25">
        <v>11.5</v>
      </c>
      <c r="Q46" s="26">
        <v>1271</v>
      </c>
      <c r="R46" s="27">
        <v>2562300</v>
      </c>
    </row>
    <row r="47" spans="1:18" ht="14.1" customHeight="1" x14ac:dyDescent="0.2">
      <c r="A47" s="10">
        <v>41551</v>
      </c>
      <c r="B47" s="19" t="s">
        <v>83</v>
      </c>
      <c r="C47" s="28">
        <v>2498</v>
      </c>
      <c r="D47" s="28">
        <v>3357</v>
      </c>
      <c r="E47" s="28">
        <v>5615</v>
      </c>
      <c r="F47" s="28">
        <v>2354</v>
      </c>
      <c r="G47" s="28">
        <v>2764</v>
      </c>
      <c r="H47" s="28">
        <v>8427</v>
      </c>
      <c r="I47" s="21">
        <f t="shared" si="1"/>
        <v>25015</v>
      </c>
      <c r="J47" s="29">
        <v>54</v>
      </c>
      <c r="K47" s="24" t="s">
        <v>24</v>
      </c>
      <c r="L47" s="29">
        <v>11</v>
      </c>
      <c r="M47" s="24" t="s">
        <v>63</v>
      </c>
      <c r="N47" s="29">
        <v>35</v>
      </c>
      <c r="O47" s="24" t="s">
        <v>24</v>
      </c>
      <c r="P47" s="25">
        <v>12.55</v>
      </c>
      <c r="Q47" s="26">
        <v>3550</v>
      </c>
      <c r="R47" s="27">
        <v>9490000</v>
      </c>
    </row>
    <row r="48" spans="1:18" ht="14.1" customHeight="1" x14ac:dyDescent="0.2">
      <c r="A48" s="10">
        <v>41615</v>
      </c>
      <c r="B48" s="19" t="s">
        <v>84</v>
      </c>
      <c r="C48" s="28">
        <v>1943</v>
      </c>
      <c r="D48" s="28">
        <v>995</v>
      </c>
      <c r="E48" s="28">
        <v>625</v>
      </c>
      <c r="F48" s="28">
        <v>2042</v>
      </c>
      <c r="G48" s="28">
        <v>1794</v>
      </c>
      <c r="H48" s="28">
        <v>6786</v>
      </c>
      <c r="I48" s="21">
        <f t="shared" si="1"/>
        <v>14185</v>
      </c>
      <c r="J48" s="29">
        <v>40</v>
      </c>
      <c r="K48" s="24" t="s">
        <v>85</v>
      </c>
      <c r="L48" s="29">
        <v>35</v>
      </c>
      <c r="M48" s="24" t="s">
        <v>34</v>
      </c>
      <c r="N48" s="29">
        <v>25</v>
      </c>
      <c r="O48" s="24" t="s">
        <v>34</v>
      </c>
      <c r="P48" s="25">
        <v>5.61</v>
      </c>
      <c r="Q48" s="26">
        <v>2920</v>
      </c>
      <c r="R48" s="27">
        <v>5099050</v>
      </c>
    </row>
    <row r="49" spans="1:18" ht="14.1" customHeight="1" x14ac:dyDescent="0.2">
      <c r="A49" s="10">
        <v>41660</v>
      </c>
      <c r="B49" s="19" t="s">
        <v>86</v>
      </c>
      <c r="C49" s="28">
        <v>475</v>
      </c>
      <c r="D49" s="28">
        <v>756</v>
      </c>
      <c r="E49" s="28">
        <v>840</v>
      </c>
      <c r="F49" s="28">
        <v>488</v>
      </c>
      <c r="G49" s="28">
        <v>408</v>
      </c>
      <c r="H49" s="28">
        <v>1872</v>
      </c>
      <c r="I49" s="21">
        <f t="shared" si="1"/>
        <v>4839</v>
      </c>
      <c r="J49" s="29">
        <v>30</v>
      </c>
      <c r="K49" s="24" t="s">
        <v>24</v>
      </c>
      <c r="L49" s="29">
        <v>0.22</v>
      </c>
      <c r="M49" s="24" t="s">
        <v>40</v>
      </c>
      <c r="N49" s="29">
        <v>69.78</v>
      </c>
      <c r="O49" s="24" t="s">
        <v>34</v>
      </c>
      <c r="P49" s="25">
        <v>5.29</v>
      </c>
      <c r="Q49" s="26">
        <v>725</v>
      </c>
      <c r="R49" s="27">
        <v>1372400</v>
      </c>
    </row>
    <row r="50" spans="1:18" ht="14.1" customHeight="1" x14ac:dyDescent="0.2">
      <c r="A50" s="10">
        <v>41668</v>
      </c>
      <c r="B50" s="19" t="s">
        <v>87</v>
      </c>
      <c r="C50" s="28">
        <v>598</v>
      </c>
      <c r="D50" s="28">
        <v>954</v>
      </c>
      <c r="E50" s="28">
        <v>1017</v>
      </c>
      <c r="F50" s="28">
        <v>648</v>
      </c>
      <c r="G50" s="28">
        <v>762</v>
      </c>
      <c r="H50" s="28">
        <v>2135</v>
      </c>
      <c r="I50" s="21">
        <f t="shared" si="1"/>
        <v>6114</v>
      </c>
      <c r="J50" s="29">
        <v>30</v>
      </c>
      <c r="K50" s="24" t="s">
        <v>88</v>
      </c>
      <c r="L50" s="29">
        <v>30</v>
      </c>
      <c r="M50" s="24" t="s">
        <v>89</v>
      </c>
      <c r="N50" s="29">
        <v>40</v>
      </c>
      <c r="O50" s="24" t="s">
        <v>44</v>
      </c>
      <c r="P50" s="25">
        <v>7.12</v>
      </c>
      <c r="Q50" s="26">
        <v>1040</v>
      </c>
      <c r="R50" s="27">
        <v>2482000</v>
      </c>
    </row>
    <row r="51" spans="1:18" ht="14.1" customHeight="1" x14ac:dyDescent="0.2">
      <c r="A51" s="10">
        <v>41676</v>
      </c>
      <c r="B51" s="30" t="s">
        <v>90</v>
      </c>
      <c r="C51" s="28">
        <v>813</v>
      </c>
      <c r="D51" s="28">
        <v>1211</v>
      </c>
      <c r="E51" s="28">
        <v>850</v>
      </c>
      <c r="F51" s="28">
        <v>892</v>
      </c>
      <c r="G51" s="28">
        <v>1065</v>
      </c>
      <c r="H51" s="28">
        <v>2628</v>
      </c>
      <c r="I51" s="21">
        <f t="shared" si="1"/>
        <v>7459</v>
      </c>
      <c r="J51" s="29">
        <v>10</v>
      </c>
      <c r="K51" s="24" t="s">
        <v>91</v>
      </c>
      <c r="L51" s="29">
        <v>40</v>
      </c>
      <c r="M51" s="24" t="s">
        <v>24</v>
      </c>
      <c r="N51" s="29">
        <v>50</v>
      </c>
      <c r="O51" s="24" t="s">
        <v>63</v>
      </c>
      <c r="P51" s="25">
        <v>5.35</v>
      </c>
      <c r="Q51" s="26">
        <v>1170</v>
      </c>
      <c r="R51" s="27">
        <v>2087800</v>
      </c>
    </row>
    <row r="52" spans="1:18" ht="14.1" customHeight="1" x14ac:dyDescent="0.2">
      <c r="A52" s="10">
        <v>41770</v>
      </c>
      <c r="B52" s="19" t="s">
        <v>92</v>
      </c>
      <c r="C52" s="28">
        <v>826</v>
      </c>
      <c r="D52" s="28">
        <v>811</v>
      </c>
      <c r="E52" s="28">
        <v>790</v>
      </c>
      <c r="F52" s="28">
        <v>934</v>
      </c>
      <c r="G52" s="28">
        <v>1347</v>
      </c>
      <c r="H52" s="28">
        <v>4115</v>
      </c>
      <c r="I52" s="21">
        <f t="shared" si="1"/>
        <v>8823</v>
      </c>
      <c r="J52" s="29">
        <v>50</v>
      </c>
      <c r="K52" s="24" t="s">
        <v>93</v>
      </c>
      <c r="L52" s="29">
        <v>15</v>
      </c>
      <c r="M52" s="24" t="s">
        <v>69</v>
      </c>
      <c r="N52" s="29">
        <v>35</v>
      </c>
      <c r="O52" s="24" t="s">
        <v>44</v>
      </c>
      <c r="P52" s="25">
        <v>6.72</v>
      </c>
      <c r="Q52" s="26">
        <v>1210</v>
      </c>
      <c r="R52" s="27">
        <v>2350600</v>
      </c>
    </row>
    <row r="53" spans="1:18" ht="14.1" customHeight="1" x14ac:dyDescent="0.2">
      <c r="A53" s="10">
        <v>41791</v>
      </c>
      <c r="B53" s="19" t="s">
        <v>94</v>
      </c>
      <c r="C53" s="28">
        <v>2012</v>
      </c>
      <c r="D53" s="28">
        <v>1648</v>
      </c>
      <c r="E53" s="28">
        <v>1186</v>
      </c>
      <c r="F53" s="28">
        <v>2315</v>
      </c>
      <c r="G53" s="28">
        <v>2227</v>
      </c>
      <c r="H53" s="28">
        <v>7854</v>
      </c>
      <c r="I53" s="21">
        <f t="shared" si="1"/>
        <v>17242</v>
      </c>
      <c r="J53" s="29">
        <v>3</v>
      </c>
      <c r="K53" s="24" t="s">
        <v>24</v>
      </c>
      <c r="L53" s="29">
        <v>12</v>
      </c>
      <c r="M53" s="24" t="s">
        <v>63</v>
      </c>
      <c r="N53" s="29">
        <v>85</v>
      </c>
      <c r="O53" s="24" t="s">
        <v>24</v>
      </c>
      <c r="P53" s="25">
        <v>5.44</v>
      </c>
      <c r="Q53" s="26">
        <v>3270</v>
      </c>
      <c r="R53" s="27">
        <v>5383750</v>
      </c>
    </row>
    <row r="54" spans="1:18" ht="14.1" customHeight="1" x14ac:dyDescent="0.2">
      <c r="A54" s="10">
        <v>41799</v>
      </c>
      <c r="B54" s="19" t="s">
        <v>95</v>
      </c>
      <c r="C54" s="28">
        <v>1969</v>
      </c>
      <c r="D54" s="28">
        <v>1323</v>
      </c>
      <c r="E54" s="28">
        <v>1159</v>
      </c>
      <c r="F54" s="28">
        <v>2097</v>
      </c>
      <c r="G54" s="28">
        <v>2070</v>
      </c>
      <c r="H54" s="28">
        <v>7654</v>
      </c>
      <c r="I54" s="21">
        <f t="shared" si="1"/>
        <v>16272</v>
      </c>
      <c r="J54" s="29">
        <v>20</v>
      </c>
      <c r="K54" s="24" t="s">
        <v>24</v>
      </c>
      <c r="L54" s="29">
        <v>50</v>
      </c>
      <c r="M54" s="24" t="s">
        <v>25</v>
      </c>
      <c r="N54" s="29">
        <v>30</v>
      </c>
      <c r="O54" s="24" t="s">
        <v>40</v>
      </c>
      <c r="P54" s="25">
        <v>5.55</v>
      </c>
      <c r="Q54" s="26">
        <v>2970</v>
      </c>
      <c r="R54" s="27">
        <v>4544250</v>
      </c>
    </row>
    <row r="55" spans="1:18" ht="14.1" customHeight="1" x14ac:dyDescent="0.2">
      <c r="A55" s="10">
        <v>41801</v>
      </c>
      <c r="B55" s="19" t="s">
        <v>96</v>
      </c>
      <c r="C55" s="28">
        <v>834</v>
      </c>
      <c r="D55" s="28">
        <v>701</v>
      </c>
      <c r="E55" s="28">
        <v>282</v>
      </c>
      <c r="F55" s="28">
        <v>821</v>
      </c>
      <c r="G55" s="28">
        <v>959</v>
      </c>
      <c r="H55" s="28">
        <v>2797</v>
      </c>
      <c r="I55" s="21">
        <f t="shared" si="1"/>
        <v>6394</v>
      </c>
      <c r="J55" s="29">
        <v>20</v>
      </c>
      <c r="K55" s="24" t="s">
        <v>24</v>
      </c>
      <c r="L55" s="29">
        <v>0</v>
      </c>
      <c r="M55" s="24" t="s">
        <v>46</v>
      </c>
      <c r="N55" s="29">
        <v>80</v>
      </c>
      <c r="O55" s="24" t="s">
        <v>97</v>
      </c>
      <c r="P55" s="25">
        <v>4.57</v>
      </c>
      <c r="Q55" s="26">
        <v>1050</v>
      </c>
      <c r="R55" s="27">
        <v>1565850</v>
      </c>
    </row>
    <row r="56" spans="1:18" ht="14.1" customHeight="1" x14ac:dyDescent="0.2">
      <c r="A56" s="10">
        <v>41797</v>
      </c>
      <c r="B56" s="30" t="s">
        <v>98</v>
      </c>
      <c r="C56" s="28">
        <v>2211</v>
      </c>
      <c r="D56" s="28">
        <v>1178</v>
      </c>
      <c r="E56" s="28">
        <v>1037</v>
      </c>
      <c r="F56" s="28">
        <v>2194</v>
      </c>
      <c r="G56" s="28">
        <v>2190</v>
      </c>
      <c r="H56" s="28">
        <v>8920</v>
      </c>
      <c r="I56" s="21">
        <f t="shared" si="1"/>
        <v>17730</v>
      </c>
      <c r="J56" s="29">
        <v>1</v>
      </c>
      <c r="K56" s="24" t="s">
        <v>99</v>
      </c>
      <c r="L56" s="29">
        <v>10</v>
      </c>
      <c r="M56" s="24" t="s">
        <v>25</v>
      </c>
      <c r="N56" s="29">
        <v>89</v>
      </c>
      <c r="O56" s="24" t="s">
        <v>100</v>
      </c>
      <c r="P56" s="25">
        <v>6.06</v>
      </c>
      <c r="Q56" s="26">
        <v>3340</v>
      </c>
      <c r="R56" s="27">
        <v>6986100</v>
      </c>
    </row>
    <row r="57" spans="1:18" ht="14.1" customHeight="1" x14ac:dyDescent="0.2">
      <c r="A57" s="10">
        <v>41807</v>
      </c>
      <c r="B57" s="19" t="s">
        <v>101</v>
      </c>
      <c r="C57" s="28">
        <v>1134</v>
      </c>
      <c r="D57" s="28">
        <v>1465</v>
      </c>
      <c r="E57" s="28">
        <v>1533</v>
      </c>
      <c r="F57" s="28">
        <v>1267</v>
      </c>
      <c r="G57" s="28">
        <v>1127</v>
      </c>
      <c r="H57" s="28">
        <v>4080</v>
      </c>
      <c r="I57" s="21">
        <f t="shared" si="1"/>
        <v>10606</v>
      </c>
      <c r="J57" s="29">
        <v>30</v>
      </c>
      <c r="K57" s="24" t="s">
        <v>37</v>
      </c>
      <c r="L57" s="29">
        <v>5</v>
      </c>
      <c r="M57" s="24" t="s">
        <v>33</v>
      </c>
      <c r="N57" s="29">
        <v>65</v>
      </c>
      <c r="O57" s="24" t="s">
        <v>37</v>
      </c>
      <c r="P57" s="25">
        <v>8.81</v>
      </c>
      <c r="Q57" s="26">
        <v>1350</v>
      </c>
      <c r="R57" s="27">
        <v>2828750</v>
      </c>
    </row>
    <row r="58" spans="1:18" ht="14.1" customHeight="1" x14ac:dyDescent="0.2">
      <c r="A58" s="10">
        <v>41872</v>
      </c>
      <c r="B58" s="19" t="s">
        <v>102</v>
      </c>
      <c r="C58" s="28">
        <v>1529</v>
      </c>
      <c r="D58" s="28">
        <v>446</v>
      </c>
      <c r="E58" s="28">
        <v>447</v>
      </c>
      <c r="F58" s="28">
        <v>1649</v>
      </c>
      <c r="G58" s="28">
        <v>1349</v>
      </c>
      <c r="H58" s="28">
        <v>5207</v>
      </c>
      <c r="I58" s="21">
        <f t="shared" si="1"/>
        <v>10627</v>
      </c>
      <c r="J58" s="29">
        <v>0</v>
      </c>
      <c r="K58" s="24" t="s">
        <v>46</v>
      </c>
      <c r="L58" s="29">
        <v>0</v>
      </c>
      <c r="M58" s="24" t="s">
        <v>46</v>
      </c>
      <c r="N58" s="28">
        <v>100</v>
      </c>
      <c r="O58" s="24" t="s">
        <v>28</v>
      </c>
      <c r="P58" s="25">
        <v>3.2</v>
      </c>
      <c r="Q58" s="26">
        <v>1900</v>
      </c>
      <c r="R58" s="27">
        <v>2219200</v>
      </c>
    </row>
    <row r="59" spans="1:18" ht="14.1" customHeight="1" x14ac:dyDescent="0.2">
      <c r="A59" s="10">
        <v>41885</v>
      </c>
      <c r="B59" s="19" t="s">
        <v>103</v>
      </c>
      <c r="C59" s="28">
        <v>2084</v>
      </c>
      <c r="D59" s="28">
        <v>597</v>
      </c>
      <c r="E59" s="28">
        <v>618</v>
      </c>
      <c r="F59" s="28">
        <v>2270</v>
      </c>
      <c r="G59" s="28">
        <v>2183</v>
      </c>
      <c r="H59" s="28">
        <v>7705</v>
      </c>
      <c r="I59" s="21">
        <f t="shared" si="1"/>
        <v>15457</v>
      </c>
      <c r="J59" s="29">
        <v>9</v>
      </c>
      <c r="K59" s="24" t="s">
        <v>24</v>
      </c>
      <c r="L59" s="29">
        <v>10</v>
      </c>
      <c r="M59" s="24" t="s">
        <v>36</v>
      </c>
      <c r="N59" s="29">
        <v>81</v>
      </c>
      <c r="O59" s="24" t="s">
        <v>82</v>
      </c>
      <c r="P59" s="25">
        <v>6.61</v>
      </c>
      <c r="Q59" s="26">
        <v>2880</v>
      </c>
      <c r="R59" s="27">
        <v>5814450</v>
      </c>
    </row>
    <row r="60" spans="1:18" ht="13.5" thickBot="1" x14ac:dyDescent="0.25">
      <c r="A60" s="31"/>
      <c r="B60" s="32"/>
      <c r="C60" s="33"/>
      <c r="D60" s="34"/>
      <c r="E60" s="33"/>
      <c r="F60" s="34"/>
      <c r="G60" s="33"/>
      <c r="H60" s="34"/>
      <c r="I60" s="33"/>
      <c r="J60" s="35"/>
      <c r="K60" s="36"/>
      <c r="L60" s="35"/>
      <c r="M60" s="36"/>
      <c r="N60" s="35"/>
      <c r="O60" s="36"/>
      <c r="P60" s="37"/>
      <c r="Q60" s="38"/>
      <c r="R60" s="39"/>
    </row>
    <row r="61" spans="1:18" ht="5.25" customHeight="1" x14ac:dyDescent="0.2">
      <c r="B61" s="8"/>
    </row>
    <row r="62" spans="1:18" ht="17.25" customHeight="1" x14ac:dyDescent="0.2">
      <c r="A62" s="40" t="s">
        <v>104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ht="13.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ht="4.5" customHeight="1" thickBot="1" x14ac:dyDescent="0.25"/>
    <row r="65" spans="1:7" ht="36" customHeight="1" thickBot="1" x14ac:dyDescent="0.25">
      <c r="A65" s="41" t="s">
        <v>105</v>
      </c>
      <c r="B65" s="42"/>
      <c r="C65" s="42"/>
      <c r="D65" s="42"/>
      <c r="E65" s="42"/>
      <c r="F65" s="42"/>
      <c r="G65" s="43"/>
    </row>
  </sheetData>
  <mergeCells count="33">
    <mergeCell ref="F18:F19"/>
    <mergeCell ref="A8:R8"/>
    <mergeCell ref="A9:R9"/>
    <mergeCell ref="A10:R10"/>
    <mergeCell ref="A12:R12"/>
    <mergeCell ref="A13:R13"/>
    <mergeCell ref="A15:R15"/>
    <mergeCell ref="P16:R16"/>
    <mergeCell ref="J17:K17"/>
    <mergeCell ref="L17:M17"/>
    <mergeCell ref="N17:O17"/>
    <mergeCell ref="P17:P19"/>
    <mergeCell ref="Q17:Q19"/>
    <mergeCell ref="R17:R19"/>
    <mergeCell ref="N18:N19"/>
    <mergeCell ref="O18:O19"/>
    <mergeCell ref="J16:O16"/>
    <mergeCell ref="A62:R63"/>
    <mergeCell ref="A65:G65"/>
    <mergeCell ref="G18:G19"/>
    <mergeCell ref="H18:H19"/>
    <mergeCell ref="J18:J19"/>
    <mergeCell ref="K18:K19"/>
    <mergeCell ref="L18:L19"/>
    <mergeCell ref="M18:M19"/>
    <mergeCell ref="A16:A19"/>
    <mergeCell ref="B16:B19"/>
    <mergeCell ref="C16:E17"/>
    <mergeCell ref="F16:H17"/>
    <mergeCell ref="I16:I19"/>
    <mergeCell ref="C18:C19"/>
    <mergeCell ref="D18:D19"/>
    <mergeCell ref="E18:E19"/>
  </mergeCells>
  <pageMargins left="0.9055118110236221" right="0.70866141732283472" top="0.35433070866141736" bottom="0.55118110236220474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A21,INVT-GANAD-BOVINO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2025-03-31T21:13:24Z</cp:lastPrinted>
  <dcterms:created xsi:type="dcterms:W3CDTF">2025-03-20T16:08:42Z</dcterms:created>
  <dcterms:modified xsi:type="dcterms:W3CDTF">2025-03-31T21:13:40Z</dcterms:modified>
</cp:coreProperties>
</file>