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r\Documents\2023\CORRESPONDENCIA RECIBIDA\SECRETARIAS -GOBERNACION\SISBEN DAP\ARCHIVOS PDF LISTOS PARA SUBIR A PAGINA (SISBEN 2022)\ARCHIVOS EXCEL SISBEN\"/>
    </mc:Choice>
  </mc:AlternateContent>
  <bookViews>
    <workbookView xWindow="-120" yWindow="-120" windowWidth="20730" windowHeight="11160"/>
  </bookViews>
  <sheets>
    <sheet name="2023-SERVICIOS PUBLICOS" sheetId="1" r:id="rId1"/>
  </sheets>
  <definedNames>
    <definedName name="_xlnm.Print_Area" localSheetId="0">'2023-SERVICIOS PUBLICOS'!$A$7:$U$66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7" i="1" l="1"/>
  <c r="Q57" i="1"/>
  <c r="N57" i="1"/>
  <c r="K57" i="1"/>
  <c r="H57" i="1"/>
  <c r="E57" i="1"/>
  <c r="T56" i="1"/>
  <c r="Q56" i="1"/>
  <c r="N56" i="1"/>
  <c r="K56" i="1"/>
  <c r="H56" i="1"/>
  <c r="E56" i="1"/>
  <c r="T55" i="1"/>
  <c r="Q55" i="1"/>
  <c r="N55" i="1"/>
  <c r="K55" i="1"/>
  <c r="H55" i="1"/>
  <c r="E55" i="1"/>
  <c r="T54" i="1"/>
  <c r="Q54" i="1"/>
  <c r="N54" i="1"/>
  <c r="K54" i="1"/>
  <c r="H54" i="1"/>
  <c r="E54" i="1"/>
  <c r="T53" i="1"/>
  <c r="Q53" i="1"/>
  <c r="N53" i="1"/>
  <c r="K53" i="1"/>
  <c r="H53" i="1"/>
  <c r="E53" i="1"/>
  <c r="T52" i="1"/>
  <c r="Q52" i="1"/>
  <c r="N52" i="1"/>
  <c r="K52" i="1"/>
  <c r="H52" i="1"/>
  <c r="E52" i="1"/>
  <c r="T51" i="1"/>
  <c r="Q51" i="1"/>
  <c r="N51" i="1"/>
  <c r="K51" i="1"/>
  <c r="H51" i="1"/>
  <c r="E51" i="1"/>
  <c r="T50" i="1"/>
  <c r="Q50" i="1"/>
  <c r="N50" i="1"/>
  <c r="K50" i="1"/>
  <c r="H50" i="1"/>
  <c r="E50" i="1"/>
  <c r="T49" i="1"/>
  <c r="Q49" i="1"/>
  <c r="N49" i="1"/>
  <c r="K49" i="1"/>
  <c r="H49" i="1"/>
  <c r="E49" i="1"/>
  <c r="T48" i="1"/>
  <c r="Q48" i="1"/>
  <c r="N48" i="1"/>
  <c r="K48" i="1"/>
  <c r="H48" i="1"/>
  <c r="E48" i="1"/>
  <c r="T47" i="1"/>
  <c r="Q47" i="1"/>
  <c r="N47" i="1"/>
  <c r="K47" i="1"/>
  <c r="H47" i="1"/>
  <c r="E47" i="1"/>
  <c r="T46" i="1"/>
  <c r="Q46" i="1"/>
  <c r="N46" i="1"/>
  <c r="K46" i="1"/>
  <c r="H46" i="1"/>
  <c r="E46" i="1"/>
  <c r="T45" i="1"/>
  <c r="Q45" i="1"/>
  <c r="N45" i="1"/>
  <c r="K45" i="1"/>
  <c r="H45" i="1"/>
  <c r="E45" i="1"/>
  <c r="T44" i="1"/>
  <c r="Q44" i="1"/>
  <c r="N44" i="1"/>
  <c r="K44" i="1"/>
  <c r="H44" i="1"/>
  <c r="E44" i="1"/>
  <c r="T43" i="1"/>
  <c r="Q43" i="1"/>
  <c r="N43" i="1"/>
  <c r="K43" i="1"/>
  <c r="H43" i="1"/>
  <c r="E43" i="1"/>
  <c r="T42" i="1"/>
  <c r="Q42" i="1"/>
  <c r="N42" i="1"/>
  <c r="K42" i="1"/>
  <c r="H42" i="1"/>
  <c r="E42" i="1"/>
  <c r="T41" i="1"/>
  <c r="Q41" i="1"/>
  <c r="N41" i="1"/>
  <c r="K41" i="1"/>
  <c r="H41" i="1"/>
  <c r="E41" i="1"/>
  <c r="T40" i="1"/>
  <c r="Q40" i="1"/>
  <c r="N40" i="1"/>
  <c r="K40" i="1"/>
  <c r="H40" i="1"/>
  <c r="E40" i="1"/>
  <c r="T39" i="1"/>
  <c r="Q39" i="1"/>
  <c r="N39" i="1"/>
  <c r="K39" i="1"/>
  <c r="H39" i="1"/>
  <c r="E39" i="1"/>
  <c r="T38" i="1"/>
  <c r="Q38" i="1"/>
  <c r="N38" i="1"/>
  <c r="K38" i="1"/>
  <c r="H38" i="1"/>
  <c r="E38" i="1"/>
  <c r="T37" i="1"/>
  <c r="Q37" i="1"/>
  <c r="N37" i="1"/>
  <c r="K37" i="1"/>
  <c r="H37" i="1"/>
  <c r="E37" i="1"/>
  <c r="T36" i="1"/>
  <c r="Q36" i="1"/>
  <c r="N36" i="1"/>
  <c r="K36" i="1"/>
  <c r="H36" i="1"/>
  <c r="E36" i="1"/>
  <c r="T35" i="1"/>
  <c r="Q35" i="1"/>
  <c r="N35" i="1"/>
  <c r="K35" i="1"/>
  <c r="H35" i="1"/>
  <c r="E35" i="1"/>
  <c r="T34" i="1"/>
  <c r="Q34" i="1"/>
  <c r="N34" i="1"/>
  <c r="K34" i="1"/>
  <c r="H34" i="1"/>
  <c r="E34" i="1"/>
  <c r="T33" i="1"/>
  <c r="Q33" i="1"/>
  <c r="N33" i="1"/>
  <c r="K33" i="1"/>
  <c r="H33" i="1"/>
  <c r="E33" i="1"/>
  <c r="T32" i="1"/>
  <c r="Q32" i="1"/>
  <c r="N32" i="1"/>
  <c r="K32" i="1"/>
  <c r="H32" i="1"/>
  <c r="E32" i="1"/>
  <c r="T31" i="1"/>
  <c r="Q31" i="1"/>
  <c r="N31" i="1"/>
  <c r="K31" i="1"/>
  <c r="H31" i="1"/>
  <c r="E31" i="1"/>
  <c r="T30" i="1"/>
  <c r="Q30" i="1"/>
  <c r="N30" i="1"/>
  <c r="K30" i="1"/>
  <c r="H30" i="1"/>
  <c r="E30" i="1"/>
  <c r="T29" i="1"/>
  <c r="Q29" i="1"/>
  <c r="N29" i="1"/>
  <c r="K29" i="1"/>
  <c r="H29" i="1"/>
  <c r="E29" i="1"/>
  <c r="T28" i="1"/>
  <c r="Q28" i="1"/>
  <c r="N28" i="1"/>
  <c r="K28" i="1"/>
  <c r="H28" i="1"/>
  <c r="E28" i="1"/>
  <c r="T27" i="1"/>
  <c r="Q27" i="1"/>
  <c r="N27" i="1"/>
  <c r="K27" i="1"/>
  <c r="H27" i="1"/>
  <c r="E27" i="1"/>
  <c r="T26" i="1"/>
  <c r="Q26" i="1"/>
  <c r="N26" i="1"/>
  <c r="K26" i="1"/>
  <c r="H26" i="1"/>
  <c r="E26" i="1"/>
  <c r="T25" i="1"/>
  <c r="Q25" i="1"/>
  <c r="N25" i="1"/>
  <c r="K25" i="1"/>
  <c r="H25" i="1"/>
  <c r="E25" i="1"/>
  <c r="T24" i="1"/>
  <c r="Q24" i="1"/>
  <c r="N24" i="1"/>
  <c r="K24" i="1"/>
  <c r="H24" i="1"/>
  <c r="E24" i="1"/>
  <c r="T23" i="1"/>
  <c r="Q23" i="1"/>
  <c r="N23" i="1"/>
  <c r="K23" i="1"/>
  <c r="H23" i="1"/>
  <c r="E23" i="1"/>
  <c r="T22" i="1"/>
  <c r="Q22" i="1"/>
  <c r="N22" i="1"/>
  <c r="K22" i="1"/>
  <c r="H22" i="1"/>
  <c r="E22" i="1"/>
  <c r="T21" i="1"/>
  <c r="Q21" i="1"/>
  <c r="N21" i="1"/>
  <c r="K21" i="1"/>
  <c r="H21" i="1"/>
  <c r="E21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</calcChain>
</file>

<file path=xl/sharedStrings.xml><?xml version="1.0" encoding="utf-8"?>
<sst xmlns="http://schemas.openxmlformats.org/spreadsheetml/2006/main" count="71" uniqueCount="56">
  <si>
    <t>SISTEMA DE INFORMACION REGIONAL "SIR"</t>
  </si>
  <si>
    <t>GOBERNACION DEL HUILA</t>
  </si>
  <si>
    <t>DEPARTAMENTO ADMINISTRATIVO DE PLANEACION</t>
  </si>
  <si>
    <t>SISBEN</t>
  </si>
  <si>
    <t>NUMERO DE  VIVIENDAS CON SERVICIOS PUBLICOS POR MUNICIPIOS EN EL DEPARTAMENTO</t>
  </si>
  <si>
    <t>CODIGO DANE</t>
  </si>
  <si>
    <t>MUNICIPIOS</t>
  </si>
  <si>
    <t>Energía Eléctrica</t>
  </si>
  <si>
    <t>Alcantarillado</t>
  </si>
  <si>
    <t>Gas Natural Domiciliario</t>
  </si>
  <si>
    <t>Internet</t>
  </si>
  <si>
    <t>Recolección de Basura</t>
  </si>
  <si>
    <t>Acueducto</t>
  </si>
  <si>
    <t>SI</t>
  </si>
  <si>
    <t>NO</t>
  </si>
  <si>
    <t>Total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</si>
  <si>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</si>
  <si>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</si>
  <si>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</si>
  <si>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</si>
  <si>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</si>
  <si>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</si>
  <si>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</si>
  <si>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</si>
  <si>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</si>
  <si>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</si>
  <si>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</si>
  <si>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</si>
  <si>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</si>
  <si>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</si>
  <si>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</si>
  <si>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</si>
  <si>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</si>
  <si>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</si>
  <si>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</si>
  <si>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</si>
  <si>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</si>
  <si>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</si>
  <si>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</si>
  <si>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</si>
  <si>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</si>
  <si>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</si>
  <si>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</si>
  <si>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</si>
  <si>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</si>
  <si>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</si>
  <si>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</si>
  <si>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</si>
  <si>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</si>
  <si>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</si>
  <si>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</si>
  <si>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</si>
  <si>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</si>
  <si>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</si>
  <si>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t>Datos Preliminares - Datos perdidos 4 Servicio de Internet</t>
  </si>
  <si>
    <r>
      <t xml:space="preserve">Fuente: </t>
    </r>
    <r>
      <rPr>
        <sz val="10"/>
        <rFont val="Arial"/>
        <family val="2"/>
      </rPr>
      <t>Base Certificada a mayo 2023 Registros Validados y Suspendidos - DNP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</si>
</sst>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5" fillId="3" borderId="14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12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3" xfId="0" applyFont="1" applyBorder="1" applyAlignment="1">
      <alignment vertical="center" wrapText="1"/>
    </xf>
    <xf numFmtId="165" fontId="3" fillId="0" borderId="4" xfId="1" applyNumberFormat="1" applyFont="1" applyFill="1" applyBorder="1" applyAlignment="1">
      <alignment wrapText="1"/>
    </xf>
    <xf numFmtId="165" fontId="3" fillId="0" borderId="0" xfId="1" applyNumberFormat="1" applyFont="1" applyFill="1" applyBorder="1" applyAlignment="1">
      <alignment wrapText="1"/>
    </xf>
    <xf numFmtId="165" fontId="3" fillId="0" borderId="5" xfId="1" applyNumberFormat="1" applyFont="1" applyFill="1" applyBorder="1" applyAlignment="1">
      <alignment wrapText="1"/>
    </xf>
    <xf numFmtId="0" fontId="2" fillId="0" borderId="4" xfId="0" applyFont="1" applyBorder="1"/>
    <xf numFmtId="0" fontId="6" fillId="0" borderId="13" xfId="0" applyFont="1" applyBorder="1"/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165" fontId="7" fillId="4" borderId="0" xfId="2" applyNumberFormat="1" applyFont="1" applyFill="1" applyBorder="1"/>
    <xf numFmtId="165" fontId="7" fillId="4" borderId="0" xfId="2" applyNumberFormat="1" applyFont="1" applyFill="1" applyBorder="1" applyAlignment="1">
      <alignment horizontal="right"/>
    </xf>
    <xf numFmtId="165" fontId="7" fillId="4" borderId="5" xfId="2" applyNumberFormat="1" applyFont="1" applyFill="1" applyBorder="1"/>
    <xf numFmtId="0" fontId="0" fillId="0" borderId="6" xfId="0" applyBorder="1"/>
    <xf numFmtId="0" fontId="6" fillId="0" borderId="14" xfId="0" applyFont="1" applyBorder="1" applyAlignment="1">
      <alignment horizontal="left"/>
    </xf>
    <xf numFmtId="165" fontId="6" fillId="0" borderId="6" xfId="1" applyNumberFormat="1" applyFont="1" applyFill="1" applyBorder="1"/>
    <xf numFmtId="165" fontId="6" fillId="0" borderId="7" xfId="1" applyNumberFormat="1" applyFont="1" applyFill="1" applyBorder="1"/>
    <xf numFmtId="165" fontId="6" fillId="0" borderId="8" xfId="1" applyNumberFormat="1" applyFont="1" applyFill="1" applyBorder="1"/>
    <xf numFmtId="0" fontId="6" fillId="0" borderId="0" xfId="0" applyFont="1"/>
    <xf numFmtId="166" fontId="2" fillId="0" borderId="0" xfId="1" applyNumberFormat="1" applyFont="1" applyFill="1"/>
    <xf numFmtId="0" fontId="5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/>
    </xf>
    <xf numFmtId="165" fontId="7" fillId="4" borderId="4" xfId="2" applyNumberFormat="1" applyFont="1" applyFill="1" applyBorder="1" applyAlignment="1">
      <alignment horizontal="right"/>
    </xf>
    <xf numFmtId="165" fontId="7" fillId="4" borderId="5" xfId="2" applyNumberFormat="1" applyFont="1" applyFill="1" applyBorder="1" applyAlignment="1">
      <alignment horizontal="right"/>
    </xf>
    <xf numFmtId="165" fontId="7" fillId="4" borderId="4" xfId="2" applyNumberFormat="1" applyFont="1" applyFill="1" applyBorder="1"/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164" fontId="3" fillId="2" borderId="9" xfId="0" applyNumberFormat="1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85725</xdr:rowOff>
    </xdr:from>
    <xdr:to>
      <xdr:col>2</xdr:col>
      <xdr:colOff>95250</xdr:colOff>
      <xdr:row>6</xdr:row>
      <xdr:rowOff>0</xdr:rowOff>
    </xdr:to>
    <xdr:pic>
      <xdr:nvPicPr>
        <xdr:cNvPr id="2" name="Imagen 2" descr="C:\Users\sir\Downloads\Recurso 7.png">
          <a:extLst>
            <a:ext uri="{FF2B5EF4-FFF2-40B4-BE49-F238E27FC236}">
              <a16:creationId xmlns:a16="http://schemas.microsoft.com/office/drawing/2014/main" xmlns="" id="{30796AC8-D00D-44FD-8F34-B97E3B47E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5725"/>
          <a:ext cx="16383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62"/>
  <sheetViews>
    <sheetView tabSelected="1" workbookViewId="0">
      <selection activeCell="V20" sqref="V20"/>
    </sheetView>
  </sheetViews>
  <sheetFormatPr baseColWidth="10" defaultRowHeight="15" x14ac:dyDescent="0.25"/>
  <cols>
    <col min="1" max="1" width="11.42578125" customWidth="1"/>
    <col min="2" max="2" width="12.7109375" style="1" customWidth="1"/>
    <col min="3" max="19" width="9.28515625" style="1" customWidth="1"/>
    <col min="20" max="20" width="10.85546875" style="1" customWidth="1"/>
    <col min="258" max="258" width="12.7109375" customWidth="1"/>
    <col min="259" max="276" width="9.28515625" customWidth="1"/>
    <col min="514" max="514" width="12.7109375" customWidth="1"/>
    <col min="515" max="532" width="9.28515625" customWidth="1"/>
    <col min="770" max="770" width="12.7109375" customWidth="1"/>
    <col min="771" max="788" width="9.28515625" customWidth="1"/>
    <col min="1026" max="1026" width="12.7109375" customWidth="1"/>
    <col min="1027" max="1044" width="9.28515625" customWidth="1"/>
    <col min="1282" max="1282" width="12.7109375" customWidth="1"/>
    <col min="1283" max="1300" width="9.28515625" customWidth="1"/>
    <col min="1538" max="1538" width="12.7109375" customWidth="1"/>
    <col min="1539" max="1556" width="9.28515625" customWidth="1"/>
    <col min="1794" max="1794" width="12.7109375" customWidth="1"/>
    <col min="1795" max="1812" width="9.28515625" customWidth="1"/>
    <col min="2050" max="2050" width="12.7109375" customWidth="1"/>
    <col min="2051" max="2068" width="9.28515625" customWidth="1"/>
    <col min="2306" max="2306" width="12.7109375" customWidth="1"/>
    <col min="2307" max="2324" width="9.28515625" customWidth="1"/>
    <col min="2562" max="2562" width="12.7109375" customWidth="1"/>
    <col min="2563" max="2580" width="9.28515625" customWidth="1"/>
    <col min="2818" max="2818" width="12.7109375" customWidth="1"/>
    <col min="2819" max="2836" width="9.28515625" customWidth="1"/>
    <col min="3074" max="3074" width="12.7109375" customWidth="1"/>
    <col min="3075" max="3092" width="9.28515625" customWidth="1"/>
    <col min="3330" max="3330" width="12.7109375" customWidth="1"/>
    <col min="3331" max="3348" width="9.28515625" customWidth="1"/>
    <col min="3586" max="3586" width="12.7109375" customWidth="1"/>
    <col min="3587" max="3604" width="9.28515625" customWidth="1"/>
    <col min="3842" max="3842" width="12.7109375" customWidth="1"/>
    <col min="3843" max="3860" width="9.28515625" customWidth="1"/>
    <col min="4098" max="4098" width="12.7109375" customWidth="1"/>
    <col min="4099" max="4116" width="9.28515625" customWidth="1"/>
    <col min="4354" max="4354" width="12.7109375" customWidth="1"/>
    <col min="4355" max="4372" width="9.28515625" customWidth="1"/>
    <col min="4610" max="4610" width="12.7109375" customWidth="1"/>
    <col min="4611" max="4628" width="9.28515625" customWidth="1"/>
    <col min="4866" max="4866" width="12.7109375" customWidth="1"/>
    <col min="4867" max="4884" width="9.28515625" customWidth="1"/>
    <col min="5122" max="5122" width="12.7109375" customWidth="1"/>
    <col min="5123" max="5140" width="9.28515625" customWidth="1"/>
    <col min="5378" max="5378" width="12.7109375" customWidth="1"/>
    <col min="5379" max="5396" width="9.28515625" customWidth="1"/>
    <col min="5634" max="5634" width="12.7109375" customWidth="1"/>
    <col min="5635" max="5652" width="9.28515625" customWidth="1"/>
    <col min="5890" max="5890" width="12.7109375" customWidth="1"/>
    <col min="5891" max="5908" width="9.28515625" customWidth="1"/>
    <col min="6146" max="6146" width="12.7109375" customWidth="1"/>
    <col min="6147" max="6164" width="9.28515625" customWidth="1"/>
    <col min="6402" max="6402" width="12.7109375" customWidth="1"/>
    <col min="6403" max="6420" width="9.28515625" customWidth="1"/>
    <col min="6658" max="6658" width="12.7109375" customWidth="1"/>
    <col min="6659" max="6676" width="9.28515625" customWidth="1"/>
    <col min="6914" max="6914" width="12.7109375" customWidth="1"/>
    <col min="6915" max="6932" width="9.28515625" customWidth="1"/>
    <col min="7170" max="7170" width="12.7109375" customWidth="1"/>
    <col min="7171" max="7188" width="9.28515625" customWidth="1"/>
    <col min="7426" max="7426" width="12.7109375" customWidth="1"/>
    <col min="7427" max="7444" width="9.28515625" customWidth="1"/>
    <col min="7682" max="7682" width="12.7109375" customWidth="1"/>
    <col min="7683" max="7700" width="9.28515625" customWidth="1"/>
    <col min="7938" max="7938" width="12.7109375" customWidth="1"/>
    <col min="7939" max="7956" width="9.28515625" customWidth="1"/>
    <col min="8194" max="8194" width="12.7109375" customWidth="1"/>
    <col min="8195" max="8212" width="9.28515625" customWidth="1"/>
    <col min="8450" max="8450" width="12.7109375" customWidth="1"/>
    <col min="8451" max="8468" width="9.28515625" customWidth="1"/>
    <col min="8706" max="8706" width="12.7109375" customWidth="1"/>
    <col min="8707" max="8724" width="9.28515625" customWidth="1"/>
    <col min="8962" max="8962" width="12.7109375" customWidth="1"/>
    <col min="8963" max="8980" width="9.28515625" customWidth="1"/>
    <col min="9218" max="9218" width="12.7109375" customWidth="1"/>
    <col min="9219" max="9236" width="9.28515625" customWidth="1"/>
    <col min="9474" max="9474" width="12.7109375" customWidth="1"/>
    <col min="9475" max="9492" width="9.28515625" customWidth="1"/>
    <col min="9730" max="9730" width="12.7109375" customWidth="1"/>
    <col min="9731" max="9748" width="9.28515625" customWidth="1"/>
    <col min="9986" max="9986" width="12.7109375" customWidth="1"/>
    <col min="9987" max="10004" width="9.28515625" customWidth="1"/>
    <col min="10242" max="10242" width="12.7109375" customWidth="1"/>
    <col min="10243" max="10260" width="9.28515625" customWidth="1"/>
    <col min="10498" max="10498" width="12.7109375" customWidth="1"/>
    <col min="10499" max="10516" width="9.28515625" customWidth="1"/>
    <col min="10754" max="10754" width="12.7109375" customWidth="1"/>
    <col min="10755" max="10772" width="9.28515625" customWidth="1"/>
    <col min="11010" max="11010" width="12.7109375" customWidth="1"/>
    <col min="11011" max="11028" width="9.28515625" customWidth="1"/>
    <col min="11266" max="11266" width="12.7109375" customWidth="1"/>
    <col min="11267" max="11284" width="9.28515625" customWidth="1"/>
    <col min="11522" max="11522" width="12.7109375" customWidth="1"/>
    <col min="11523" max="11540" width="9.28515625" customWidth="1"/>
    <col min="11778" max="11778" width="12.7109375" customWidth="1"/>
    <col min="11779" max="11796" width="9.28515625" customWidth="1"/>
    <col min="12034" max="12034" width="12.7109375" customWidth="1"/>
    <col min="12035" max="12052" width="9.28515625" customWidth="1"/>
    <col min="12290" max="12290" width="12.7109375" customWidth="1"/>
    <col min="12291" max="12308" width="9.28515625" customWidth="1"/>
    <col min="12546" max="12546" width="12.7109375" customWidth="1"/>
    <col min="12547" max="12564" width="9.28515625" customWidth="1"/>
    <col min="12802" max="12802" width="12.7109375" customWidth="1"/>
    <col min="12803" max="12820" width="9.28515625" customWidth="1"/>
    <col min="13058" max="13058" width="12.7109375" customWidth="1"/>
    <col min="13059" max="13076" width="9.28515625" customWidth="1"/>
    <col min="13314" max="13314" width="12.7109375" customWidth="1"/>
    <col min="13315" max="13332" width="9.28515625" customWidth="1"/>
    <col min="13570" max="13570" width="12.7109375" customWidth="1"/>
    <col min="13571" max="13588" width="9.28515625" customWidth="1"/>
    <col min="13826" max="13826" width="12.7109375" customWidth="1"/>
    <col min="13827" max="13844" width="9.28515625" customWidth="1"/>
    <col min="14082" max="14082" width="12.7109375" customWidth="1"/>
    <col min="14083" max="14100" width="9.28515625" customWidth="1"/>
    <col min="14338" max="14338" width="12.7109375" customWidth="1"/>
    <col min="14339" max="14356" width="9.28515625" customWidth="1"/>
    <col min="14594" max="14594" width="12.7109375" customWidth="1"/>
    <col min="14595" max="14612" width="9.28515625" customWidth="1"/>
    <col min="14850" max="14850" width="12.7109375" customWidth="1"/>
    <col min="14851" max="14868" width="9.28515625" customWidth="1"/>
    <col min="15106" max="15106" width="12.7109375" customWidth="1"/>
    <col min="15107" max="15124" width="9.28515625" customWidth="1"/>
    <col min="15362" max="15362" width="12.7109375" customWidth="1"/>
    <col min="15363" max="15380" width="9.28515625" customWidth="1"/>
    <col min="15618" max="15618" width="12.7109375" customWidth="1"/>
    <col min="15619" max="15636" width="9.28515625" customWidth="1"/>
    <col min="15874" max="15874" width="12.7109375" customWidth="1"/>
    <col min="15875" max="15892" width="9.28515625" customWidth="1"/>
    <col min="16130" max="16130" width="12.7109375" customWidth="1"/>
    <col min="16131" max="16148" width="9.28515625" customWidth="1"/>
  </cols>
  <sheetData>
    <row r="6" spans="1:23" ht="6" customHeight="1" thickBot="1" x14ac:dyDescent="0.3"/>
    <row r="7" spans="1:23" ht="16.5" customHeight="1" x14ac:dyDescent="0.25">
      <c r="A7" s="50" t="s">
        <v>0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2"/>
    </row>
    <row r="8" spans="1:23" x14ac:dyDescent="0.25">
      <c r="A8" s="53" t="s">
        <v>1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5"/>
    </row>
    <row r="9" spans="1:23" ht="15.75" thickBot="1" x14ac:dyDescent="0.3">
      <c r="A9" s="56" t="s">
        <v>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8"/>
      <c r="W9" s="2"/>
    </row>
    <row r="10" spans="1:23" ht="6.75" customHeight="1" thickBot="1" x14ac:dyDescent="0.3"/>
    <row r="11" spans="1:23" ht="15.75" customHeight="1" x14ac:dyDescent="0.25">
      <c r="A11" s="59" t="s">
        <v>3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1"/>
    </row>
    <row r="12" spans="1:23" ht="18.75" customHeight="1" thickBot="1" x14ac:dyDescent="0.3">
      <c r="A12" s="62" t="s">
        <v>4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4"/>
    </row>
    <row r="13" spans="1:23" ht="6" customHeight="1" thickBot="1" x14ac:dyDescent="0.3"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</row>
    <row r="14" spans="1:23" ht="18" customHeight="1" thickBot="1" x14ac:dyDescent="0.3">
      <c r="A14" s="37">
        <v>2023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9"/>
    </row>
    <row r="15" spans="1:23" ht="12.75" customHeight="1" x14ac:dyDescent="0.25">
      <c r="A15" s="40" t="s">
        <v>5</v>
      </c>
      <c r="B15" s="40" t="s">
        <v>6</v>
      </c>
      <c r="C15" s="43" t="s">
        <v>7</v>
      </c>
      <c r="D15" s="44"/>
      <c r="E15" s="45"/>
      <c r="F15" s="43" t="s">
        <v>8</v>
      </c>
      <c r="G15" s="44"/>
      <c r="H15" s="45"/>
      <c r="I15" s="43" t="s">
        <v>9</v>
      </c>
      <c r="J15" s="44"/>
      <c r="K15" s="45"/>
      <c r="L15" s="43" t="s">
        <v>10</v>
      </c>
      <c r="M15" s="44"/>
      <c r="N15" s="45"/>
      <c r="O15" s="43" t="s">
        <v>11</v>
      </c>
      <c r="P15" s="44"/>
      <c r="Q15" s="45"/>
      <c r="R15" s="43" t="s">
        <v>12</v>
      </c>
      <c r="S15" s="44"/>
      <c r="T15" s="45"/>
    </row>
    <row r="16" spans="1:23" ht="19.5" customHeight="1" thickBot="1" x14ac:dyDescent="0.3">
      <c r="A16" s="41"/>
      <c r="B16" s="41"/>
      <c r="C16" s="46"/>
      <c r="D16" s="47"/>
      <c r="E16" s="48"/>
      <c r="F16" s="46"/>
      <c r="G16" s="47"/>
      <c r="H16" s="48"/>
      <c r="I16" s="46"/>
      <c r="J16" s="47"/>
      <c r="K16" s="48"/>
      <c r="L16" s="46"/>
      <c r="M16" s="47"/>
      <c r="N16" s="48"/>
      <c r="O16" s="46"/>
      <c r="P16" s="47"/>
      <c r="Q16" s="48"/>
      <c r="R16" s="46"/>
      <c r="S16" s="47"/>
      <c r="T16" s="48"/>
    </row>
    <row r="17" spans="1:20" ht="38.25" customHeight="1" thickBot="1" x14ac:dyDescent="0.3">
      <c r="A17" s="42"/>
      <c r="B17" s="42"/>
      <c r="C17" s="3" t="s">
        <v>13</v>
      </c>
      <c r="D17" s="3" t="s">
        <v>14</v>
      </c>
      <c r="E17" s="3" t="s">
        <v>15</v>
      </c>
      <c r="F17" s="3" t="s">
        <v>13</v>
      </c>
      <c r="G17" s="3" t="s">
        <v>14</v>
      </c>
      <c r="H17" s="3" t="s">
        <v>15</v>
      </c>
      <c r="I17" s="3" t="s">
        <v>13</v>
      </c>
      <c r="J17" s="3" t="s">
        <v>14</v>
      </c>
      <c r="K17" s="3" t="s">
        <v>15</v>
      </c>
      <c r="L17" s="3" t="s">
        <v>13</v>
      </c>
      <c r="M17" s="3" t="s">
        <v>14</v>
      </c>
      <c r="N17" s="3" t="s">
        <v>15</v>
      </c>
      <c r="O17" s="3" t="s">
        <v>13</v>
      </c>
      <c r="P17" s="3" t="s">
        <v>14</v>
      </c>
      <c r="Q17" s="3" t="s">
        <v>15</v>
      </c>
      <c r="R17" s="3" t="s">
        <v>13</v>
      </c>
      <c r="S17" s="3" t="s">
        <v>14</v>
      </c>
      <c r="T17" s="3" t="s">
        <v>15</v>
      </c>
    </row>
    <row r="18" spans="1:20" ht="8.25" customHeight="1" x14ac:dyDescent="0.25">
      <c r="A18" s="4"/>
      <c r="B18" s="5"/>
      <c r="C18" s="6"/>
      <c r="D18" s="7"/>
      <c r="E18" s="8"/>
      <c r="F18" s="7"/>
      <c r="G18" s="7"/>
      <c r="H18" s="7"/>
      <c r="I18" s="6"/>
      <c r="J18" s="7"/>
      <c r="K18" s="8"/>
      <c r="L18" s="7"/>
      <c r="M18" s="7"/>
      <c r="N18" s="7"/>
      <c r="O18" s="6"/>
      <c r="P18" s="7"/>
      <c r="Q18" s="8"/>
      <c r="R18" s="7"/>
      <c r="S18" s="7"/>
      <c r="T18" s="8"/>
    </row>
    <row r="19" spans="1:20" ht="12.75" customHeight="1" x14ac:dyDescent="0.25">
      <c r="A19" s="9">
        <v>41</v>
      </c>
      <c r="B19" s="10" t="s">
        <v>16</v>
      </c>
      <c r="C19" s="11">
        <f>SUM(C21:C57)</f>
        <v>279067</v>
      </c>
      <c r="D19" s="12">
        <f t="shared" ref="D19:T19" si="0">SUM(D21:D58)</f>
        <v>30711</v>
      </c>
      <c r="E19" s="13">
        <f>SUM(E21:E58)</f>
        <v>309778</v>
      </c>
      <c r="F19" s="12">
        <f t="shared" si="0"/>
        <v>158070</v>
      </c>
      <c r="G19" s="12">
        <f t="shared" si="0"/>
        <v>151708</v>
      </c>
      <c r="H19" s="12">
        <f t="shared" si="0"/>
        <v>309778</v>
      </c>
      <c r="I19" s="11">
        <f t="shared" si="0"/>
        <v>148087</v>
      </c>
      <c r="J19" s="12">
        <f t="shared" si="0"/>
        <v>161691</v>
      </c>
      <c r="K19" s="13">
        <f t="shared" si="0"/>
        <v>309778</v>
      </c>
      <c r="L19" s="12">
        <f t="shared" si="0"/>
        <v>15522</v>
      </c>
      <c r="M19" s="12">
        <f t="shared" si="0"/>
        <v>294252</v>
      </c>
      <c r="N19" s="12">
        <f t="shared" si="0"/>
        <v>309774</v>
      </c>
      <c r="O19" s="11">
        <f t="shared" si="0"/>
        <v>173449</v>
      </c>
      <c r="P19" s="12">
        <f t="shared" si="0"/>
        <v>136329</v>
      </c>
      <c r="Q19" s="13">
        <f t="shared" si="0"/>
        <v>309778</v>
      </c>
      <c r="R19" s="12">
        <f t="shared" si="0"/>
        <v>214866</v>
      </c>
      <c r="S19" s="12">
        <f t="shared" si="0"/>
        <v>94912</v>
      </c>
      <c r="T19" s="13">
        <f t="shared" si="0"/>
        <v>309778</v>
      </c>
    </row>
    <row r="20" spans="1:20" ht="5.25" customHeight="1" x14ac:dyDescent="0.25">
      <c r="A20" s="14"/>
      <c r="B20" s="15"/>
      <c r="C20" s="16"/>
      <c r="D20" s="30"/>
      <c r="E20" s="18"/>
      <c r="F20" s="17"/>
      <c r="G20" s="17"/>
      <c r="H20" s="17"/>
      <c r="I20" s="16"/>
      <c r="J20" s="30"/>
      <c r="K20" s="18"/>
      <c r="L20" s="17"/>
      <c r="M20" s="17"/>
      <c r="N20" s="17"/>
      <c r="O20" s="16"/>
      <c r="P20" s="30"/>
      <c r="Q20" s="18"/>
      <c r="R20" s="17"/>
      <c r="S20" s="17"/>
      <c r="T20" s="18"/>
    </row>
    <row r="21" spans="1:20" x14ac:dyDescent="0.25">
      <c r="A21" s="9">
        <v>41001</v>
      </c>
      <c r="B21" s="15" t="s">
        <v>17</v>
      </c>
      <c r="C21" s="33">
        <v>73595</v>
      </c>
      <c r="D21" s="19">
        <v>3847</v>
      </c>
      <c r="E21" s="21">
        <f>+C21+D21</f>
        <v>77442</v>
      </c>
      <c r="F21" s="19">
        <v>51427</v>
      </c>
      <c r="G21" s="19">
        <v>26015</v>
      </c>
      <c r="H21" s="19">
        <f>+F21+G21</f>
        <v>77442</v>
      </c>
      <c r="I21" s="31">
        <v>47451</v>
      </c>
      <c r="J21" s="20">
        <v>29991</v>
      </c>
      <c r="K21" s="32">
        <f>+I21+J21</f>
        <v>77442</v>
      </c>
      <c r="L21" s="20">
        <v>6272</v>
      </c>
      <c r="M21" s="20">
        <v>71170</v>
      </c>
      <c r="N21" s="20">
        <f>+L21+M21</f>
        <v>77442</v>
      </c>
      <c r="O21" s="31">
        <v>60556</v>
      </c>
      <c r="P21" s="20">
        <v>16886</v>
      </c>
      <c r="Q21" s="32">
        <f>+O21+P21</f>
        <v>77442</v>
      </c>
      <c r="R21" s="20">
        <v>67129</v>
      </c>
      <c r="S21" s="20">
        <v>10313</v>
      </c>
      <c r="T21" s="21">
        <f>+R21+S21</f>
        <v>77442</v>
      </c>
    </row>
    <row r="22" spans="1:20" x14ac:dyDescent="0.25">
      <c r="A22" s="9">
        <v>41006</v>
      </c>
      <c r="B22" s="15" t="s">
        <v>18</v>
      </c>
      <c r="C22" s="33">
        <v>7662</v>
      </c>
      <c r="D22" s="19">
        <v>1737</v>
      </c>
      <c r="E22" s="21">
        <f t="shared" ref="E22:E57" si="1">+C22+D22</f>
        <v>9399</v>
      </c>
      <c r="F22" s="19">
        <v>1769</v>
      </c>
      <c r="G22" s="19">
        <v>7630</v>
      </c>
      <c r="H22" s="19">
        <f t="shared" ref="H22:H57" si="2">+F22+G22</f>
        <v>9399</v>
      </c>
      <c r="I22" s="31">
        <v>1906</v>
      </c>
      <c r="J22" s="20">
        <v>7493</v>
      </c>
      <c r="K22" s="32">
        <f t="shared" ref="K22:K57" si="3">+I22+J22</f>
        <v>9399</v>
      </c>
      <c r="L22" s="20">
        <v>226</v>
      </c>
      <c r="M22" s="20">
        <v>9173</v>
      </c>
      <c r="N22" s="20">
        <f t="shared" ref="N22:N57" si="4">+L22+M22</f>
        <v>9399</v>
      </c>
      <c r="O22" s="31">
        <v>1799</v>
      </c>
      <c r="P22" s="20">
        <v>7600</v>
      </c>
      <c r="Q22" s="32">
        <f t="shared" ref="Q22:Q57" si="5">+O22+P22</f>
        <v>9399</v>
      </c>
      <c r="R22" s="20">
        <v>3907</v>
      </c>
      <c r="S22" s="20">
        <v>5492</v>
      </c>
      <c r="T22" s="21">
        <f t="shared" ref="T22:T57" si="6">+R22+S22</f>
        <v>9399</v>
      </c>
    </row>
    <row r="23" spans="1:20" x14ac:dyDescent="0.25">
      <c r="A23" s="9">
        <v>41013</v>
      </c>
      <c r="B23" s="15" t="s">
        <v>19</v>
      </c>
      <c r="C23" s="33">
        <v>3036</v>
      </c>
      <c r="D23" s="19">
        <v>914</v>
      </c>
      <c r="E23" s="21">
        <f t="shared" si="1"/>
        <v>3950</v>
      </c>
      <c r="F23" s="19">
        <v>1806</v>
      </c>
      <c r="G23" s="19">
        <v>2144</v>
      </c>
      <c r="H23" s="19">
        <f t="shared" si="2"/>
        <v>3950</v>
      </c>
      <c r="I23" s="31">
        <v>1083</v>
      </c>
      <c r="J23" s="20">
        <v>2867</v>
      </c>
      <c r="K23" s="32">
        <f t="shared" si="3"/>
        <v>3950</v>
      </c>
      <c r="L23" s="20">
        <v>31</v>
      </c>
      <c r="M23" s="20">
        <v>3919</v>
      </c>
      <c r="N23" s="20">
        <f t="shared" si="4"/>
        <v>3950</v>
      </c>
      <c r="O23" s="31">
        <v>2063</v>
      </c>
      <c r="P23" s="20">
        <v>1887</v>
      </c>
      <c r="Q23" s="32">
        <f t="shared" si="5"/>
        <v>3950</v>
      </c>
      <c r="R23" s="20">
        <v>1821</v>
      </c>
      <c r="S23" s="20">
        <v>2129</v>
      </c>
      <c r="T23" s="21">
        <f t="shared" si="6"/>
        <v>3950</v>
      </c>
    </row>
    <row r="24" spans="1:20" x14ac:dyDescent="0.25">
      <c r="A24" s="9">
        <v>41016</v>
      </c>
      <c r="B24" s="15" t="s">
        <v>20</v>
      </c>
      <c r="C24" s="33">
        <v>5711</v>
      </c>
      <c r="D24" s="19">
        <v>276</v>
      </c>
      <c r="E24" s="21">
        <f t="shared" si="1"/>
        <v>5987</v>
      </c>
      <c r="F24" s="19">
        <v>3690</v>
      </c>
      <c r="G24" s="19">
        <v>2297</v>
      </c>
      <c r="H24" s="19">
        <f t="shared" si="2"/>
        <v>5987</v>
      </c>
      <c r="I24" s="31">
        <v>3816</v>
      </c>
      <c r="J24" s="20">
        <v>2171</v>
      </c>
      <c r="K24" s="32">
        <f t="shared" si="3"/>
        <v>5987</v>
      </c>
      <c r="L24" s="20">
        <v>130</v>
      </c>
      <c r="M24" s="20">
        <v>5857</v>
      </c>
      <c r="N24" s="20">
        <f t="shared" si="4"/>
        <v>5987</v>
      </c>
      <c r="O24" s="31">
        <v>3682</v>
      </c>
      <c r="P24" s="20">
        <v>2305</v>
      </c>
      <c r="Q24" s="32">
        <f t="shared" si="5"/>
        <v>5987</v>
      </c>
      <c r="R24" s="20">
        <v>4204</v>
      </c>
      <c r="S24" s="20">
        <v>1783</v>
      </c>
      <c r="T24" s="21">
        <f t="shared" si="6"/>
        <v>5987</v>
      </c>
    </row>
    <row r="25" spans="1:20" x14ac:dyDescent="0.25">
      <c r="A25" s="9">
        <v>41020</v>
      </c>
      <c r="B25" s="15" t="s">
        <v>21</v>
      </c>
      <c r="C25" s="33">
        <v>7292</v>
      </c>
      <c r="D25" s="19">
        <v>2422</v>
      </c>
      <c r="E25" s="21">
        <f t="shared" si="1"/>
        <v>9714</v>
      </c>
      <c r="F25" s="19">
        <v>3945</v>
      </c>
      <c r="G25" s="19">
        <v>5769</v>
      </c>
      <c r="H25" s="19">
        <f t="shared" si="2"/>
        <v>9714</v>
      </c>
      <c r="I25" s="31">
        <v>4031</v>
      </c>
      <c r="J25" s="20">
        <v>5683</v>
      </c>
      <c r="K25" s="32">
        <f t="shared" si="3"/>
        <v>9714</v>
      </c>
      <c r="L25" s="20">
        <v>75</v>
      </c>
      <c r="M25" s="20">
        <v>9639</v>
      </c>
      <c r="N25" s="20">
        <f t="shared" si="4"/>
        <v>9714</v>
      </c>
      <c r="O25" s="31">
        <v>4163</v>
      </c>
      <c r="P25" s="20">
        <v>5551</v>
      </c>
      <c r="Q25" s="32">
        <f t="shared" si="5"/>
        <v>9714</v>
      </c>
      <c r="R25" s="20">
        <v>4458</v>
      </c>
      <c r="S25" s="20">
        <v>5256</v>
      </c>
      <c r="T25" s="21">
        <f t="shared" si="6"/>
        <v>9714</v>
      </c>
    </row>
    <row r="26" spans="1:20" x14ac:dyDescent="0.25">
      <c r="A26" s="9">
        <v>41026</v>
      </c>
      <c r="B26" s="15" t="s">
        <v>22</v>
      </c>
      <c r="C26" s="33">
        <v>1416</v>
      </c>
      <c r="D26" s="19">
        <v>130</v>
      </c>
      <c r="E26" s="21">
        <f t="shared" si="1"/>
        <v>1546</v>
      </c>
      <c r="F26" s="19">
        <v>953</v>
      </c>
      <c r="G26" s="19">
        <v>593</v>
      </c>
      <c r="H26" s="19">
        <f t="shared" si="2"/>
        <v>1546</v>
      </c>
      <c r="I26" s="31">
        <v>731</v>
      </c>
      <c r="J26" s="20">
        <v>815</v>
      </c>
      <c r="K26" s="32">
        <f t="shared" si="3"/>
        <v>1546</v>
      </c>
      <c r="L26" s="20">
        <v>73</v>
      </c>
      <c r="M26" s="20">
        <v>1473</v>
      </c>
      <c r="N26" s="20">
        <f t="shared" si="4"/>
        <v>1546</v>
      </c>
      <c r="O26" s="31">
        <v>1006</v>
      </c>
      <c r="P26" s="20">
        <v>540</v>
      </c>
      <c r="Q26" s="32">
        <f t="shared" si="5"/>
        <v>1546</v>
      </c>
      <c r="R26" s="20">
        <v>1292</v>
      </c>
      <c r="S26" s="20">
        <v>254</v>
      </c>
      <c r="T26" s="21">
        <f t="shared" si="6"/>
        <v>1546</v>
      </c>
    </row>
    <row r="27" spans="1:20" x14ac:dyDescent="0.25">
      <c r="A27" s="9">
        <v>41078</v>
      </c>
      <c r="B27" s="15" t="s">
        <v>23</v>
      </c>
      <c r="C27" s="33">
        <v>2022</v>
      </c>
      <c r="D27" s="19">
        <v>171</v>
      </c>
      <c r="E27" s="21">
        <f t="shared" si="1"/>
        <v>2193</v>
      </c>
      <c r="F27" s="19">
        <v>1200</v>
      </c>
      <c r="G27" s="19">
        <v>993</v>
      </c>
      <c r="H27" s="19">
        <f t="shared" si="2"/>
        <v>2193</v>
      </c>
      <c r="I27" s="31">
        <v>1126</v>
      </c>
      <c r="J27" s="20">
        <v>1067</v>
      </c>
      <c r="K27" s="32">
        <f t="shared" si="3"/>
        <v>2193</v>
      </c>
      <c r="L27" s="20">
        <v>11</v>
      </c>
      <c r="M27" s="20">
        <v>2182</v>
      </c>
      <c r="N27" s="20">
        <f t="shared" si="4"/>
        <v>2193</v>
      </c>
      <c r="O27" s="31">
        <v>1216</v>
      </c>
      <c r="P27" s="20">
        <v>977</v>
      </c>
      <c r="Q27" s="32">
        <f t="shared" si="5"/>
        <v>2193</v>
      </c>
      <c r="R27" s="20">
        <v>1321</v>
      </c>
      <c r="S27" s="20">
        <v>872</v>
      </c>
      <c r="T27" s="21">
        <f t="shared" si="6"/>
        <v>2193</v>
      </c>
    </row>
    <row r="28" spans="1:20" x14ac:dyDescent="0.25">
      <c r="A28" s="9">
        <v>41132</v>
      </c>
      <c r="B28" s="15" t="s">
        <v>24</v>
      </c>
      <c r="C28" s="33">
        <v>8940</v>
      </c>
      <c r="D28" s="19">
        <v>398</v>
      </c>
      <c r="E28" s="21">
        <f t="shared" si="1"/>
        <v>9338</v>
      </c>
      <c r="F28" s="19">
        <v>6121</v>
      </c>
      <c r="G28" s="19">
        <v>3217</v>
      </c>
      <c r="H28" s="19">
        <f t="shared" si="2"/>
        <v>9338</v>
      </c>
      <c r="I28" s="31">
        <v>6274</v>
      </c>
      <c r="J28" s="20">
        <v>3064</v>
      </c>
      <c r="K28" s="32">
        <f t="shared" si="3"/>
        <v>9338</v>
      </c>
      <c r="L28" s="20">
        <v>258</v>
      </c>
      <c r="M28" s="20">
        <v>9080</v>
      </c>
      <c r="N28" s="20">
        <f t="shared" si="4"/>
        <v>9338</v>
      </c>
      <c r="O28" s="31">
        <v>6592</v>
      </c>
      <c r="P28" s="20">
        <v>2746</v>
      </c>
      <c r="Q28" s="32">
        <f t="shared" si="5"/>
        <v>9338</v>
      </c>
      <c r="R28" s="20">
        <v>7035</v>
      </c>
      <c r="S28" s="20">
        <v>2303</v>
      </c>
      <c r="T28" s="21">
        <f t="shared" si="6"/>
        <v>9338</v>
      </c>
    </row>
    <row r="29" spans="1:20" x14ac:dyDescent="0.25">
      <c r="A29" s="9">
        <v>41206</v>
      </c>
      <c r="B29" s="15" t="s">
        <v>25</v>
      </c>
      <c r="C29" s="33">
        <v>2185</v>
      </c>
      <c r="D29" s="19">
        <v>246</v>
      </c>
      <c r="E29" s="21">
        <f t="shared" si="1"/>
        <v>2431</v>
      </c>
      <c r="F29" s="19">
        <v>780</v>
      </c>
      <c r="G29" s="19">
        <v>1651</v>
      </c>
      <c r="H29" s="19">
        <f t="shared" si="2"/>
        <v>2431</v>
      </c>
      <c r="I29" s="31">
        <v>605</v>
      </c>
      <c r="J29" s="20">
        <v>1826</v>
      </c>
      <c r="K29" s="32">
        <f t="shared" si="3"/>
        <v>2431</v>
      </c>
      <c r="L29" s="20">
        <v>15</v>
      </c>
      <c r="M29" s="20">
        <v>2416</v>
      </c>
      <c r="N29" s="20">
        <f t="shared" si="4"/>
        <v>2431</v>
      </c>
      <c r="O29" s="31">
        <v>661</v>
      </c>
      <c r="P29" s="20">
        <v>1770</v>
      </c>
      <c r="Q29" s="32">
        <f t="shared" si="5"/>
        <v>2431</v>
      </c>
      <c r="R29" s="20">
        <v>972</v>
      </c>
      <c r="S29" s="20">
        <v>1459</v>
      </c>
      <c r="T29" s="21">
        <f t="shared" si="6"/>
        <v>2431</v>
      </c>
    </row>
    <row r="30" spans="1:20" x14ac:dyDescent="0.25">
      <c r="A30" s="9">
        <v>41244</v>
      </c>
      <c r="B30" s="15" t="s">
        <v>26</v>
      </c>
      <c r="C30" s="33">
        <v>1279</v>
      </c>
      <c r="D30" s="19">
        <v>179</v>
      </c>
      <c r="E30" s="21">
        <f t="shared" si="1"/>
        <v>1458</v>
      </c>
      <c r="F30" s="19">
        <v>732</v>
      </c>
      <c r="G30" s="19">
        <v>726</v>
      </c>
      <c r="H30" s="19">
        <f t="shared" si="2"/>
        <v>1458</v>
      </c>
      <c r="I30" s="31">
        <v>708</v>
      </c>
      <c r="J30" s="20">
        <v>750</v>
      </c>
      <c r="K30" s="32">
        <f t="shared" si="3"/>
        <v>1458</v>
      </c>
      <c r="L30" s="20">
        <v>30</v>
      </c>
      <c r="M30" s="20">
        <v>1428</v>
      </c>
      <c r="N30" s="20">
        <f t="shared" si="4"/>
        <v>1458</v>
      </c>
      <c r="O30" s="31">
        <v>832</v>
      </c>
      <c r="P30" s="20">
        <v>626</v>
      </c>
      <c r="Q30" s="32">
        <f t="shared" si="5"/>
        <v>1458</v>
      </c>
      <c r="R30" s="20">
        <v>948</v>
      </c>
      <c r="S30" s="20">
        <v>510</v>
      </c>
      <c r="T30" s="21">
        <f t="shared" si="6"/>
        <v>1458</v>
      </c>
    </row>
    <row r="31" spans="1:20" x14ac:dyDescent="0.25">
      <c r="A31" s="9">
        <v>41298</v>
      </c>
      <c r="B31" s="15" t="s">
        <v>27</v>
      </c>
      <c r="C31" s="33">
        <v>18337</v>
      </c>
      <c r="D31" s="19">
        <v>645</v>
      </c>
      <c r="E31" s="21">
        <f t="shared" si="1"/>
        <v>18982</v>
      </c>
      <c r="F31" s="19">
        <v>10695</v>
      </c>
      <c r="G31" s="19">
        <v>8287</v>
      </c>
      <c r="H31" s="19">
        <f t="shared" si="2"/>
        <v>18982</v>
      </c>
      <c r="I31" s="31">
        <v>10024</v>
      </c>
      <c r="J31" s="20">
        <v>8958</v>
      </c>
      <c r="K31" s="32">
        <f t="shared" si="3"/>
        <v>18982</v>
      </c>
      <c r="L31" s="20">
        <v>982</v>
      </c>
      <c r="M31" s="20">
        <v>18000</v>
      </c>
      <c r="N31" s="20">
        <f t="shared" si="4"/>
        <v>18982</v>
      </c>
      <c r="O31" s="31">
        <v>11895</v>
      </c>
      <c r="P31" s="20">
        <v>7087</v>
      </c>
      <c r="Q31" s="32">
        <f t="shared" si="5"/>
        <v>18982</v>
      </c>
      <c r="R31" s="20">
        <v>16275</v>
      </c>
      <c r="S31" s="20">
        <v>2707</v>
      </c>
      <c r="T31" s="21">
        <f t="shared" si="6"/>
        <v>18982</v>
      </c>
    </row>
    <row r="32" spans="1:20" x14ac:dyDescent="0.25">
      <c r="A32" s="9">
        <v>41306</v>
      </c>
      <c r="B32" s="15" t="s">
        <v>28</v>
      </c>
      <c r="C32" s="33">
        <v>8489</v>
      </c>
      <c r="D32" s="19">
        <v>511</v>
      </c>
      <c r="E32" s="21">
        <f t="shared" si="1"/>
        <v>9000</v>
      </c>
      <c r="F32" s="19">
        <v>4815</v>
      </c>
      <c r="G32" s="19">
        <v>4185</v>
      </c>
      <c r="H32" s="19">
        <f t="shared" si="2"/>
        <v>9000</v>
      </c>
      <c r="I32" s="31">
        <v>5929</v>
      </c>
      <c r="J32" s="20">
        <v>3071</v>
      </c>
      <c r="K32" s="32">
        <f t="shared" si="3"/>
        <v>9000</v>
      </c>
      <c r="L32" s="20">
        <v>260</v>
      </c>
      <c r="M32" s="20">
        <v>8740</v>
      </c>
      <c r="N32" s="20">
        <f t="shared" si="4"/>
        <v>9000</v>
      </c>
      <c r="O32" s="31">
        <v>5579</v>
      </c>
      <c r="P32" s="20">
        <v>3421</v>
      </c>
      <c r="Q32" s="32">
        <f t="shared" si="5"/>
        <v>9000</v>
      </c>
      <c r="R32" s="20">
        <v>7039</v>
      </c>
      <c r="S32" s="20">
        <v>1961</v>
      </c>
      <c r="T32" s="21">
        <f t="shared" si="6"/>
        <v>9000</v>
      </c>
    </row>
    <row r="33" spans="1:20" x14ac:dyDescent="0.25">
      <c r="A33" s="9">
        <v>41319</v>
      </c>
      <c r="B33" s="15" t="s">
        <v>29</v>
      </c>
      <c r="C33" s="33">
        <v>5587</v>
      </c>
      <c r="D33" s="19">
        <v>453</v>
      </c>
      <c r="E33" s="21">
        <f t="shared" si="1"/>
        <v>6040</v>
      </c>
      <c r="F33" s="19">
        <v>1940</v>
      </c>
      <c r="G33" s="19">
        <v>4100</v>
      </c>
      <c r="H33" s="19">
        <f t="shared" si="2"/>
        <v>6040</v>
      </c>
      <c r="I33" s="31">
        <v>1964</v>
      </c>
      <c r="J33" s="20">
        <v>4076</v>
      </c>
      <c r="K33" s="32">
        <f t="shared" si="3"/>
        <v>6040</v>
      </c>
      <c r="L33" s="20">
        <v>78</v>
      </c>
      <c r="M33" s="20">
        <v>5962</v>
      </c>
      <c r="N33" s="20">
        <f t="shared" si="4"/>
        <v>6040</v>
      </c>
      <c r="O33" s="31">
        <v>1752</v>
      </c>
      <c r="P33" s="20">
        <v>4288</v>
      </c>
      <c r="Q33" s="32">
        <f t="shared" si="5"/>
        <v>6040</v>
      </c>
      <c r="R33" s="20">
        <v>3299</v>
      </c>
      <c r="S33" s="20">
        <v>2741</v>
      </c>
      <c r="T33" s="21">
        <f t="shared" si="6"/>
        <v>6040</v>
      </c>
    </row>
    <row r="34" spans="1:20" x14ac:dyDescent="0.25">
      <c r="A34" s="9">
        <v>41349</v>
      </c>
      <c r="B34" s="15" t="s">
        <v>30</v>
      </c>
      <c r="C34" s="33">
        <v>2088</v>
      </c>
      <c r="D34" s="19">
        <v>382</v>
      </c>
      <c r="E34" s="21">
        <f t="shared" si="1"/>
        <v>2470</v>
      </c>
      <c r="F34" s="19">
        <v>1789</v>
      </c>
      <c r="G34" s="19">
        <v>681</v>
      </c>
      <c r="H34" s="19">
        <f t="shared" si="2"/>
        <v>2470</v>
      </c>
      <c r="I34" s="31">
        <v>1637</v>
      </c>
      <c r="J34" s="20">
        <v>833</v>
      </c>
      <c r="K34" s="32">
        <f t="shared" si="3"/>
        <v>2470</v>
      </c>
      <c r="L34" s="20">
        <v>56</v>
      </c>
      <c r="M34" s="20">
        <v>2414</v>
      </c>
      <c r="N34" s="20">
        <f t="shared" si="4"/>
        <v>2470</v>
      </c>
      <c r="O34" s="31">
        <v>1804</v>
      </c>
      <c r="P34" s="20">
        <v>666</v>
      </c>
      <c r="Q34" s="32">
        <f t="shared" si="5"/>
        <v>2470</v>
      </c>
      <c r="R34" s="20">
        <v>1758</v>
      </c>
      <c r="S34" s="20">
        <v>712</v>
      </c>
      <c r="T34" s="21">
        <f t="shared" si="6"/>
        <v>2470</v>
      </c>
    </row>
    <row r="35" spans="1:20" x14ac:dyDescent="0.25">
      <c r="A35" s="9">
        <v>41357</v>
      </c>
      <c r="B35" s="15" t="s">
        <v>31</v>
      </c>
      <c r="C35" s="33">
        <v>2293</v>
      </c>
      <c r="D35" s="19">
        <v>371</v>
      </c>
      <c r="E35" s="21">
        <f t="shared" si="1"/>
        <v>2664</v>
      </c>
      <c r="F35" s="19">
        <v>1151</v>
      </c>
      <c r="G35" s="19">
        <v>1513</v>
      </c>
      <c r="H35" s="19">
        <f t="shared" si="2"/>
        <v>2664</v>
      </c>
      <c r="I35" s="31">
        <v>902</v>
      </c>
      <c r="J35" s="20">
        <v>1762</v>
      </c>
      <c r="K35" s="32">
        <f t="shared" si="3"/>
        <v>2664</v>
      </c>
      <c r="L35" s="20">
        <v>20</v>
      </c>
      <c r="M35" s="20">
        <v>2644</v>
      </c>
      <c r="N35" s="20">
        <f t="shared" si="4"/>
        <v>2664</v>
      </c>
      <c r="O35" s="31">
        <v>1201</v>
      </c>
      <c r="P35" s="20">
        <v>1463</v>
      </c>
      <c r="Q35" s="32">
        <f t="shared" si="5"/>
        <v>2664</v>
      </c>
      <c r="R35" s="20">
        <v>1293</v>
      </c>
      <c r="S35" s="20">
        <v>1371</v>
      </c>
      <c r="T35" s="21">
        <f t="shared" si="6"/>
        <v>2664</v>
      </c>
    </row>
    <row r="36" spans="1:20" x14ac:dyDescent="0.25">
      <c r="A36" s="9">
        <v>41359</v>
      </c>
      <c r="B36" s="15" t="s">
        <v>32</v>
      </c>
      <c r="C36" s="33">
        <v>6315</v>
      </c>
      <c r="D36" s="19">
        <v>2600</v>
      </c>
      <c r="E36" s="21">
        <f t="shared" si="1"/>
        <v>8915</v>
      </c>
      <c r="F36" s="19">
        <v>1458</v>
      </c>
      <c r="G36" s="19">
        <v>7457</v>
      </c>
      <c r="H36" s="19">
        <f t="shared" si="2"/>
        <v>8915</v>
      </c>
      <c r="I36" s="31">
        <v>1232</v>
      </c>
      <c r="J36" s="20">
        <v>7683</v>
      </c>
      <c r="K36" s="32">
        <f t="shared" si="3"/>
        <v>8915</v>
      </c>
      <c r="L36" s="20">
        <v>78</v>
      </c>
      <c r="M36" s="20">
        <v>8836</v>
      </c>
      <c r="N36" s="20">
        <f t="shared" si="4"/>
        <v>8914</v>
      </c>
      <c r="O36" s="31">
        <v>1692</v>
      </c>
      <c r="P36" s="20">
        <v>7223</v>
      </c>
      <c r="Q36" s="32">
        <f t="shared" si="5"/>
        <v>8915</v>
      </c>
      <c r="R36" s="20">
        <v>4795</v>
      </c>
      <c r="S36" s="20">
        <v>4120</v>
      </c>
      <c r="T36" s="21">
        <f t="shared" si="6"/>
        <v>8915</v>
      </c>
    </row>
    <row r="37" spans="1:20" x14ac:dyDescent="0.25">
      <c r="A37" s="9">
        <v>41378</v>
      </c>
      <c r="B37" s="15" t="s">
        <v>33</v>
      </c>
      <c r="C37" s="33">
        <v>4498</v>
      </c>
      <c r="D37" s="19">
        <v>1167</v>
      </c>
      <c r="E37" s="21">
        <f t="shared" si="1"/>
        <v>5665</v>
      </c>
      <c r="F37" s="19">
        <v>1563</v>
      </c>
      <c r="G37" s="19">
        <v>4102</v>
      </c>
      <c r="H37" s="19">
        <f t="shared" si="2"/>
        <v>5665</v>
      </c>
      <c r="I37" s="31">
        <v>882</v>
      </c>
      <c r="J37" s="20">
        <v>4783</v>
      </c>
      <c r="K37" s="32">
        <f t="shared" si="3"/>
        <v>5665</v>
      </c>
      <c r="L37" s="20">
        <v>38</v>
      </c>
      <c r="M37" s="20">
        <v>5626</v>
      </c>
      <c r="N37" s="20">
        <f t="shared" si="4"/>
        <v>5664</v>
      </c>
      <c r="O37" s="31">
        <v>1667</v>
      </c>
      <c r="P37" s="20">
        <v>3998</v>
      </c>
      <c r="Q37" s="32">
        <f t="shared" si="5"/>
        <v>5665</v>
      </c>
      <c r="R37" s="20">
        <v>2481</v>
      </c>
      <c r="S37" s="20">
        <v>3184</v>
      </c>
      <c r="T37" s="21">
        <f t="shared" si="6"/>
        <v>5665</v>
      </c>
    </row>
    <row r="38" spans="1:20" x14ac:dyDescent="0.25">
      <c r="A38" s="9">
        <v>41396</v>
      </c>
      <c r="B38" s="15" t="s">
        <v>34</v>
      </c>
      <c r="C38" s="33">
        <v>14545</v>
      </c>
      <c r="D38" s="19">
        <v>1607</v>
      </c>
      <c r="E38" s="21">
        <f t="shared" si="1"/>
        <v>16152</v>
      </c>
      <c r="F38" s="19">
        <v>7093</v>
      </c>
      <c r="G38" s="19">
        <v>9059</v>
      </c>
      <c r="H38" s="19">
        <f t="shared" si="2"/>
        <v>16152</v>
      </c>
      <c r="I38" s="31">
        <v>5954</v>
      </c>
      <c r="J38" s="20">
        <v>10198</v>
      </c>
      <c r="K38" s="32">
        <f t="shared" si="3"/>
        <v>16152</v>
      </c>
      <c r="L38" s="20">
        <v>740</v>
      </c>
      <c r="M38" s="20">
        <v>15412</v>
      </c>
      <c r="N38" s="20">
        <f t="shared" si="4"/>
        <v>16152</v>
      </c>
      <c r="O38" s="31">
        <v>7087</v>
      </c>
      <c r="P38" s="20">
        <v>9065</v>
      </c>
      <c r="Q38" s="32">
        <f t="shared" si="5"/>
        <v>16152</v>
      </c>
      <c r="R38" s="20">
        <v>8765</v>
      </c>
      <c r="S38" s="20">
        <v>7387</v>
      </c>
      <c r="T38" s="21">
        <f t="shared" si="6"/>
        <v>16152</v>
      </c>
    </row>
    <row r="39" spans="1:20" x14ac:dyDescent="0.25">
      <c r="A39" s="9">
        <v>41483</v>
      </c>
      <c r="B39" s="15" t="s">
        <v>35</v>
      </c>
      <c r="C39" s="33">
        <v>1776</v>
      </c>
      <c r="D39" s="19">
        <v>228</v>
      </c>
      <c r="E39" s="21">
        <f t="shared" si="1"/>
        <v>2004</v>
      </c>
      <c r="F39" s="19">
        <v>784</v>
      </c>
      <c r="G39" s="19">
        <v>1220</v>
      </c>
      <c r="H39" s="19">
        <f t="shared" si="2"/>
        <v>2004</v>
      </c>
      <c r="I39" s="31">
        <v>591</v>
      </c>
      <c r="J39" s="20">
        <v>1413</v>
      </c>
      <c r="K39" s="32">
        <f t="shared" si="3"/>
        <v>2004</v>
      </c>
      <c r="L39" s="20">
        <v>24</v>
      </c>
      <c r="M39" s="20">
        <v>1980</v>
      </c>
      <c r="N39" s="20">
        <f t="shared" si="4"/>
        <v>2004</v>
      </c>
      <c r="O39" s="31">
        <v>804</v>
      </c>
      <c r="P39" s="20">
        <v>1200</v>
      </c>
      <c r="Q39" s="32">
        <f t="shared" si="5"/>
        <v>2004</v>
      </c>
      <c r="R39" s="20">
        <v>1149</v>
      </c>
      <c r="S39" s="20">
        <v>855</v>
      </c>
      <c r="T39" s="21">
        <f t="shared" si="6"/>
        <v>2004</v>
      </c>
    </row>
    <row r="40" spans="1:20" x14ac:dyDescent="0.25">
      <c r="A40" s="9">
        <v>41503</v>
      </c>
      <c r="B40" s="15" t="s">
        <v>36</v>
      </c>
      <c r="C40" s="33">
        <v>2779</v>
      </c>
      <c r="D40" s="19">
        <v>406</v>
      </c>
      <c r="E40" s="21">
        <f t="shared" si="1"/>
        <v>3185</v>
      </c>
      <c r="F40" s="19">
        <v>839</v>
      </c>
      <c r="G40" s="19">
        <v>2346</v>
      </c>
      <c r="H40" s="19">
        <f t="shared" si="2"/>
        <v>3185</v>
      </c>
      <c r="I40" s="31">
        <v>1087</v>
      </c>
      <c r="J40" s="20">
        <v>2098</v>
      </c>
      <c r="K40" s="32">
        <f t="shared" si="3"/>
        <v>3185</v>
      </c>
      <c r="L40" s="20">
        <v>22</v>
      </c>
      <c r="M40" s="20">
        <v>3163</v>
      </c>
      <c r="N40" s="20">
        <f t="shared" si="4"/>
        <v>3185</v>
      </c>
      <c r="O40" s="31">
        <v>822</v>
      </c>
      <c r="P40" s="20">
        <v>2363</v>
      </c>
      <c r="Q40" s="32">
        <f t="shared" si="5"/>
        <v>3185</v>
      </c>
      <c r="R40" s="20">
        <v>2300</v>
      </c>
      <c r="S40" s="20">
        <v>885</v>
      </c>
      <c r="T40" s="21">
        <f t="shared" si="6"/>
        <v>3185</v>
      </c>
    </row>
    <row r="41" spans="1:20" x14ac:dyDescent="0.25">
      <c r="A41" s="9">
        <v>41518</v>
      </c>
      <c r="B41" s="15" t="s">
        <v>37</v>
      </c>
      <c r="C41" s="33">
        <v>1924</v>
      </c>
      <c r="D41" s="19">
        <v>123</v>
      </c>
      <c r="E41" s="21">
        <f t="shared" si="1"/>
        <v>2047</v>
      </c>
      <c r="F41" s="19">
        <v>802</v>
      </c>
      <c r="G41" s="19">
        <v>1245</v>
      </c>
      <c r="H41" s="19">
        <f t="shared" si="2"/>
        <v>2047</v>
      </c>
      <c r="I41" s="31">
        <v>797</v>
      </c>
      <c r="J41" s="20">
        <v>1250</v>
      </c>
      <c r="K41" s="32">
        <f t="shared" si="3"/>
        <v>2047</v>
      </c>
      <c r="L41" s="20">
        <v>84</v>
      </c>
      <c r="M41" s="20">
        <v>1963</v>
      </c>
      <c r="N41" s="20">
        <f t="shared" si="4"/>
        <v>2047</v>
      </c>
      <c r="O41" s="31">
        <v>802</v>
      </c>
      <c r="P41" s="20">
        <v>1245</v>
      </c>
      <c r="Q41" s="32">
        <f t="shared" si="5"/>
        <v>2047</v>
      </c>
      <c r="R41" s="20">
        <v>1022</v>
      </c>
      <c r="S41" s="20">
        <v>1025</v>
      </c>
      <c r="T41" s="21">
        <f t="shared" si="6"/>
        <v>2047</v>
      </c>
    </row>
    <row r="42" spans="1:20" x14ac:dyDescent="0.25">
      <c r="A42" s="9">
        <v>41524</v>
      </c>
      <c r="B42" s="15" t="s">
        <v>38</v>
      </c>
      <c r="C42" s="33">
        <v>7345</v>
      </c>
      <c r="D42" s="19">
        <v>1421</v>
      </c>
      <c r="E42" s="21">
        <f t="shared" si="1"/>
        <v>8766</v>
      </c>
      <c r="F42" s="19">
        <v>4741</v>
      </c>
      <c r="G42" s="19">
        <v>4025</v>
      </c>
      <c r="H42" s="19">
        <f t="shared" si="2"/>
        <v>8766</v>
      </c>
      <c r="I42" s="31">
        <v>4387</v>
      </c>
      <c r="J42" s="20">
        <v>4379</v>
      </c>
      <c r="K42" s="32">
        <f t="shared" si="3"/>
        <v>8766</v>
      </c>
      <c r="L42" s="20">
        <v>234</v>
      </c>
      <c r="M42" s="20">
        <v>8532</v>
      </c>
      <c r="N42" s="20">
        <f t="shared" si="4"/>
        <v>8766</v>
      </c>
      <c r="O42" s="31">
        <v>4922</v>
      </c>
      <c r="P42" s="20">
        <v>3844</v>
      </c>
      <c r="Q42" s="32">
        <f t="shared" si="5"/>
        <v>8766</v>
      </c>
      <c r="R42" s="20">
        <v>5610</v>
      </c>
      <c r="S42" s="20">
        <v>3156</v>
      </c>
      <c r="T42" s="21">
        <f t="shared" si="6"/>
        <v>8766</v>
      </c>
    </row>
    <row r="43" spans="1:20" x14ac:dyDescent="0.25">
      <c r="A43" s="9">
        <v>41530</v>
      </c>
      <c r="B43" s="15" t="s">
        <v>39</v>
      </c>
      <c r="C43" s="33">
        <v>2791</v>
      </c>
      <c r="D43" s="19">
        <v>666</v>
      </c>
      <c r="E43" s="21">
        <f t="shared" si="1"/>
        <v>3457</v>
      </c>
      <c r="F43" s="19">
        <v>452</v>
      </c>
      <c r="G43" s="19">
        <v>3005</v>
      </c>
      <c r="H43" s="19">
        <f t="shared" si="2"/>
        <v>3457</v>
      </c>
      <c r="I43" s="31">
        <v>513</v>
      </c>
      <c r="J43" s="20">
        <v>2944</v>
      </c>
      <c r="K43" s="32">
        <f t="shared" si="3"/>
        <v>3457</v>
      </c>
      <c r="L43" s="20">
        <v>15</v>
      </c>
      <c r="M43" s="20">
        <v>3442</v>
      </c>
      <c r="N43" s="20">
        <f t="shared" si="4"/>
        <v>3457</v>
      </c>
      <c r="O43" s="31">
        <v>463</v>
      </c>
      <c r="P43" s="20">
        <v>2994</v>
      </c>
      <c r="Q43" s="32">
        <f t="shared" si="5"/>
        <v>3457</v>
      </c>
      <c r="R43" s="20">
        <v>1655</v>
      </c>
      <c r="S43" s="20">
        <v>1802</v>
      </c>
      <c r="T43" s="21">
        <f t="shared" si="6"/>
        <v>3457</v>
      </c>
    </row>
    <row r="44" spans="1:20" x14ac:dyDescent="0.25">
      <c r="A44" s="9">
        <v>41548</v>
      </c>
      <c r="B44" s="15" t="s">
        <v>40</v>
      </c>
      <c r="C44" s="33">
        <v>4274</v>
      </c>
      <c r="D44" s="19">
        <v>1527</v>
      </c>
      <c r="E44" s="21">
        <f t="shared" si="1"/>
        <v>5801</v>
      </c>
      <c r="F44" s="19">
        <v>1464</v>
      </c>
      <c r="G44" s="19">
        <v>4337</v>
      </c>
      <c r="H44" s="19">
        <f t="shared" si="2"/>
        <v>5801</v>
      </c>
      <c r="I44" s="31">
        <v>706</v>
      </c>
      <c r="J44" s="20">
        <v>5095</v>
      </c>
      <c r="K44" s="32">
        <f t="shared" si="3"/>
        <v>5801</v>
      </c>
      <c r="L44" s="20">
        <v>50</v>
      </c>
      <c r="M44" s="20">
        <v>5751</v>
      </c>
      <c r="N44" s="20">
        <f t="shared" si="4"/>
        <v>5801</v>
      </c>
      <c r="O44" s="31">
        <v>1456</v>
      </c>
      <c r="P44" s="20">
        <v>4345</v>
      </c>
      <c r="Q44" s="32">
        <f t="shared" si="5"/>
        <v>5801</v>
      </c>
      <c r="R44" s="20">
        <v>1900</v>
      </c>
      <c r="S44" s="20">
        <v>3901</v>
      </c>
      <c r="T44" s="21">
        <f t="shared" si="6"/>
        <v>5801</v>
      </c>
    </row>
    <row r="45" spans="1:20" x14ac:dyDescent="0.25">
      <c r="A45" s="9">
        <v>41551</v>
      </c>
      <c r="B45" s="15" t="s">
        <v>41</v>
      </c>
      <c r="C45" s="33">
        <v>30059</v>
      </c>
      <c r="D45" s="19">
        <v>1246</v>
      </c>
      <c r="E45" s="21">
        <f t="shared" si="1"/>
        <v>31305</v>
      </c>
      <c r="F45" s="19">
        <v>17363</v>
      </c>
      <c r="G45" s="19">
        <v>13942</v>
      </c>
      <c r="H45" s="19">
        <f t="shared" si="2"/>
        <v>31305</v>
      </c>
      <c r="I45" s="31">
        <v>16691</v>
      </c>
      <c r="J45" s="20">
        <v>14614</v>
      </c>
      <c r="K45" s="32">
        <f t="shared" si="3"/>
        <v>31305</v>
      </c>
      <c r="L45" s="20">
        <v>3978</v>
      </c>
      <c r="M45" s="20">
        <v>27327</v>
      </c>
      <c r="N45" s="20">
        <f t="shared" si="4"/>
        <v>31305</v>
      </c>
      <c r="O45" s="31">
        <v>20895</v>
      </c>
      <c r="P45" s="20">
        <v>10410</v>
      </c>
      <c r="Q45" s="32">
        <f t="shared" si="5"/>
        <v>31305</v>
      </c>
      <c r="R45" s="20">
        <v>23138</v>
      </c>
      <c r="S45" s="20">
        <v>8167</v>
      </c>
      <c r="T45" s="21">
        <f t="shared" si="6"/>
        <v>31305</v>
      </c>
    </row>
    <row r="46" spans="1:20" x14ac:dyDescent="0.25">
      <c r="A46" s="9">
        <v>41615</v>
      </c>
      <c r="B46" s="15" t="s">
        <v>42</v>
      </c>
      <c r="C46" s="33">
        <v>7567</v>
      </c>
      <c r="D46" s="19">
        <v>405</v>
      </c>
      <c r="E46" s="21">
        <f t="shared" si="1"/>
        <v>7972</v>
      </c>
      <c r="F46" s="19">
        <v>5805</v>
      </c>
      <c r="G46" s="19">
        <v>2167</v>
      </c>
      <c r="H46" s="19">
        <f t="shared" si="2"/>
        <v>7972</v>
      </c>
      <c r="I46" s="31">
        <v>5030</v>
      </c>
      <c r="J46" s="20">
        <v>2942</v>
      </c>
      <c r="K46" s="32">
        <f t="shared" si="3"/>
        <v>7972</v>
      </c>
      <c r="L46" s="20">
        <v>69</v>
      </c>
      <c r="M46" s="20">
        <v>7903</v>
      </c>
      <c r="N46" s="20">
        <f t="shared" si="4"/>
        <v>7972</v>
      </c>
      <c r="O46" s="31">
        <v>5254</v>
      </c>
      <c r="P46" s="20">
        <v>2718</v>
      </c>
      <c r="Q46" s="32">
        <f t="shared" si="5"/>
        <v>7972</v>
      </c>
      <c r="R46" s="20">
        <v>6543</v>
      </c>
      <c r="S46" s="20">
        <v>1429</v>
      </c>
      <c r="T46" s="21">
        <f t="shared" si="6"/>
        <v>7972</v>
      </c>
    </row>
    <row r="47" spans="1:20" x14ac:dyDescent="0.25">
      <c r="A47" s="9">
        <v>41660</v>
      </c>
      <c r="B47" s="15" t="s">
        <v>43</v>
      </c>
      <c r="C47" s="33">
        <v>3238</v>
      </c>
      <c r="D47" s="19">
        <v>482</v>
      </c>
      <c r="E47" s="21">
        <f t="shared" si="1"/>
        <v>3720</v>
      </c>
      <c r="F47" s="19">
        <v>1121</v>
      </c>
      <c r="G47" s="19">
        <v>2599</v>
      </c>
      <c r="H47" s="19">
        <f t="shared" si="2"/>
        <v>3720</v>
      </c>
      <c r="I47" s="31">
        <v>1022</v>
      </c>
      <c r="J47" s="20">
        <v>2698</v>
      </c>
      <c r="K47" s="32">
        <f t="shared" si="3"/>
        <v>3720</v>
      </c>
      <c r="L47" s="20">
        <v>93</v>
      </c>
      <c r="M47" s="20">
        <v>3627</v>
      </c>
      <c r="N47" s="20">
        <f t="shared" si="4"/>
        <v>3720</v>
      </c>
      <c r="O47" s="31">
        <v>940</v>
      </c>
      <c r="P47" s="20">
        <v>2780</v>
      </c>
      <c r="Q47" s="32">
        <f t="shared" si="5"/>
        <v>3720</v>
      </c>
      <c r="R47" s="20">
        <v>2259</v>
      </c>
      <c r="S47" s="20">
        <v>1461</v>
      </c>
      <c r="T47" s="21">
        <f t="shared" si="6"/>
        <v>3720</v>
      </c>
    </row>
    <row r="48" spans="1:20" x14ac:dyDescent="0.25">
      <c r="A48" s="9">
        <v>41668</v>
      </c>
      <c r="B48" s="15" t="s">
        <v>44</v>
      </c>
      <c r="C48" s="33">
        <v>8481</v>
      </c>
      <c r="D48" s="19">
        <v>1032</v>
      </c>
      <c r="E48" s="21">
        <f t="shared" si="1"/>
        <v>9513</v>
      </c>
      <c r="F48" s="19">
        <v>3335</v>
      </c>
      <c r="G48" s="19">
        <v>6178</v>
      </c>
      <c r="H48" s="19">
        <f t="shared" si="2"/>
        <v>9513</v>
      </c>
      <c r="I48" s="31">
        <v>2152</v>
      </c>
      <c r="J48" s="20">
        <v>7361</v>
      </c>
      <c r="K48" s="32">
        <f t="shared" si="3"/>
        <v>9513</v>
      </c>
      <c r="L48" s="20">
        <v>471</v>
      </c>
      <c r="M48" s="20">
        <v>9042</v>
      </c>
      <c r="N48" s="20">
        <f t="shared" si="4"/>
        <v>9513</v>
      </c>
      <c r="O48" s="31">
        <v>2748</v>
      </c>
      <c r="P48" s="20">
        <v>6765</v>
      </c>
      <c r="Q48" s="32">
        <f t="shared" si="5"/>
        <v>9513</v>
      </c>
      <c r="R48" s="20">
        <v>7088</v>
      </c>
      <c r="S48" s="20">
        <v>2425</v>
      </c>
      <c r="T48" s="21">
        <f t="shared" si="6"/>
        <v>9513</v>
      </c>
    </row>
    <row r="49" spans="1:20" x14ac:dyDescent="0.25">
      <c r="A49" s="9">
        <v>41676</v>
      </c>
      <c r="B49" s="15" t="s">
        <v>45</v>
      </c>
      <c r="C49" s="33">
        <v>2635</v>
      </c>
      <c r="D49" s="19">
        <v>358</v>
      </c>
      <c r="E49" s="21">
        <f t="shared" si="1"/>
        <v>2993</v>
      </c>
      <c r="F49" s="19">
        <v>846</v>
      </c>
      <c r="G49" s="19">
        <v>2147</v>
      </c>
      <c r="H49" s="19">
        <f t="shared" si="2"/>
        <v>2993</v>
      </c>
      <c r="I49" s="31">
        <v>871</v>
      </c>
      <c r="J49" s="20">
        <v>2122</v>
      </c>
      <c r="K49" s="32">
        <f t="shared" si="3"/>
        <v>2993</v>
      </c>
      <c r="L49" s="20">
        <v>138</v>
      </c>
      <c r="M49" s="20">
        <v>2855</v>
      </c>
      <c r="N49" s="20">
        <f t="shared" si="4"/>
        <v>2993</v>
      </c>
      <c r="O49" s="31">
        <v>966</v>
      </c>
      <c r="P49" s="20">
        <v>2027</v>
      </c>
      <c r="Q49" s="32">
        <f t="shared" si="5"/>
        <v>2993</v>
      </c>
      <c r="R49" s="20">
        <v>1136</v>
      </c>
      <c r="S49" s="20">
        <v>1857</v>
      </c>
      <c r="T49" s="21">
        <f t="shared" si="6"/>
        <v>2993</v>
      </c>
    </row>
    <row r="50" spans="1:20" x14ac:dyDescent="0.25">
      <c r="A50" s="9">
        <v>41770</v>
      </c>
      <c r="B50" s="15" t="s">
        <v>46</v>
      </c>
      <c r="C50" s="33">
        <v>5726</v>
      </c>
      <c r="D50" s="19">
        <v>2622</v>
      </c>
      <c r="E50" s="21">
        <f t="shared" si="1"/>
        <v>8348</v>
      </c>
      <c r="F50" s="19">
        <v>2267</v>
      </c>
      <c r="G50" s="19">
        <v>6081</v>
      </c>
      <c r="H50" s="19">
        <f t="shared" si="2"/>
        <v>8348</v>
      </c>
      <c r="I50" s="31">
        <v>1990</v>
      </c>
      <c r="J50" s="20">
        <v>6358</v>
      </c>
      <c r="K50" s="32">
        <f t="shared" si="3"/>
        <v>8348</v>
      </c>
      <c r="L50" s="20">
        <v>75</v>
      </c>
      <c r="M50" s="20">
        <v>8273</v>
      </c>
      <c r="N50" s="20">
        <f t="shared" si="4"/>
        <v>8348</v>
      </c>
      <c r="O50" s="31">
        <v>2342</v>
      </c>
      <c r="P50" s="20">
        <v>6006</v>
      </c>
      <c r="Q50" s="32">
        <f t="shared" si="5"/>
        <v>8348</v>
      </c>
      <c r="R50" s="20">
        <v>3142</v>
      </c>
      <c r="S50" s="20">
        <v>5206</v>
      </c>
      <c r="T50" s="21">
        <f t="shared" si="6"/>
        <v>8348</v>
      </c>
    </row>
    <row r="51" spans="1:20" x14ac:dyDescent="0.25">
      <c r="A51" s="9">
        <v>41791</v>
      </c>
      <c r="B51" s="15" t="s">
        <v>47</v>
      </c>
      <c r="C51" s="33">
        <v>5221</v>
      </c>
      <c r="D51" s="19">
        <v>358</v>
      </c>
      <c r="E51" s="21">
        <f t="shared" si="1"/>
        <v>5579</v>
      </c>
      <c r="F51" s="19">
        <v>2819</v>
      </c>
      <c r="G51" s="19">
        <v>2760</v>
      </c>
      <c r="H51" s="19">
        <f t="shared" si="2"/>
        <v>5579</v>
      </c>
      <c r="I51" s="31">
        <v>3253</v>
      </c>
      <c r="J51" s="20">
        <v>2326</v>
      </c>
      <c r="K51" s="32">
        <f t="shared" si="3"/>
        <v>5579</v>
      </c>
      <c r="L51" s="20">
        <v>162</v>
      </c>
      <c r="M51" s="20">
        <v>5417</v>
      </c>
      <c r="N51" s="20">
        <f t="shared" si="4"/>
        <v>5579</v>
      </c>
      <c r="O51" s="31">
        <v>2541</v>
      </c>
      <c r="P51" s="20">
        <v>3038</v>
      </c>
      <c r="Q51" s="32">
        <f t="shared" si="5"/>
        <v>5579</v>
      </c>
      <c r="R51" s="20">
        <v>3430</v>
      </c>
      <c r="S51" s="20">
        <v>2149</v>
      </c>
      <c r="T51" s="21">
        <f t="shared" si="6"/>
        <v>5579</v>
      </c>
    </row>
    <row r="52" spans="1:20" x14ac:dyDescent="0.25">
      <c r="A52" s="9">
        <v>41799</v>
      </c>
      <c r="B52" s="15" t="s">
        <v>48</v>
      </c>
      <c r="C52" s="33">
        <v>3539</v>
      </c>
      <c r="D52" s="19">
        <v>532</v>
      </c>
      <c r="E52" s="21">
        <f t="shared" si="1"/>
        <v>4071</v>
      </c>
      <c r="F52" s="19">
        <v>1849</v>
      </c>
      <c r="G52" s="19">
        <v>2222</v>
      </c>
      <c r="H52" s="19">
        <f t="shared" si="2"/>
        <v>4071</v>
      </c>
      <c r="I52" s="31">
        <v>1966</v>
      </c>
      <c r="J52" s="20">
        <v>2105</v>
      </c>
      <c r="K52" s="32">
        <f t="shared" si="3"/>
        <v>4071</v>
      </c>
      <c r="L52" s="20">
        <v>135</v>
      </c>
      <c r="M52" s="20">
        <v>3936</v>
      </c>
      <c r="N52" s="20">
        <f t="shared" si="4"/>
        <v>4071</v>
      </c>
      <c r="O52" s="31">
        <v>2316</v>
      </c>
      <c r="P52" s="20">
        <v>1755</v>
      </c>
      <c r="Q52" s="32">
        <f t="shared" si="5"/>
        <v>4071</v>
      </c>
      <c r="R52" s="20">
        <v>2202</v>
      </c>
      <c r="S52" s="20">
        <v>1869</v>
      </c>
      <c r="T52" s="21">
        <f t="shared" si="6"/>
        <v>4071</v>
      </c>
    </row>
    <row r="53" spans="1:20" x14ac:dyDescent="0.25">
      <c r="A53" s="9">
        <v>41801</v>
      </c>
      <c r="B53" s="15" t="s">
        <v>49</v>
      </c>
      <c r="C53" s="33">
        <v>2426</v>
      </c>
      <c r="D53" s="19">
        <v>114</v>
      </c>
      <c r="E53" s="21">
        <f t="shared" si="1"/>
        <v>2540</v>
      </c>
      <c r="F53" s="19">
        <v>1415</v>
      </c>
      <c r="G53" s="19">
        <v>1125</v>
      </c>
      <c r="H53" s="19">
        <f t="shared" si="2"/>
        <v>2540</v>
      </c>
      <c r="I53" s="31">
        <v>1297</v>
      </c>
      <c r="J53" s="20">
        <v>1243</v>
      </c>
      <c r="K53" s="32">
        <f t="shared" si="3"/>
        <v>2540</v>
      </c>
      <c r="L53" s="20">
        <v>36</v>
      </c>
      <c r="M53" s="20">
        <v>2504</v>
      </c>
      <c r="N53" s="20">
        <f t="shared" si="4"/>
        <v>2540</v>
      </c>
      <c r="O53" s="31">
        <v>1444</v>
      </c>
      <c r="P53" s="20">
        <v>1096</v>
      </c>
      <c r="Q53" s="32">
        <f t="shared" si="5"/>
        <v>2540</v>
      </c>
      <c r="R53" s="20">
        <v>1464</v>
      </c>
      <c r="S53" s="20">
        <v>1076</v>
      </c>
      <c r="T53" s="21">
        <f t="shared" si="6"/>
        <v>2540</v>
      </c>
    </row>
    <row r="54" spans="1:20" x14ac:dyDescent="0.25">
      <c r="A54" s="9">
        <v>41797</v>
      </c>
      <c r="B54" s="15" t="s">
        <v>50</v>
      </c>
      <c r="C54" s="33">
        <v>3250</v>
      </c>
      <c r="D54" s="19">
        <v>209</v>
      </c>
      <c r="E54" s="21">
        <f t="shared" si="1"/>
        <v>3459</v>
      </c>
      <c r="F54" s="19">
        <v>2382</v>
      </c>
      <c r="G54" s="19">
        <v>1077</v>
      </c>
      <c r="H54" s="19">
        <f t="shared" si="2"/>
        <v>3459</v>
      </c>
      <c r="I54" s="31">
        <v>2546</v>
      </c>
      <c r="J54" s="20">
        <v>913</v>
      </c>
      <c r="K54" s="32">
        <f t="shared" si="3"/>
        <v>3459</v>
      </c>
      <c r="L54" s="20">
        <v>122</v>
      </c>
      <c r="M54" s="20">
        <v>3337</v>
      </c>
      <c r="N54" s="20">
        <f t="shared" si="4"/>
        <v>3459</v>
      </c>
      <c r="O54" s="31">
        <v>2438</v>
      </c>
      <c r="P54" s="20">
        <v>1021</v>
      </c>
      <c r="Q54" s="32">
        <f t="shared" si="5"/>
        <v>3459</v>
      </c>
      <c r="R54" s="20">
        <v>2677</v>
      </c>
      <c r="S54" s="20">
        <v>782</v>
      </c>
      <c r="T54" s="21">
        <f t="shared" si="6"/>
        <v>3459</v>
      </c>
    </row>
    <row r="55" spans="1:20" x14ac:dyDescent="0.25">
      <c r="A55" s="9">
        <v>41807</v>
      </c>
      <c r="B55" s="15" t="s">
        <v>51</v>
      </c>
      <c r="C55" s="33">
        <v>5956</v>
      </c>
      <c r="D55" s="19">
        <v>336</v>
      </c>
      <c r="E55" s="21">
        <f t="shared" si="1"/>
        <v>6292</v>
      </c>
      <c r="F55" s="19">
        <v>2956</v>
      </c>
      <c r="G55" s="19">
        <v>3336</v>
      </c>
      <c r="H55" s="19">
        <f t="shared" si="2"/>
        <v>6292</v>
      </c>
      <c r="I55" s="31">
        <v>3132</v>
      </c>
      <c r="J55" s="20">
        <v>3160</v>
      </c>
      <c r="K55" s="32">
        <f t="shared" si="3"/>
        <v>6292</v>
      </c>
      <c r="L55" s="20">
        <v>235</v>
      </c>
      <c r="M55" s="20">
        <v>6057</v>
      </c>
      <c r="N55" s="20">
        <f t="shared" si="4"/>
        <v>6292</v>
      </c>
      <c r="O55" s="31">
        <v>3106</v>
      </c>
      <c r="P55" s="20">
        <v>3186</v>
      </c>
      <c r="Q55" s="32">
        <f t="shared" si="5"/>
        <v>6292</v>
      </c>
      <c r="R55" s="20">
        <v>4958</v>
      </c>
      <c r="S55" s="20">
        <v>1334</v>
      </c>
      <c r="T55" s="21">
        <f t="shared" si="6"/>
        <v>6292</v>
      </c>
    </row>
    <row r="56" spans="1:20" x14ac:dyDescent="0.25">
      <c r="A56" s="9">
        <v>41872</v>
      </c>
      <c r="B56" s="15" t="s">
        <v>52</v>
      </c>
      <c r="C56" s="33">
        <v>2595</v>
      </c>
      <c r="D56" s="19">
        <v>489</v>
      </c>
      <c r="E56" s="21">
        <f t="shared" si="1"/>
        <v>3084</v>
      </c>
      <c r="F56" s="19">
        <v>2074</v>
      </c>
      <c r="G56" s="19">
        <v>1010</v>
      </c>
      <c r="H56" s="19">
        <f t="shared" si="2"/>
        <v>3084</v>
      </c>
      <c r="I56" s="31">
        <v>2057</v>
      </c>
      <c r="J56" s="20">
        <v>1027</v>
      </c>
      <c r="K56" s="32">
        <f t="shared" si="3"/>
        <v>3084</v>
      </c>
      <c r="L56" s="20">
        <v>7</v>
      </c>
      <c r="M56" s="20">
        <v>3075</v>
      </c>
      <c r="N56" s="20">
        <f t="shared" si="4"/>
        <v>3082</v>
      </c>
      <c r="O56" s="31">
        <v>2052</v>
      </c>
      <c r="P56" s="20">
        <v>1032</v>
      </c>
      <c r="Q56" s="32">
        <f t="shared" si="5"/>
        <v>3084</v>
      </c>
      <c r="R56" s="20">
        <v>2396</v>
      </c>
      <c r="S56" s="20">
        <v>688</v>
      </c>
      <c r="T56" s="21">
        <f t="shared" si="6"/>
        <v>3084</v>
      </c>
    </row>
    <row r="57" spans="1:20" x14ac:dyDescent="0.25">
      <c r="A57" s="9">
        <v>41885</v>
      </c>
      <c r="B57" s="15" t="s">
        <v>53</v>
      </c>
      <c r="C57" s="33">
        <v>2195</v>
      </c>
      <c r="D57" s="19">
        <v>101</v>
      </c>
      <c r="E57" s="21">
        <f t="shared" si="1"/>
        <v>2296</v>
      </c>
      <c r="F57" s="19">
        <v>1829</v>
      </c>
      <c r="G57" s="19">
        <v>467</v>
      </c>
      <c r="H57" s="19">
        <f t="shared" si="2"/>
        <v>2296</v>
      </c>
      <c r="I57" s="31">
        <v>1744</v>
      </c>
      <c r="J57" s="20">
        <v>552</v>
      </c>
      <c r="K57" s="32">
        <f t="shared" si="3"/>
        <v>2296</v>
      </c>
      <c r="L57" s="20">
        <v>199</v>
      </c>
      <c r="M57" s="20">
        <v>2097</v>
      </c>
      <c r="N57" s="20">
        <f t="shared" si="4"/>
        <v>2296</v>
      </c>
      <c r="O57" s="31">
        <v>1891</v>
      </c>
      <c r="P57" s="20">
        <v>405</v>
      </c>
      <c r="Q57" s="32">
        <f t="shared" si="5"/>
        <v>2296</v>
      </c>
      <c r="R57" s="20">
        <v>2005</v>
      </c>
      <c r="S57" s="20">
        <v>291</v>
      </c>
      <c r="T57" s="21">
        <f t="shared" si="6"/>
        <v>2296</v>
      </c>
    </row>
    <row r="58" spans="1:20" ht="8.25" customHeight="1" thickBot="1" x14ac:dyDescent="0.3">
      <c r="A58" s="22"/>
      <c r="B58" s="23"/>
      <c r="C58" s="24"/>
      <c r="D58" s="25"/>
      <c r="E58" s="26"/>
      <c r="F58" s="25"/>
      <c r="G58" s="25"/>
      <c r="H58" s="25"/>
      <c r="I58" s="24"/>
      <c r="J58" s="25"/>
      <c r="K58" s="26"/>
      <c r="L58" s="25"/>
      <c r="M58" s="25"/>
      <c r="N58" s="25"/>
      <c r="O58" s="24"/>
      <c r="P58" s="25"/>
      <c r="Q58" s="26"/>
      <c r="R58" s="25"/>
      <c r="S58" s="25"/>
      <c r="T58" s="26"/>
    </row>
    <row r="59" spans="1:20" ht="6.75" customHeight="1" thickBot="1" x14ac:dyDescent="0.3">
      <c r="B59" s="27"/>
      <c r="C59" s="28"/>
      <c r="D59" s="28"/>
      <c r="E59" s="28"/>
    </row>
    <row r="60" spans="1:20" ht="23.25" customHeight="1" thickBot="1" x14ac:dyDescent="0.3">
      <c r="A60" s="34" t="s">
        <v>55</v>
      </c>
      <c r="B60" s="35"/>
      <c r="C60" s="35"/>
      <c r="D60" s="35"/>
      <c r="E60" s="35"/>
      <c r="F60" s="35"/>
      <c r="G60" s="35"/>
      <c r="H60" s="35"/>
      <c r="I60" s="36"/>
      <c r="J60" s="29"/>
      <c r="K60" s="29"/>
    </row>
    <row r="61" spans="1:20" ht="5.25" customHeight="1" x14ac:dyDescent="0.25"/>
    <row r="62" spans="1:20" x14ac:dyDescent="0.25">
      <c r="A62" s="1" t="s">
        <v>54</v>
      </c>
    </row>
  </sheetData>
  <mergeCells count="16">
    <mergeCell ref="B13:T13"/>
    <mergeCell ref="A7:T7"/>
    <mergeCell ref="A8:T8"/>
    <mergeCell ref="A9:T9"/>
    <mergeCell ref="A11:T11"/>
    <mergeCell ref="A12:T12"/>
    <mergeCell ref="A60:I60"/>
    <mergeCell ref="A14:T14"/>
    <mergeCell ref="A15:A17"/>
    <mergeCell ref="B15:B17"/>
    <mergeCell ref="C15:E16"/>
    <mergeCell ref="F15:H16"/>
    <mergeCell ref="I15:K16"/>
    <mergeCell ref="L15:N16"/>
    <mergeCell ref="O15:Q16"/>
    <mergeCell ref="R15:T16"/>
  </mergeCells>
  <pageMargins left="0.70866141732283472" right="0.70866141732283472" top="0.74803149606299213" bottom="0.74803149606299213" header="0.31496062992125984" footer="0.31496062992125984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2023-SERVICIOS PUBLICOS</vt:lpstr>
      <vt:lpstr>'2023-SERVICIOS PUBLICOS'!Área_de_impresión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Vanegas</dc:creator>
  <cp:lastModifiedBy>sir</cp:lastModifiedBy>
  <cp:lastPrinted>2023-10-31T14:54:24Z</cp:lastPrinted>
  <dcterms:created xsi:type="dcterms:W3CDTF">2023-10-25T03:19:49Z</dcterms:created>
  <dcterms:modified xsi:type="dcterms:W3CDTF">2023-10-31T14:54:36Z</dcterms:modified>
</cp:coreProperties>
</file>