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-2026\"/>
    </mc:Choice>
  </mc:AlternateContent>
  <xr:revisionPtr revIDLastSave="0" documentId="13_ncr:1_{B0620053-163D-48EB-ADD3-8369968740E9}" xr6:coauthVersionLast="47" xr6:coauthVersionMax="47" xr10:uidLastSave="{00000000-0000-0000-0000-000000000000}"/>
  <bookViews>
    <workbookView xWindow="-120" yWindow="-120" windowWidth="29040" windowHeight="15720" firstSheet="2" activeTab="15" xr2:uid="{57CF613A-2969-4FEC-8C99-3B238D6B181D}"/>
  </bookViews>
  <sheets>
    <sheet name="POBLACION X GRUPOS QUINQUENALES" sheetId="1" r:id="rId1"/>
    <sheet name="2024" sheetId="2" r:id="rId2"/>
    <sheet name="2025" sheetId="3" r:id="rId3"/>
    <sheet name="2026" sheetId="15" r:id="rId4"/>
    <sheet name="ORIGEN-1" sheetId="4" r:id="rId5"/>
    <sheet name="2024-1" sheetId="5" r:id="rId6"/>
    <sheet name="2025-1" sheetId="6" r:id="rId7"/>
    <sheet name="2026-1" sheetId="16" r:id="rId8"/>
    <sheet name="ORIGEN-2" sheetId="7" r:id="rId9"/>
    <sheet name="2024-2" sheetId="8" r:id="rId10"/>
    <sheet name="2025-2" sheetId="9" r:id="rId11"/>
    <sheet name="2026-2" sheetId="17" r:id="rId12"/>
    <sheet name="ORIGEN-3" sheetId="10" r:id="rId13"/>
    <sheet name="2024-3." sheetId="14" r:id="rId14"/>
    <sheet name="2025-3." sheetId="13" r:id="rId15"/>
    <sheet name="2026-3" sheetId="1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6" l="1"/>
  <c r="D18" i="16"/>
  <c r="U59" i="18" l="1"/>
  <c r="R59" i="18"/>
  <c r="O59" i="18"/>
  <c r="L59" i="18"/>
  <c r="I59" i="18"/>
  <c r="F59" i="18"/>
  <c r="C59" i="18"/>
  <c r="U58" i="18"/>
  <c r="R58" i="18"/>
  <c r="O58" i="18"/>
  <c r="L58" i="18"/>
  <c r="I58" i="18"/>
  <c r="F58" i="18"/>
  <c r="C58" i="18"/>
  <c r="U57" i="18"/>
  <c r="R57" i="18"/>
  <c r="O57" i="18"/>
  <c r="L57" i="18"/>
  <c r="I57" i="18"/>
  <c r="F57" i="18"/>
  <c r="C57" i="18"/>
  <c r="U56" i="18"/>
  <c r="R56" i="18"/>
  <c r="O56" i="18"/>
  <c r="L56" i="18"/>
  <c r="I56" i="18"/>
  <c r="F56" i="18"/>
  <c r="C56" i="18"/>
  <c r="U55" i="18"/>
  <c r="R55" i="18"/>
  <c r="O55" i="18"/>
  <c r="L55" i="18"/>
  <c r="I55" i="18"/>
  <c r="F55" i="18"/>
  <c r="C55" i="18"/>
  <c r="U54" i="18"/>
  <c r="R54" i="18"/>
  <c r="O54" i="18"/>
  <c r="L54" i="18"/>
  <c r="I54" i="18"/>
  <c r="F54" i="18"/>
  <c r="C54" i="18"/>
  <c r="U53" i="18"/>
  <c r="R53" i="18"/>
  <c r="O53" i="18"/>
  <c r="L53" i="18"/>
  <c r="I53" i="18"/>
  <c r="F53" i="18"/>
  <c r="C53" i="18"/>
  <c r="U52" i="18"/>
  <c r="R52" i="18"/>
  <c r="O52" i="18"/>
  <c r="L52" i="18"/>
  <c r="I52" i="18"/>
  <c r="F52" i="18"/>
  <c r="C52" i="18"/>
  <c r="U51" i="18"/>
  <c r="R51" i="18"/>
  <c r="O51" i="18"/>
  <c r="L51" i="18"/>
  <c r="I51" i="18"/>
  <c r="F51" i="18"/>
  <c r="C51" i="18"/>
  <c r="U50" i="18"/>
  <c r="R50" i="18"/>
  <c r="O50" i="18"/>
  <c r="L50" i="18"/>
  <c r="I50" i="18"/>
  <c r="F50" i="18"/>
  <c r="C50" i="18"/>
  <c r="U49" i="18"/>
  <c r="R49" i="18"/>
  <c r="O49" i="18"/>
  <c r="L49" i="18"/>
  <c r="I49" i="18"/>
  <c r="F49" i="18"/>
  <c r="C49" i="18"/>
  <c r="U48" i="18"/>
  <c r="R48" i="18"/>
  <c r="O48" i="18"/>
  <c r="L48" i="18"/>
  <c r="I48" i="18"/>
  <c r="F48" i="18"/>
  <c r="C48" i="18"/>
  <c r="U47" i="18"/>
  <c r="R47" i="18"/>
  <c r="O47" i="18"/>
  <c r="L47" i="18"/>
  <c r="I47" i="18"/>
  <c r="F47" i="18"/>
  <c r="C47" i="18"/>
  <c r="U46" i="18"/>
  <c r="R46" i="18"/>
  <c r="O46" i="18"/>
  <c r="L46" i="18"/>
  <c r="I46" i="18"/>
  <c r="F46" i="18"/>
  <c r="C46" i="18"/>
  <c r="U45" i="18"/>
  <c r="R45" i="18"/>
  <c r="O45" i="18"/>
  <c r="L45" i="18"/>
  <c r="I45" i="18"/>
  <c r="F45" i="18"/>
  <c r="C45" i="18"/>
  <c r="U44" i="18"/>
  <c r="R44" i="18"/>
  <c r="O44" i="18"/>
  <c r="L44" i="18"/>
  <c r="I44" i="18"/>
  <c r="F44" i="18"/>
  <c r="C44" i="18"/>
  <c r="U43" i="18"/>
  <c r="R43" i="18"/>
  <c r="O43" i="18"/>
  <c r="L43" i="18"/>
  <c r="I43" i="18"/>
  <c r="F43" i="18"/>
  <c r="C43" i="18"/>
  <c r="U42" i="18"/>
  <c r="R42" i="18"/>
  <c r="O42" i="18"/>
  <c r="L42" i="18"/>
  <c r="I42" i="18"/>
  <c r="F42" i="18"/>
  <c r="C42" i="18"/>
  <c r="U41" i="18"/>
  <c r="R41" i="18"/>
  <c r="O41" i="18"/>
  <c r="L41" i="18"/>
  <c r="I41" i="18"/>
  <c r="F41" i="18"/>
  <c r="C41" i="18"/>
  <c r="U40" i="18"/>
  <c r="R40" i="18"/>
  <c r="O40" i="18"/>
  <c r="L40" i="18"/>
  <c r="I40" i="18"/>
  <c r="F40" i="18"/>
  <c r="C40" i="18"/>
  <c r="U39" i="18"/>
  <c r="R39" i="18"/>
  <c r="O39" i="18"/>
  <c r="L39" i="18"/>
  <c r="I39" i="18"/>
  <c r="F39" i="18"/>
  <c r="C39" i="18"/>
  <c r="U38" i="18"/>
  <c r="R38" i="18"/>
  <c r="O38" i="18"/>
  <c r="L38" i="18"/>
  <c r="I38" i="18"/>
  <c r="F38" i="18"/>
  <c r="C38" i="18"/>
  <c r="U37" i="18"/>
  <c r="R37" i="18"/>
  <c r="O37" i="18"/>
  <c r="L37" i="18"/>
  <c r="I37" i="18"/>
  <c r="F37" i="18"/>
  <c r="C37" i="18"/>
  <c r="U36" i="18"/>
  <c r="R36" i="18"/>
  <c r="O36" i="18"/>
  <c r="L36" i="18"/>
  <c r="I36" i="18"/>
  <c r="F36" i="18"/>
  <c r="C36" i="18"/>
  <c r="U35" i="18"/>
  <c r="R35" i="18"/>
  <c r="O35" i="18"/>
  <c r="L35" i="18"/>
  <c r="I35" i="18"/>
  <c r="F35" i="18"/>
  <c r="C35" i="18"/>
  <c r="U34" i="18"/>
  <c r="R34" i="18"/>
  <c r="O34" i="18"/>
  <c r="L34" i="18"/>
  <c r="I34" i="18"/>
  <c r="F34" i="18"/>
  <c r="C34" i="18"/>
  <c r="U33" i="18"/>
  <c r="R33" i="18"/>
  <c r="O33" i="18"/>
  <c r="L33" i="18"/>
  <c r="I33" i="18"/>
  <c r="F33" i="18"/>
  <c r="C33" i="18"/>
  <c r="U32" i="18"/>
  <c r="R32" i="18"/>
  <c r="O32" i="18"/>
  <c r="L32" i="18"/>
  <c r="I32" i="18"/>
  <c r="F32" i="18"/>
  <c r="C32" i="18"/>
  <c r="U31" i="18"/>
  <c r="R31" i="18"/>
  <c r="O31" i="18"/>
  <c r="L31" i="18"/>
  <c r="I31" i="18"/>
  <c r="F31" i="18"/>
  <c r="C31" i="18"/>
  <c r="U30" i="18"/>
  <c r="R30" i="18"/>
  <c r="O30" i="18"/>
  <c r="L30" i="18"/>
  <c r="I30" i="18"/>
  <c r="F30" i="18"/>
  <c r="C30" i="18"/>
  <c r="U29" i="18"/>
  <c r="R29" i="18"/>
  <c r="O29" i="18"/>
  <c r="L29" i="18"/>
  <c r="I29" i="18"/>
  <c r="F29" i="18"/>
  <c r="C29" i="18"/>
  <c r="U28" i="18"/>
  <c r="R28" i="18"/>
  <c r="O28" i="18"/>
  <c r="L28" i="18"/>
  <c r="I28" i="18"/>
  <c r="F28" i="18"/>
  <c r="C28" i="18"/>
  <c r="U27" i="18"/>
  <c r="R27" i="18"/>
  <c r="O27" i="18"/>
  <c r="L27" i="18"/>
  <c r="I27" i="18"/>
  <c r="F27" i="18"/>
  <c r="C27" i="18"/>
  <c r="U26" i="18"/>
  <c r="R26" i="18"/>
  <c r="O26" i="18"/>
  <c r="L26" i="18"/>
  <c r="I26" i="18"/>
  <c r="F26" i="18"/>
  <c r="C26" i="18"/>
  <c r="U25" i="18"/>
  <c r="R25" i="18"/>
  <c r="O25" i="18"/>
  <c r="L25" i="18"/>
  <c r="I25" i="18"/>
  <c r="F25" i="18"/>
  <c r="C25" i="18"/>
  <c r="U24" i="18"/>
  <c r="R24" i="18"/>
  <c r="O24" i="18"/>
  <c r="L24" i="18"/>
  <c r="I24" i="18"/>
  <c r="F24" i="18"/>
  <c r="C24" i="18"/>
  <c r="U23" i="18"/>
  <c r="R23" i="18"/>
  <c r="O23" i="18"/>
  <c r="L23" i="18"/>
  <c r="I23" i="18"/>
  <c r="F23" i="18"/>
  <c r="C23" i="18"/>
  <c r="W21" i="18"/>
  <c r="V21" i="18"/>
  <c r="U21" i="18"/>
  <c r="T21" i="18"/>
  <c r="S21" i="18"/>
  <c r="R21" i="18" s="1"/>
  <c r="Q21" i="18"/>
  <c r="P21" i="18"/>
  <c r="N21" i="18"/>
  <c r="M21" i="18"/>
  <c r="K21" i="18"/>
  <c r="J21" i="18"/>
  <c r="I21" i="18" s="1"/>
  <c r="H21" i="18"/>
  <c r="G21" i="18"/>
  <c r="F21" i="18"/>
  <c r="E21" i="18"/>
  <c r="D21" i="18"/>
  <c r="C21" i="18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E17" i="17"/>
  <c r="D17" i="17"/>
  <c r="B19" i="16"/>
  <c r="B20" i="16"/>
  <c r="B21" i="16"/>
  <c r="B23" i="16"/>
  <c r="B28" i="16"/>
  <c r="B29" i="16"/>
  <c r="B31" i="16"/>
  <c r="B33" i="16"/>
  <c r="B35" i="16"/>
  <c r="B36" i="16"/>
  <c r="F18" i="16"/>
  <c r="G18" i="16"/>
  <c r="H36" i="16"/>
  <c r="E36" i="16"/>
  <c r="H35" i="16"/>
  <c r="E35" i="16"/>
  <c r="H34" i="16"/>
  <c r="E34" i="16"/>
  <c r="B34" i="16"/>
  <c r="H33" i="16"/>
  <c r="E33" i="16"/>
  <c r="H32" i="16"/>
  <c r="E32" i="16"/>
  <c r="B32" i="16"/>
  <c r="H31" i="16"/>
  <c r="E31" i="16"/>
  <c r="H30" i="16"/>
  <c r="E30" i="16"/>
  <c r="B30" i="16"/>
  <c r="H29" i="16"/>
  <c r="E29" i="16"/>
  <c r="H28" i="16"/>
  <c r="E28" i="16"/>
  <c r="H27" i="16"/>
  <c r="E27" i="16"/>
  <c r="B27" i="16"/>
  <c r="H26" i="16"/>
  <c r="E26" i="16"/>
  <c r="B26" i="16"/>
  <c r="H25" i="16"/>
  <c r="E25" i="16"/>
  <c r="B25" i="16"/>
  <c r="H24" i="16"/>
  <c r="E24" i="16"/>
  <c r="B24" i="16"/>
  <c r="H23" i="16"/>
  <c r="E23" i="16"/>
  <c r="H22" i="16"/>
  <c r="E22" i="16"/>
  <c r="B22" i="16"/>
  <c r="H21" i="16"/>
  <c r="E21" i="16"/>
  <c r="H20" i="16"/>
  <c r="E20" i="16"/>
  <c r="H19" i="16"/>
  <c r="E19" i="16"/>
  <c r="J18" i="16"/>
  <c r="I18" i="16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I22" i="15"/>
  <c r="H22" i="15"/>
  <c r="G22" i="15"/>
  <c r="F22" i="15"/>
  <c r="E22" i="15"/>
  <c r="D22" i="15"/>
  <c r="O59" i="14"/>
  <c r="L59" i="14"/>
  <c r="I59" i="14"/>
  <c r="F59" i="14"/>
  <c r="C59" i="14"/>
  <c r="O58" i="14"/>
  <c r="L58" i="14"/>
  <c r="I58" i="14"/>
  <c r="F58" i="14"/>
  <c r="C58" i="14"/>
  <c r="O57" i="14"/>
  <c r="L57" i="14"/>
  <c r="I57" i="14"/>
  <c r="F57" i="14"/>
  <c r="C57" i="14"/>
  <c r="O56" i="14"/>
  <c r="L56" i="14"/>
  <c r="I56" i="14"/>
  <c r="F56" i="14"/>
  <c r="C56" i="14"/>
  <c r="O55" i="14"/>
  <c r="L55" i="14"/>
  <c r="I55" i="14"/>
  <c r="F55" i="14"/>
  <c r="C55" i="14"/>
  <c r="O54" i="14"/>
  <c r="L54" i="14"/>
  <c r="I54" i="14"/>
  <c r="F54" i="14"/>
  <c r="C54" i="14"/>
  <c r="O53" i="14"/>
  <c r="L53" i="14"/>
  <c r="I53" i="14"/>
  <c r="F53" i="14"/>
  <c r="C53" i="14"/>
  <c r="O52" i="14"/>
  <c r="L52" i="14"/>
  <c r="I52" i="14"/>
  <c r="F52" i="14"/>
  <c r="C52" i="14"/>
  <c r="O51" i="14"/>
  <c r="L51" i="14"/>
  <c r="I51" i="14"/>
  <c r="F51" i="14"/>
  <c r="C51" i="14"/>
  <c r="O50" i="14"/>
  <c r="L50" i="14"/>
  <c r="I50" i="14"/>
  <c r="F50" i="14"/>
  <c r="C50" i="14"/>
  <c r="O49" i="14"/>
  <c r="L49" i="14"/>
  <c r="I49" i="14"/>
  <c r="F49" i="14"/>
  <c r="C49" i="14"/>
  <c r="O48" i="14"/>
  <c r="L48" i="14"/>
  <c r="I48" i="14"/>
  <c r="F48" i="14"/>
  <c r="C48" i="14"/>
  <c r="O47" i="14"/>
  <c r="L47" i="14"/>
  <c r="I47" i="14"/>
  <c r="F47" i="14"/>
  <c r="C47" i="14"/>
  <c r="O46" i="14"/>
  <c r="L46" i="14"/>
  <c r="I46" i="14"/>
  <c r="F46" i="14"/>
  <c r="C46" i="14"/>
  <c r="O45" i="14"/>
  <c r="L45" i="14"/>
  <c r="I45" i="14"/>
  <c r="F45" i="14"/>
  <c r="C45" i="14"/>
  <c r="O44" i="14"/>
  <c r="L44" i="14"/>
  <c r="I44" i="14"/>
  <c r="F44" i="14"/>
  <c r="C44" i="14"/>
  <c r="O43" i="14"/>
  <c r="L43" i="14"/>
  <c r="I43" i="14"/>
  <c r="F43" i="14"/>
  <c r="C43" i="14"/>
  <c r="O42" i="14"/>
  <c r="L42" i="14"/>
  <c r="I42" i="14"/>
  <c r="F42" i="14"/>
  <c r="C42" i="14"/>
  <c r="O41" i="14"/>
  <c r="L41" i="14"/>
  <c r="I41" i="14"/>
  <c r="F41" i="14"/>
  <c r="C41" i="14"/>
  <c r="O40" i="14"/>
  <c r="L40" i="14"/>
  <c r="I40" i="14"/>
  <c r="F40" i="14"/>
  <c r="C40" i="14"/>
  <c r="O39" i="14"/>
  <c r="L39" i="14"/>
  <c r="I39" i="14"/>
  <c r="F39" i="14"/>
  <c r="C39" i="14"/>
  <c r="O38" i="14"/>
  <c r="L38" i="14"/>
  <c r="I38" i="14"/>
  <c r="F38" i="14"/>
  <c r="C38" i="14"/>
  <c r="O37" i="14"/>
  <c r="L37" i="14"/>
  <c r="I37" i="14"/>
  <c r="F37" i="14"/>
  <c r="C37" i="14"/>
  <c r="O36" i="14"/>
  <c r="L36" i="14"/>
  <c r="I36" i="14"/>
  <c r="F36" i="14"/>
  <c r="C36" i="14"/>
  <c r="O35" i="14"/>
  <c r="L35" i="14"/>
  <c r="I35" i="14"/>
  <c r="F35" i="14"/>
  <c r="C35" i="14"/>
  <c r="O34" i="14"/>
  <c r="L34" i="14"/>
  <c r="I34" i="14"/>
  <c r="F34" i="14"/>
  <c r="C34" i="14"/>
  <c r="O33" i="14"/>
  <c r="L33" i="14"/>
  <c r="I33" i="14"/>
  <c r="F33" i="14"/>
  <c r="C33" i="14"/>
  <c r="O32" i="14"/>
  <c r="L32" i="14"/>
  <c r="I32" i="14"/>
  <c r="F32" i="14"/>
  <c r="C32" i="14"/>
  <c r="O31" i="14"/>
  <c r="L31" i="14"/>
  <c r="I31" i="14"/>
  <c r="F31" i="14"/>
  <c r="C31" i="14"/>
  <c r="O30" i="14"/>
  <c r="L30" i="14"/>
  <c r="I30" i="14"/>
  <c r="F30" i="14"/>
  <c r="C30" i="14"/>
  <c r="O29" i="14"/>
  <c r="L29" i="14"/>
  <c r="I29" i="14"/>
  <c r="F29" i="14"/>
  <c r="C29" i="14"/>
  <c r="O28" i="14"/>
  <c r="L28" i="14"/>
  <c r="I28" i="14"/>
  <c r="F28" i="14"/>
  <c r="C28" i="14"/>
  <c r="O27" i="14"/>
  <c r="L27" i="14"/>
  <c r="I27" i="14"/>
  <c r="F27" i="14"/>
  <c r="C27" i="14"/>
  <c r="O26" i="14"/>
  <c r="L26" i="14"/>
  <c r="I26" i="14"/>
  <c r="F26" i="14"/>
  <c r="C26" i="14"/>
  <c r="O25" i="14"/>
  <c r="L25" i="14"/>
  <c r="I25" i="14"/>
  <c r="F25" i="14"/>
  <c r="C25" i="14"/>
  <c r="O24" i="14"/>
  <c r="L24" i="14"/>
  <c r="I24" i="14"/>
  <c r="F24" i="14"/>
  <c r="C24" i="14"/>
  <c r="O23" i="14"/>
  <c r="L23" i="14"/>
  <c r="I23" i="14"/>
  <c r="F23" i="14"/>
  <c r="C23" i="14"/>
  <c r="Q21" i="14"/>
  <c r="P21" i="14"/>
  <c r="N21" i="14"/>
  <c r="M21" i="14"/>
  <c r="K21" i="14"/>
  <c r="J21" i="14"/>
  <c r="I21" i="14" s="1"/>
  <c r="H21" i="14"/>
  <c r="G21" i="14"/>
  <c r="E21" i="14"/>
  <c r="D21" i="14"/>
  <c r="R59" i="13"/>
  <c r="O59" i="13"/>
  <c r="L59" i="13"/>
  <c r="I59" i="13"/>
  <c r="F59" i="13"/>
  <c r="C59" i="13"/>
  <c r="R58" i="13"/>
  <c r="O58" i="13"/>
  <c r="L58" i="13"/>
  <c r="I58" i="13"/>
  <c r="F58" i="13"/>
  <c r="C58" i="13"/>
  <c r="R57" i="13"/>
  <c r="O57" i="13"/>
  <c r="L57" i="13"/>
  <c r="I57" i="13"/>
  <c r="F57" i="13"/>
  <c r="C57" i="13"/>
  <c r="R56" i="13"/>
  <c r="O56" i="13"/>
  <c r="L56" i="13"/>
  <c r="I56" i="13"/>
  <c r="F56" i="13"/>
  <c r="C56" i="13"/>
  <c r="R55" i="13"/>
  <c r="O55" i="13"/>
  <c r="L55" i="13"/>
  <c r="I55" i="13"/>
  <c r="F55" i="13"/>
  <c r="C55" i="13"/>
  <c r="R54" i="13"/>
  <c r="O54" i="13"/>
  <c r="L54" i="13"/>
  <c r="I54" i="13"/>
  <c r="F54" i="13"/>
  <c r="C54" i="13"/>
  <c r="R53" i="13"/>
  <c r="O53" i="13"/>
  <c r="L53" i="13"/>
  <c r="I53" i="13"/>
  <c r="F53" i="13"/>
  <c r="C53" i="13"/>
  <c r="R52" i="13"/>
  <c r="O52" i="13"/>
  <c r="L52" i="13"/>
  <c r="I52" i="13"/>
  <c r="F52" i="13"/>
  <c r="C52" i="13"/>
  <c r="R51" i="13"/>
  <c r="O51" i="13"/>
  <c r="L51" i="13"/>
  <c r="I51" i="13"/>
  <c r="F51" i="13"/>
  <c r="C51" i="13"/>
  <c r="R50" i="13"/>
  <c r="O50" i="13"/>
  <c r="L50" i="13"/>
  <c r="I50" i="13"/>
  <c r="F50" i="13"/>
  <c r="C50" i="13"/>
  <c r="R49" i="13"/>
  <c r="O49" i="13"/>
  <c r="L49" i="13"/>
  <c r="I49" i="13"/>
  <c r="F49" i="13"/>
  <c r="C49" i="13"/>
  <c r="R48" i="13"/>
  <c r="O48" i="13"/>
  <c r="L48" i="13"/>
  <c r="I48" i="13"/>
  <c r="F48" i="13"/>
  <c r="C48" i="13"/>
  <c r="R47" i="13"/>
  <c r="O47" i="13"/>
  <c r="L47" i="13"/>
  <c r="I47" i="13"/>
  <c r="F47" i="13"/>
  <c r="C47" i="13"/>
  <c r="R46" i="13"/>
  <c r="O46" i="13"/>
  <c r="L46" i="13"/>
  <c r="I46" i="13"/>
  <c r="F46" i="13"/>
  <c r="C46" i="13"/>
  <c r="R45" i="13"/>
  <c r="O45" i="13"/>
  <c r="L45" i="13"/>
  <c r="I45" i="13"/>
  <c r="F45" i="13"/>
  <c r="C45" i="13"/>
  <c r="R44" i="13"/>
  <c r="O44" i="13"/>
  <c r="L44" i="13"/>
  <c r="I44" i="13"/>
  <c r="F44" i="13"/>
  <c r="C44" i="13"/>
  <c r="R43" i="13"/>
  <c r="O43" i="13"/>
  <c r="L43" i="13"/>
  <c r="I43" i="13"/>
  <c r="F43" i="13"/>
  <c r="C43" i="13"/>
  <c r="R42" i="13"/>
  <c r="O42" i="13"/>
  <c r="L42" i="13"/>
  <c r="I42" i="13"/>
  <c r="F42" i="13"/>
  <c r="C42" i="13"/>
  <c r="R41" i="13"/>
  <c r="O41" i="13"/>
  <c r="L41" i="13"/>
  <c r="I41" i="13"/>
  <c r="F41" i="13"/>
  <c r="C41" i="13"/>
  <c r="R40" i="13"/>
  <c r="O40" i="13"/>
  <c r="L40" i="13"/>
  <c r="I40" i="13"/>
  <c r="F40" i="13"/>
  <c r="C40" i="13"/>
  <c r="R39" i="13"/>
  <c r="O39" i="13"/>
  <c r="L39" i="13"/>
  <c r="I39" i="13"/>
  <c r="F39" i="13"/>
  <c r="C39" i="13"/>
  <c r="R38" i="13"/>
  <c r="O38" i="13"/>
  <c r="L38" i="13"/>
  <c r="I38" i="13"/>
  <c r="F38" i="13"/>
  <c r="C38" i="13"/>
  <c r="R37" i="13"/>
  <c r="O37" i="13"/>
  <c r="L37" i="13"/>
  <c r="I37" i="13"/>
  <c r="F37" i="13"/>
  <c r="C37" i="13"/>
  <c r="R36" i="13"/>
  <c r="O36" i="13"/>
  <c r="L36" i="13"/>
  <c r="I36" i="13"/>
  <c r="F36" i="13"/>
  <c r="C36" i="13"/>
  <c r="R35" i="13"/>
  <c r="O35" i="13"/>
  <c r="L35" i="13"/>
  <c r="I35" i="13"/>
  <c r="F35" i="13"/>
  <c r="C35" i="13"/>
  <c r="R34" i="13"/>
  <c r="O34" i="13"/>
  <c r="L34" i="13"/>
  <c r="I34" i="13"/>
  <c r="F34" i="13"/>
  <c r="C34" i="13"/>
  <c r="R33" i="13"/>
  <c r="O33" i="13"/>
  <c r="L33" i="13"/>
  <c r="I33" i="13"/>
  <c r="F33" i="13"/>
  <c r="C33" i="13"/>
  <c r="R32" i="13"/>
  <c r="O32" i="13"/>
  <c r="L32" i="13"/>
  <c r="I32" i="13"/>
  <c r="F32" i="13"/>
  <c r="C32" i="13"/>
  <c r="R31" i="13"/>
  <c r="O31" i="13"/>
  <c r="L31" i="13"/>
  <c r="I31" i="13"/>
  <c r="F31" i="13"/>
  <c r="C31" i="13"/>
  <c r="R30" i="13"/>
  <c r="O30" i="13"/>
  <c r="L30" i="13"/>
  <c r="I30" i="13"/>
  <c r="F30" i="13"/>
  <c r="C30" i="13"/>
  <c r="R29" i="13"/>
  <c r="O29" i="13"/>
  <c r="L29" i="13"/>
  <c r="I29" i="13"/>
  <c r="F29" i="13"/>
  <c r="C29" i="13"/>
  <c r="R28" i="13"/>
  <c r="O28" i="13"/>
  <c r="L28" i="13"/>
  <c r="I28" i="13"/>
  <c r="F28" i="13"/>
  <c r="C28" i="13"/>
  <c r="R27" i="13"/>
  <c r="O27" i="13"/>
  <c r="L27" i="13"/>
  <c r="I27" i="13"/>
  <c r="F27" i="13"/>
  <c r="C27" i="13"/>
  <c r="R26" i="13"/>
  <c r="O26" i="13"/>
  <c r="L26" i="13"/>
  <c r="I26" i="13"/>
  <c r="F26" i="13"/>
  <c r="C26" i="13"/>
  <c r="R25" i="13"/>
  <c r="O25" i="13"/>
  <c r="L25" i="13"/>
  <c r="I25" i="13"/>
  <c r="F25" i="13"/>
  <c r="C25" i="13"/>
  <c r="R24" i="13"/>
  <c r="O24" i="13"/>
  <c r="L24" i="13"/>
  <c r="I24" i="13"/>
  <c r="F24" i="13"/>
  <c r="C24" i="13"/>
  <c r="R23" i="13"/>
  <c r="O23" i="13"/>
  <c r="L23" i="13"/>
  <c r="I23" i="13"/>
  <c r="F23" i="13"/>
  <c r="C23" i="13"/>
  <c r="T21" i="13"/>
  <c r="S21" i="13"/>
  <c r="Q21" i="13"/>
  <c r="P21" i="13"/>
  <c r="N21" i="13"/>
  <c r="M21" i="13"/>
  <c r="K21" i="13"/>
  <c r="J21" i="13"/>
  <c r="I21" i="13"/>
  <c r="H21" i="13"/>
  <c r="G21" i="13"/>
  <c r="F21" i="13" s="1"/>
  <c r="E21" i="13"/>
  <c r="D21" i="13"/>
  <c r="C21" i="13" s="1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I18" i="6"/>
  <c r="E21" i="6"/>
  <c r="D19" i="5"/>
  <c r="D20" i="5"/>
  <c r="D21" i="5"/>
  <c r="D22" i="5"/>
  <c r="D23" i="5"/>
  <c r="D24" i="5"/>
  <c r="D25" i="5"/>
  <c r="D26" i="5"/>
  <c r="B26" i="5" s="1"/>
  <c r="D27" i="5"/>
  <c r="B27" i="5" s="1"/>
  <c r="D28" i="5"/>
  <c r="D29" i="5"/>
  <c r="B29" i="5" s="1"/>
  <c r="D30" i="5"/>
  <c r="D31" i="5"/>
  <c r="D32" i="5"/>
  <c r="D33" i="5"/>
  <c r="D34" i="5"/>
  <c r="D35" i="5"/>
  <c r="D36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J18" i="5"/>
  <c r="I18" i="5"/>
  <c r="G18" i="5"/>
  <c r="F18" i="5"/>
  <c r="C18" i="5" s="1"/>
  <c r="L59" i="10"/>
  <c r="I59" i="10"/>
  <c r="F59" i="10"/>
  <c r="C59" i="10"/>
  <c r="L58" i="10"/>
  <c r="I58" i="10"/>
  <c r="F58" i="10"/>
  <c r="C58" i="10"/>
  <c r="L57" i="10"/>
  <c r="I57" i="10"/>
  <c r="F57" i="10"/>
  <c r="C57" i="10"/>
  <c r="L56" i="10"/>
  <c r="I56" i="10"/>
  <c r="F56" i="10"/>
  <c r="C56" i="10"/>
  <c r="L55" i="10"/>
  <c r="I55" i="10"/>
  <c r="F55" i="10"/>
  <c r="C55" i="10"/>
  <c r="L54" i="10"/>
  <c r="I54" i="10"/>
  <c r="F54" i="10"/>
  <c r="C54" i="10"/>
  <c r="L53" i="10"/>
  <c r="I53" i="10"/>
  <c r="F53" i="10"/>
  <c r="C53" i="10"/>
  <c r="L52" i="10"/>
  <c r="I52" i="10"/>
  <c r="F52" i="10"/>
  <c r="C52" i="10"/>
  <c r="L51" i="10"/>
  <c r="I51" i="10"/>
  <c r="F51" i="10"/>
  <c r="C51" i="10"/>
  <c r="L50" i="10"/>
  <c r="I50" i="10"/>
  <c r="F50" i="10"/>
  <c r="C50" i="10"/>
  <c r="L49" i="10"/>
  <c r="I49" i="10"/>
  <c r="F49" i="10"/>
  <c r="C49" i="10"/>
  <c r="L48" i="10"/>
  <c r="I48" i="10"/>
  <c r="F48" i="10"/>
  <c r="C48" i="10"/>
  <c r="L47" i="10"/>
  <c r="I47" i="10"/>
  <c r="F47" i="10"/>
  <c r="C47" i="10"/>
  <c r="L46" i="10"/>
  <c r="I46" i="10"/>
  <c r="F46" i="10"/>
  <c r="C46" i="10"/>
  <c r="L45" i="10"/>
  <c r="I45" i="10"/>
  <c r="F45" i="10"/>
  <c r="C45" i="10"/>
  <c r="L44" i="10"/>
  <c r="I44" i="10"/>
  <c r="F44" i="10"/>
  <c r="C44" i="10"/>
  <c r="L43" i="10"/>
  <c r="I43" i="10"/>
  <c r="F43" i="10"/>
  <c r="C43" i="10"/>
  <c r="L42" i="10"/>
  <c r="I42" i="10"/>
  <c r="F42" i="10"/>
  <c r="C42" i="10"/>
  <c r="L41" i="10"/>
  <c r="I41" i="10"/>
  <c r="F41" i="10"/>
  <c r="C41" i="10"/>
  <c r="L40" i="10"/>
  <c r="I40" i="10"/>
  <c r="F40" i="10"/>
  <c r="C40" i="10"/>
  <c r="L39" i="10"/>
  <c r="I39" i="10"/>
  <c r="F39" i="10"/>
  <c r="C39" i="10"/>
  <c r="L38" i="10"/>
  <c r="I38" i="10"/>
  <c r="F38" i="10"/>
  <c r="C38" i="10"/>
  <c r="L37" i="10"/>
  <c r="I37" i="10"/>
  <c r="F37" i="10"/>
  <c r="C37" i="10"/>
  <c r="L36" i="10"/>
  <c r="I36" i="10"/>
  <c r="F36" i="10"/>
  <c r="C36" i="10"/>
  <c r="L35" i="10"/>
  <c r="I35" i="10"/>
  <c r="F35" i="10"/>
  <c r="C35" i="10"/>
  <c r="L34" i="10"/>
  <c r="I34" i="10"/>
  <c r="F34" i="10"/>
  <c r="C34" i="10"/>
  <c r="L33" i="10"/>
  <c r="I33" i="10"/>
  <c r="F33" i="10"/>
  <c r="C33" i="10"/>
  <c r="L32" i="10"/>
  <c r="I32" i="10"/>
  <c r="F32" i="10"/>
  <c r="C32" i="10"/>
  <c r="L31" i="10"/>
  <c r="I31" i="10"/>
  <c r="F31" i="10"/>
  <c r="C31" i="10"/>
  <c r="L30" i="10"/>
  <c r="I30" i="10"/>
  <c r="F30" i="10"/>
  <c r="C30" i="10"/>
  <c r="L29" i="10"/>
  <c r="I29" i="10"/>
  <c r="F29" i="10"/>
  <c r="C29" i="10"/>
  <c r="L28" i="10"/>
  <c r="I28" i="10"/>
  <c r="F28" i="10"/>
  <c r="C28" i="10"/>
  <c r="L27" i="10"/>
  <c r="I27" i="10"/>
  <c r="F27" i="10"/>
  <c r="C27" i="10"/>
  <c r="L26" i="10"/>
  <c r="I26" i="10"/>
  <c r="F26" i="10"/>
  <c r="C26" i="10"/>
  <c r="L25" i="10"/>
  <c r="I25" i="10"/>
  <c r="F25" i="10"/>
  <c r="C25" i="10"/>
  <c r="L24" i="10"/>
  <c r="I24" i="10"/>
  <c r="I21" i="10" s="1"/>
  <c r="F24" i="10"/>
  <c r="F21" i="10" s="1"/>
  <c r="C24" i="10"/>
  <c r="L23" i="10"/>
  <c r="I23" i="10"/>
  <c r="F23" i="10"/>
  <c r="C23" i="10"/>
  <c r="N21" i="10"/>
  <c r="M21" i="10"/>
  <c r="L21" i="10"/>
  <c r="K21" i="10"/>
  <c r="J21" i="10"/>
  <c r="H21" i="10"/>
  <c r="G21" i="10"/>
  <c r="E21" i="10"/>
  <c r="D21" i="10"/>
  <c r="C21" i="10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E17" i="9"/>
  <c r="D17" i="9"/>
  <c r="C17" i="9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E17" i="8"/>
  <c r="D17" i="8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E17" i="7"/>
  <c r="D17" i="7"/>
  <c r="C17" i="7"/>
  <c r="H36" i="6"/>
  <c r="E36" i="6"/>
  <c r="H35" i="6"/>
  <c r="E35" i="6"/>
  <c r="H34" i="6"/>
  <c r="E34" i="6"/>
  <c r="H33" i="6"/>
  <c r="E33" i="6"/>
  <c r="H32" i="6"/>
  <c r="E32" i="6"/>
  <c r="H31" i="6"/>
  <c r="E31" i="6"/>
  <c r="H30" i="6"/>
  <c r="E30" i="6"/>
  <c r="H29" i="6"/>
  <c r="E29" i="6"/>
  <c r="H28" i="6"/>
  <c r="E28" i="6"/>
  <c r="H27" i="6"/>
  <c r="E27" i="6"/>
  <c r="H26" i="6"/>
  <c r="E26" i="6"/>
  <c r="H25" i="6"/>
  <c r="E25" i="6"/>
  <c r="H24" i="6"/>
  <c r="E24" i="6"/>
  <c r="H23" i="6"/>
  <c r="E23" i="6"/>
  <c r="H22" i="6"/>
  <c r="E22" i="6"/>
  <c r="H21" i="6"/>
  <c r="H20" i="6"/>
  <c r="E20" i="6"/>
  <c r="H19" i="6"/>
  <c r="E19" i="6"/>
  <c r="J18" i="6"/>
  <c r="G18" i="6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39" i="4"/>
  <c r="E39" i="4"/>
  <c r="D39" i="4"/>
  <c r="C39" i="4"/>
  <c r="B39" i="4" s="1"/>
  <c r="H38" i="4"/>
  <c r="E38" i="4"/>
  <c r="D38" i="4"/>
  <c r="C38" i="4"/>
  <c r="B38" i="4"/>
  <c r="H37" i="4"/>
  <c r="E37" i="4"/>
  <c r="D37" i="4"/>
  <c r="C37" i="4"/>
  <c r="B37" i="4"/>
  <c r="H36" i="4"/>
  <c r="E36" i="4"/>
  <c r="D36" i="4"/>
  <c r="C36" i="4"/>
  <c r="B36" i="4"/>
  <c r="H35" i="4"/>
  <c r="E35" i="4"/>
  <c r="D35" i="4"/>
  <c r="C35" i="4"/>
  <c r="B35" i="4"/>
  <c r="H34" i="4"/>
  <c r="E34" i="4"/>
  <c r="D34" i="4"/>
  <c r="B34" i="4" s="1"/>
  <c r="C34" i="4"/>
  <c r="H33" i="4"/>
  <c r="E33" i="4"/>
  <c r="D33" i="4"/>
  <c r="C33" i="4"/>
  <c r="B33" i="4"/>
  <c r="H32" i="4"/>
  <c r="E32" i="4"/>
  <c r="D32" i="4"/>
  <c r="C32" i="4"/>
  <c r="B32" i="4"/>
  <c r="H31" i="4"/>
  <c r="E31" i="4"/>
  <c r="D31" i="4"/>
  <c r="C31" i="4"/>
  <c r="B31" i="4"/>
  <c r="H30" i="4"/>
  <c r="E30" i="4"/>
  <c r="D30" i="4"/>
  <c r="C30" i="4"/>
  <c r="B30" i="4"/>
  <c r="H29" i="4"/>
  <c r="E29" i="4"/>
  <c r="D29" i="4"/>
  <c r="C29" i="4"/>
  <c r="B29" i="4"/>
  <c r="H28" i="4"/>
  <c r="E28" i="4"/>
  <c r="D28" i="4"/>
  <c r="C28" i="4"/>
  <c r="B28" i="4"/>
  <c r="H27" i="4"/>
  <c r="E27" i="4"/>
  <c r="D27" i="4"/>
  <c r="C27" i="4"/>
  <c r="B27" i="4"/>
  <c r="H26" i="4"/>
  <c r="E26" i="4"/>
  <c r="D26" i="4"/>
  <c r="C26" i="4"/>
  <c r="B26" i="4"/>
  <c r="H25" i="4"/>
  <c r="E25" i="4"/>
  <c r="D25" i="4"/>
  <c r="C25" i="4"/>
  <c r="B25" i="4" s="1"/>
  <c r="H24" i="4"/>
  <c r="E24" i="4"/>
  <c r="D24" i="4"/>
  <c r="C24" i="4"/>
  <c r="B24" i="4"/>
  <c r="H23" i="4"/>
  <c r="E23" i="4"/>
  <c r="D23" i="4"/>
  <c r="C23" i="4"/>
  <c r="B23" i="4"/>
  <c r="H22" i="4"/>
  <c r="E22" i="4"/>
  <c r="D22" i="4"/>
  <c r="C22" i="4"/>
  <c r="B22" i="4"/>
  <c r="H21" i="4"/>
  <c r="E21" i="4"/>
  <c r="D21" i="4"/>
  <c r="C21" i="4"/>
  <c r="C18" i="4" s="1"/>
  <c r="B21" i="4"/>
  <c r="H20" i="4"/>
  <c r="H18" i="4" s="1"/>
  <c r="E20" i="4"/>
  <c r="E18" i="4" s="1"/>
  <c r="D20" i="4"/>
  <c r="B20" i="4" s="1"/>
  <c r="C20" i="4"/>
  <c r="H19" i="4"/>
  <c r="E19" i="4"/>
  <c r="D19" i="4"/>
  <c r="C19" i="4"/>
  <c r="B19" i="4"/>
  <c r="J18" i="4"/>
  <c r="I18" i="4"/>
  <c r="G18" i="4"/>
  <c r="F18" i="4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I22" i="3"/>
  <c r="H22" i="3"/>
  <c r="G22" i="3"/>
  <c r="F22" i="3"/>
  <c r="E22" i="3"/>
  <c r="D22" i="3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I22" i="2"/>
  <c r="H22" i="2"/>
  <c r="G22" i="2"/>
  <c r="F22" i="2"/>
  <c r="E22" i="2"/>
  <c r="D22" i="2"/>
  <c r="C22" i="1"/>
  <c r="D22" i="1"/>
  <c r="E22" i="1"/>
  <c r="F22" i="1"/>
  <c r="G22" i="1"/>
  <c r="H22" i="1"/>
  <c r="I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B18" i="16" l="1"/>
  <c r="C22" i="15"/>
  <c r="L21" i="18"/>
  <c r="O21" i="18"/>
  <c r="C17" i="17"/>
  <c r="H18" i="16"/>
  <c r="E18" i="16"/>
  <c r="B33" i="5"/>
  <c r="B24" i="5"/>
  <c r="B23" i="5"/>
  <c r="B20" i="5"/>
  <c r="B19" i="5"/>
  <c r="B23" i="6"/>
  <c r="B22" i="6"/>
  <c r="B21" i="6"/>
  <c r="B36" i="6"/>
  <c r="B20" i="6"/>
  <c r="B19" i="6"/>
  <c r="B27" i="6"/>
  <c r="B25" i="5"/>
  <c r="B22" i="5"/>
  <c r="D18" i="5"/>
  <c r="B18" i="5" s="1"/>
  <c r="B35" i="5"/>
  <c r="B34" i="5"/>
  <c r="C21" i="14"/>
  <c r="F21" i="14"/>
  <c r="R21" i="13"/>
  <c r="O21" i="13"/>
  <c r="L21" i="13"/>
  <c r="L21" i="14"/>
  <c r="O21" i="14"/>
  <c r="B33" i="6"/>
  <c r="B34" i="6"/>
  <c r="D18" i="6"/>
  <c r="B26" i="6"/>
  <c r="B32" i="6"/>
  <c r="B35" i="6"/>
  <c r="B31" i="6"/>
  <c r="B30" i="6"/>
  <c r="B29" i="6"/>
  <c r="B28" i="6"/>
  <c r="B25" i="6"/>
  <c r="B24" i="6"/>
  <c r="F18" i="6"/>
  <c r="C18" i="6" s="1"/>
  <c r="B21" i="5"/>
  <c r="B36" i="5"/>
  <c r="B32" i="5"/>
  <c r="B31" i="5"/>
  <c r="B30" i="5"/>
  <c r="B28" i="5"/>
  <c r="C17" i="8"/>
  <c r="H18" i="6"/>
  <c r="E18" i="6"/>
  <c r="H18" i="5"/>
  <c r="E18" i="5"/>
  <c r="B18" i="4"/>
  <c r="D18" i="4"/>
  <c r="C22" i="3"/>
  <c r="C22" i="2"/>
  <c r="B18" i="6" l="1"/>
</calcChain>
</file>

<file path=xl/sharedStrings.xml><?xml version="1.0" encoding="utf-8"?>
<sst xmlns="http://schemas.openxmlformats.org/spreadsheetml/2006/main" count="808" uniqueCount="106">
  <si>
    <r>
      <t xml:space="preserve">FUENTE: </t>
    </r>
    <r>
      <rPr>
        <sz val="10"/>
        <rFont val="Arial"/>
        <family val="2"/>
      </rPr>
      <t>Proyección de la Población Departamento Administrativo Nacional de Estadística DANE Censo 2018</t>
    </r>
  </si>
  <si>
    <t>Yaguará</t>
  </si>
  <si>
    <t>Villavieja</t>
  </si>
  <si>
    <t>Timaná</t>
  </si>
  <si>
    <t>Teruel</t>
  </si>
  <si>
    <t>Tello</t>
  </si>
  <si>
    <t>Tesalia</t>
  </si>
  <si>
    <t>Tarqui</t>
  </si>
  <si>
    <t>Suaza</t>
  </si>
  <si>
    <t>Santa María</t>
  </si>
  <si>
    <t>San Agustín</t>
  </si>
  <si>
    <t>Saladoblanco</t>
  </si>
  <si>
    <t>Rivera</t>
  </si>
  <si>
    <t>Pitalito</t>
  </si>
  <si>
    <t>Pital</t>
  </si>
  <si>
    <t>Palestina</t>
  </si>
  <si>
    <t>Palermo</t>
  </si>
  <si>
    <t>Paicol</t>
  </si>
  <si>
    <t>Oporapa</t>
  </si>
  <si>
    <t>Nátaga</t>
  </si>
  <si>
    <t>La Plata</t>
  </si>
  <si>
    <t>La Argentina</t>
  </si>
  <si>
    <t>Isnos</t>
  </si>
  <si>
    <t>Iquira</t>
  </si>
  <si>
    <t>Hobo</t>
  </si>
  <si>
    <t>Guadalupe</t>
  </si>
  <si>
    <t>Gigante</t>
  </si>
  <si>
    <t>Garzón</t>
  </si>
  <si>
    <t>Elías</t>
  </si>
  <si>
    <t>Colombia</t>
  </si>
  <si>
    <t>Campoalegre</t>
  </si>
  <si>
    <t>Baraya</t>
  </si>
  <si>
    <t>Altamira</t>
  </si>
  <si>
    <t>Algeciras</t>
  </si>
  <si>
    <t>Aipe</t>
  </si>
  <si>
    <t>Agrado</t>
  </si>
  <si>
    <t>Acevedo</t>
  </si>
  <si>
    <t>Neiva</t>
  </si>
  <si>
    <t>TOTAL DPTO.</t>
  </si>
  <si>
    <t xml:space="preserve">  25 y más</t>
  </si>
  <si>
    <t>20 - 24</t>
  </si>
  <si>
    <t xml:space="preserve"> 15 - 19</t>
  </si>
  <si>
    <t xml:space="preserve"> 10 - 14</t>
  </si>
  <si>
    <t xml:space="preserve"> 5 - 9</t>
  </si>
  <si>
    <t>0 - 4</t>
  </si>
  <si>
    <t>TOTAL</t>
  </si>
  <si>
    <t xml:space="preserve">GRUPOS QUINQUENALES DE EDAD </t>
  </si>
  <si>
    <t>MUNICIPIOS</t>
  </si>
  <si>
    <t>CODIGO DANE</t>
  </si>
  <si>
    <t xml:space="preserve">POBLACIÓN POR  GRUPOS QUINQUENALES DE EDAD Y MUNICIPIOS EN EL DEPARTAMENTO </t>
  </si>
  <si>
    <t>DEPARTAMENTO ADMINISTRATIVO DE PLANEACION</t>
  </si>
  <si>
    <t>GOBERNACION DEL HUILA</t>
  </si>
  <si>
    <t>SISTEMA DE INFORMACION REGIONAL "SIR"</t>
  </si>
  <si>
    <t xml:space="preserve">POBLACIÓN POR  GRUPOS QUINQUENALES DE EDAD, AREA Y SEXO EN EL DEPARTAMENTO </t>
  </si>
  <si>
    <t>GRUPOS DE EDAD</t>
  </si>
  <si>
    <t>CABECERA</t>
  </si>
  <si>
    <t>CENTROS POBLADOS Y RURAL DISPERSO</t>
  </si>
  <si>
    <t>HOMBRES</t>
  </si>
  <si>
    <t>MUJERES</t>
  </si>
  <si>
    <t xml:space="preserve">HOMBRES 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</si>
  <si>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</si>
  <si>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</si>
  <si>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</si>
  <si>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</si>
  <si>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</si>
  <si>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</si>
  <si>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</si>
  <si>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</si>
  <si>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</si>
  <si>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</si>
  <si>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</si>
  <si>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</si>
  <si>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</si>
  <si>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</si>
  <si>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</si>
  <si>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</si>
  <si>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</si>
  <si>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</si>
  <si>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</si>
  <si>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</si>
  <si>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 años y más</t>
  </si>
  <si>
    <r>
      <t xml:space="preserve">FUENTE: </t>
    </r>
    <r>
      <rPr>
        <sz val="10"/>
        <rFont val="Arial"/>
        <family val="2"/>
      </rPr>
      <t>DANE - Proyecciones de población con base en el Censo Nacional de Población y Vivienda 2018</t>
    </r>
  </si>
  <si>
    <t>DEPARTAMENTO DE PLANEACION</t>
  </si>
  <si>
    <t>POBLACION POR SEXO Y MUNICIPIOS EN EL DEPARTAMENTO</t>
  </si>
  <si>
    <t>MUNICIPIO</t>
  </si>
  <si>
    <t>TOTAL POBLACION</t>
  </si>
  <si>
    <t>TOTAL DEPARTAMENTO</t>
  </si>
  <si>
    <t>PROYECCION DE LA POBLACION</t>
  </si>
  <si>
    <t>PROYECCIONES DE LA POBLACION POR AREAS EN EL DEPARTAMENTO</t>
  </si>
  <si>
    <t>2020- 2023</t>
  </si>
  <si>
    <t>TOTAL DPTO</t>
  </si>
  <si>
    <t>Santa Maria</t>
  </si>
  <si>
    <r>
      <t xml:space="preserve">Fuente:  </t>
    </r>
    <r>
      <rPr>
        <sz val="10"/>
        <rFont val="Arial"/>
        <family val="2"/>
      </rPr>
      <t>DANE - Proyecciones de población con base en el Censo Nacional de Población y Vivienda 2018</t>
    </r>
  </si>
  <si>
    <t>2020- 2024</t>
  </si>
  <si>
    <t>GESTIÓN DE LA INFORMACIÓN ESTADÍSTICA Y CARTOGRÁFICA DEL HUILA</t>
  </si>
  <si>
    <t>2020- 2025</t>
  </si>
  <si>
    <t xml:space="preserve">
GESTIÓN DE LA INFORMACIÓN ESTADÍSTICA Y CARTOGRÁFICA DEL HUILA
</t>
  </si>
  <si>
    <r>
      <t xml:space="preserve">
</t>
    </r>
    <r>
      <rPr>
        <b/>
        <sz val="10"/>
        <rFont val="Arial"/>
        <family val="2"/>
      </rPr>
      <t xml:space="preserve">
GESTIÓN DE LA INFORMACIÓN ESTADÍSTICA Y CARTOGRÁFICA DEL HUILA</t>
    </r>
    <r>
      <rPr>
        <sz val="10"/>
        <rFont val="Arial"/>
        <family val="2"/>
      </rPr>
      <t xml:space="preserve">
</t>
    </r>
  </si>
  <si>
    <t>85 años y más</t>
  </si>
  <si>
    <t>GOBERNACIÓN DEL HUILA</t>
  </si>
  <si>
    <t>PROYECCIÓN DE LA POBLACIÓN</t>
  </si>
  <si>
    <t>PROYECCIONES DE LA POBLACIÓN POR AREAS EN EL DEPARTAMENTO</t>
  </si>
  <si>
    <t>DEPARTAMENTO ADMINISTRATIVO DE PLANEACIÓN</t>
  </si>
  <si>
    <t>DEPARTAMENTO DE PLANEACIÓN</t>
  </si>
  <si>
    <t>POBLACIÓN POR SEXO Y MUNICIPIOS EN EL DEPARTAMENTO</t>
  </si>
  <si>
    <t>2020- 2026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</si>
</sst>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[Red]#,##0"/>
    <numFmt numFmtId="165" formatCode="_ * #,##0.00_ ;_ * \-#,##0.00_ ;_ * &quot;-&quot;??_ ;_ @_ "/>
    <numFmt numFmtId="166" formatCode="_ * #,##0_ ;_ * \-#,##0_ ;_ * &quot;-&quot;??_ ;_ @_ "/>
  </numFmts>
  <fonts count="9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6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8">
    <xf numFmtId="0" fontId="0" fillId="0" borderId="0" xfId="0"/>
    <xf numFmtId="0" fontId="4" fillId="0" borderId="0" xfId="0" applyFont="1" applyAlignment="1">
      <alignment vertical="center" wrapText="1"/>
    </xf>
    <xf numFmtId="164" fontId="3" fillId="0" borderId="4" xfId="0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/>
    <xf numFmtId="37" fontId="3" fillId="0" borderId="5" xfId="0" applyNumberFormat="1" applyFont="1" applyBorder="1" applyAlignment="1">
      <alignment horizontal="left"/>
    </xf>
    <xf numFmtId="0" fontId="0" fillId="0" borderId="6" xfId="0" applyBorder="1"/>
    <xf numFmtId="0" fontId="0" fillId="0" borderId="0" xfId="0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164" fontId="4" fillId="0" borderId="8" xfId="1" applyNumberFormat="1" applyFont="1" applyBorder="1"/>
    <xf numFmtId="37" fontId="3" fillId="0" borderId="8" xfId="0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37" fontId="3" fillId="0" borderId="8" xfId="0" quotePrefix="1" applyNumberFormat="1" applyFont="1" applyBorder="1" applyAlignment="1">
      <alignment horizontal="left"/>
    </xf>
    <xf numFmtId="164" fontId="0" fillId="0" borderId="7" xfId="0" applyNumberFormat="1" applyBorder="1"/>
    <xf numFmtId="164" fontId="0" fillId="0" borderId="8" xfId="0" applyNumberFormat="1" applyBorder="1"/>
    <xf numFmtId="164" fontId="0" fillId="0" borderId="8" xfId="1" applyNumberFormat="1" applyFont="1" applyBorder="1"/>
    <xf numFmtId="164" fontId="0" fillId="0" borderId="0" xfId="0" applyNumberFormat="1"/>
    <xf numFmtId="164" fontId="4" fillId="0" borderId="7" xfId="0" applyNumberFormat="1" applyFont="1" applyBorder="1"/>
    <xf numFmtId="164" fontId="4" fillId="0" borderId="8" xfId="0" applyNumberFormat="1" applyFont="1" applyBorder="1"/>
    <xf numFmtId="0" fontId="4" fillId="0" borderId="8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0" xfId="2"/>
    <xf numFmtId="0" fontId="4" fillId="3" borderId="24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3" fontId="4" fillId="0" borderId="8" xfId="2" applyNumberFormat="1" applyFont="1" applyBorder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3" fontId="4" fillId="0" borderId="7" xfId="2" applyNumberFormat="1" applyFont="1" applyBorder="1" applyAlignment="1">
      <alignment horizontal="right" vertical="center"/>
    </xf>
    <xf numFmtId="0" fontId="5" fillId="0" borderId="9" xfId="2" applyBorder="1"/>
    <xf numFmtId="3" fontId="4" fillId="0" borderId="8" xfId="2" applyNumberFormat="1" applyFont="1" applyBorder="1"/>
    <xf numFmtId="3" fontId="5" fillId="0" borderId="0" xfId="2" applyNumberFormat="1"/>
    <xf numFmtId="3" fontId="5" fillId="0" borderId="8" xfId="2" applyNumberFormat="1" applyBorder="1"/>
    <xf numFmtId="3" fontId="4" fillId="0" borderId="0" xfId="2" applyNumberFormat="1" applyFont="1"/>
    <xf numFmtId="3" fontId="5" fillId="0" borderId="7" xfId="2" applyNumberFormat="1" applyBorder="1"/>
    <xf numFmtId="0" fontId="4" fillId="0" borderId="6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3" fillId="0" borderId="0" xfId="2" applyFont="1"/>
    <xf numFmtId="3" fontId="3" fillId="0" borderId="0" xfId="2" applyNumberFormat="1" applyFont="1"/>
    <xf numFmtId="0" fontId="4" fillId="0" borderId="0" xfId="2" applyFont="1"/>
    <xf numFmtId="0" fontId="4" fillId="2" borderId="28" xfId="2" applyFont="1" applyFill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37" fontId="4" fillId="0" borderId="12" xfId="2" applyNumberFormat="1" applyFont="1" applyBorder="1" applyAlignment="1">
      <alignment horizontal="center" vertical="center" wrapText="1"/>
    </xf>
    <xf numFmtId="4" fontId="4" fillId="0" borderId="11" xfId="2" applyNumberFormat="1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5" fillId="0" borderId="9" xfId="2" applyBorder="1" applyAlignment="1">
      <alignment horizontal="center"/>
    </xf>
    <xf numFmtId="37" fontId="4" fillId="0" borderId="8" xfId="2" applyNumberFormat="1" applyFont="1" applyBorder="1" applyAlignment="1">
      <alignment horizontal="left"/>
    </xf>
    <xf numFmtId="3" fontId="4" fillId="0" borderId="0" xfId="2" applyNumberFormat="1" applyFont="1" applyAlignment="1">
      <alignment horizontal="right" vertical="center" wrapText="1"/>
    </xf>
    <xf numFmtId="3" fontId="4" fillId="0" borderId="8" xfId="2" applyNumberFormat="1" applyFont="1" applyBorder="1" applyAlignment="1">
      <alignment horizontal="right" vertical="center" wrapText="1"/>
    </xf>
    <xf numFmtId="3" fontId="4" fillId="0" borderId="16" xfId="2" applyNumberFormat="1" applyFont="1" applyBorder="1" applyAlignment="1">
      <alignment horizontal="right" vertical="center" wrapText="1"/>
    </xf>
    <xf numFmtId="4" fontId="5" fillId="0" borderId="0" xfId="2" applyNumberFormat="1"/>
    <xf numFmtId="0" fontId="3" fillId="0" borderId="8" xfId="2" applyFont="1" applyBorder="1"/>
    <xf numFmtId="0" fontId="3" fillId="0" borderId="16" xfId="2" applyFont="1" applyBorder="1"/>
    <xf numFmtId="3" fontId="3" fillId="0" borderId="8" xfId="3" applyNumberFormat="1" applyFont="1" applyBorder="1" applyAlignment="1" applyProtection="1">
      <protection locked="0"/>
    </xf>
    <xf numFmtId="3" fontId="3" fillId="0" borderId="16" xfId="2" applyNumberFormat="1" applyFont="1" applyBorder="1"/>
    <xf numFmtId="166" fontId="5" fillId="0" borderId="0" xfId="2" applyNumberFormat="1"/>
    <xf numFmtId="3" fontId="3" fillId="4" borderId="8" xfId="2" applyNumberFormat="1" applyFont="1" applyFill="1" applyBorder="1" applyAlignment="1">
      <alignment vertical="center" wrapText="1"/>
    </xf>
    <xf numFmtId="3" fontId="3" fillId="4" borderId="8" xfId="2" quotePrefix="1" applyNumberFormat="1" applyFont="1" applyFill="1" applyBorder="1" applyAlignment="1">
      <alignment vertical="center"/>
    </xf>
    <xf numFmtId="0" fontId="5" fillId="0" borderId="6" xfId="2" applyBorder="1"/>
    <xf numFmtId="0" fontId="3" fillId="0" borderId="5" xfId="2" applyFont="1" applyBorder="1"/>
    <xf numFmtId="3" fontId="3" fillId="0" borderId="18" xfId="2" applyNumberFormat="1" applyFont="1" applyBorder="1"/>
    <xf numFmtId="0" fontId="3" fillId="0" borderId="14" xfId="2" applyFont="1" applyBorder="1"/>
    <xf numFmtId="0" fontId="5" fillId="4" borderId="0" xfId="2" applyFill="1"/>
    <xf numFmtId="0" fontId="4" fillId="4" borderId="0" xfId="2" applyFont="1" applyFill="1" applyAlignment="1">
      <alignment horizontal="centerContinuous"/>
    </xf>
    <xf numFmtId="1" fontId="7" fillId="2" borderId="37" xfId="4" applyNumberFormat="1" applyFont="1" applyFill="1" applyBorder="1" applyAlignment="1">
      <alignment horizontal="center" vertical="center" wrapText="1"/>
    </xf>
    <xf numFmtId="1" fontId="7" fillId="2" borderId="38" xfId="4" applyNumberFormat="1" applyFont="1" applyFill="1" applyBorder="1" applyAlignment="1">
      <alignment horizontal="center" vertical="center" wrapText="1"/>
    </xf>
    <xf numFmtId="1" fontId="7" fillId="2" borderId="39" xfId="4" applyNumberFormat="1" applyFont="1" applyFill="1" applyBorder="1" applyAlignment="1">
      <alignment horizontal="center" vertical="center" wrapText="1"/>
    </xf>
    <xf numFmtId="0" fontId="5" fillId="4" borderId="9" xfId="2" applyFill="1" applyBorder="1"/>
    <xf numFmtId="0" fontId="4" fillId="4" borderId="8" xfId="2" applyFont="1" applyFill="1" applyBorder="1"/>
    <xf numFmtId="1" fontId="7" fillId="0" borderId="8" xfId="4" quotePrefix="1" applyNumberFormat="1" applyFont="1" applyFill="1" applyBorder="1" applyAlignment="1">
      <alignment horizontal="center" vertical="center" wrapText="1"/>
    </xf>
    <xf numFmtId="1" fontId="7" fillId="0" borderId="31" xfId="4" quotePrefix="1" applyNumberFormat="1" applyFont="1" applyFill="1" applyBorder="1" applyAlignment="1">
      <alignment horizontal="center" vertical="center" wrapText="1"/>
    </xf>
    <xf numFmtId="1" fontId="7" fillId="0" borderId="7" xfId="4" quotePrefix="1" applyNumberFormat="1" applyFont="1" applyFill="1" applyBorder="1" applyAlignment="1">
      <alignment horizontal="center" vertical="center" wrapText="1"/>
    </xf>
    <xf numFmtId="0" fontId="5" fillId="4" borderId="9" xfId="2" applyFill="1" applyBorder="1" applyAlignment="1">
      <alignment horizontal="center"/>
    </xf>
    <xf numFmtId="3" fontId="4" fillId="0" borderId="8" xfId="4" quotePrefix="1" applyNumberFormat="1" applyFont="1" applyFill="1" applyBorder="1" applyAlignment="1">
      <alignment horizontal="right" vertical="center" wrapText="1"/>
    </xf>
    <xf numFmtId="3" fontId="4" fillId="0" borderId="31" xfId="4" quotePrefix="1" applyNumberFormat="1" applyFont="1" applyFill="1" applyBorder="1" applyAlignment="1">
      <alignment horizontal="right" vertical="center" wrapText="1"/>
    </xf>
    <xf numFmtId="3" fontId="4" fillId="0" borderId="7" xfId="4" quotePrefix="1" applyNumberFormat="1" applyFont="1" applyFill="1" applyBorder="1" applyAlignment="1">
      <alignment horizontal="right" vertical="center" wrapText="1"/>
    </xf>
    <xf numFmtId="1" fontId="4" fillId="0" borderId="8" xfId="4" quotePrefix="1" applyNumberFormat="1" applyFont="1" applyFill="1" applyBorder="1" applyAlignment="1">
      <alignment horizontal="center" vertical="center" wrapText="1"/>
    </xf>
    <xf numFmtId="1" fontId="4" fillId="0" borderId="31" xfId="4" quotePrefix="1" applyNumberFormat="1" applyFont="1" applyFill="1" applyBorder="1" applyAlignment="1">
      <alignment horizontal="center" vertical="center" wrapText="1"/>
    </xf>
    <xf numFmtId="1" fontId="4" fillId="0" borderId="7" xfId="4" quotePrefix="1" applyNumberFormat="1" applyFont="1" applyFill="1" applyBorder="1" applyAlignment="1">
      <alignment horizontal="center" vertical="center" wrapText="1"/>
    </xf>
    <xf numFmtId="0" fontId="3" fillId="4" borderId="8" xfId="2" applyFont="1" applyFill="1" applyBorder="1"/>
    <xf numFmtId="3" fontId="4" fillId="4" borderId="32" xfId="2" applyNumberFormat="1" applyFont="1" applyFill="1" applyBorder="1"/>
    <xf numFmtId="3" fontId="3" fillId="0" borderId="8" xfId="4" quotePrefix="1" applyNumberFormat="1" applyFont="1" applyFill="1" applyBorder="1"/>
    <xf numFmtId="3" fontId="3" fillId="0" borderId="31" xfId="4" quotePrefix="1" applyNumberFormat="1" applyFont="1" applyFill="1" applyBorder="1"/>
    <xf numFmtId="3" fontId="4" fillId="0" borderId="31" xfId="4" quotePrefix="1" applyNumberFormat="1" applyFont="1" applyFill="1" applyBorder="1"/>
    <xf numFmtId="3" fontId="4" fillId="4" borderId="8" xfId="2" applyNumberFormat="1" applyFont="1" applyFill="1" applyBorder="1"/>
    <xf numFmtId="3" fontId="3" fillId="0" borderId="7" xfId="4" quotePrefix="1" applyNumberFormat="1" applyFont="1" applyFill="1" applyBorder="1"/>
    <xf numFmtId="0" fontId="5" fillId="4" borderId="6" xfId="2" applyFill="1" applyBorder="1"/>
    <xf numFmtId="0" fontId="3" fillId="4" borderId="5" xfId="2" applyFont="1" applyFill="1" applyBorder="1"/>
    <xf numFmtId="3" fontId="3" fillId="4" borderId="40" xfId="2" applyNumberFormat="1" applyFont="1" applyFill="1" applyBorder="1"/>
    <xf numFmtId="3" fontId="3" fillId="4" borderId="18" xfId="2" applyNumberFormat="1" applyFont="1" applyFill="1" applyBorder="1"/>
    <xf numFmtId="3" fontId="3" fillId="4" borderId="5" xfId="2" applyNumberFormat="1" applyFont="1" applyFill="1" applyBorder="1"/>
    <xf numFmtId="3" fontId="4" fillId="4" borderId="18" xfId="2" applyNumberFormat="1" applyFont="1" applyFill="1" applyBorder="1"/>
    <xf numFmtId="3" fontId="3" fillId="4" borderId="14" xfId="2" applyNumberFormat="1" applyFont="1" applyFill="1" applyBorder="1"/>
    <xf numFmtId="0" fontId="3" fillId="4" borderId="0" xfId="2" applyFont="1" applyFill="1"/>
    <xf numFmtId="0" fontId="4" fillId="4" borderId="0" xfId="2" applyFont="1" applyFill="1"/>
    <xf numFmtId="0" fontId="4" fillId="4" borderId="0" xfId="2" applyFont="1" applyFill="1" applyAlignment="1">
      <alignment horizontal="center"/>
    </xf>
    <xf numFmtId="3" fontId="4" fillId="4" borderId="0" xfId="2" applyNumberFormat="1" applyFont="1" applyFill="1"/>
    <xf numFmtId="3" fontId="3" fillId="4" borderId="0" xfId="2" applyNumberFormat="1" applyFont="1" applyFill="1"/>
    <xf numFmtId="3" fontId="5" fillId="4" borderId="0" xfId="2" applyNumberFormat="1" applyFill="1"/>
    <xf numFmtId="0" fontId="8" fillId="4" borderId="0" xfId="2" applyFont="1" applyFill="1"/>
    <xf numFmtId="3" fontId="8" fillId="4" borderId="0" xfId="2" applyNumberFormat="1" applyFont="1" applyFill="1"/>
    <xf numFmtId="0" fontId="3" fillId="0" borderId="5" xfId="2" applyFont="1" applyBorder="1" applyAlignment="1">
      <alignment horizontal="right"/>
    </xf>
    <xf numFmtId="3" fontId="0" fillId="0" borderId="8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5" fillId="0" borderId="5" xfId="2" applyBorder="1"/>
    <xf numFmtId="0" fontId="5" fillId="0" borderId="4" xfId="2" applyBorder="1"/>
    <xf numFmtId="0" fontId="5" fillId="0" borderId="8" xfId="2" applyBorder="1"/>
    <xf numFmtId="0" fontId="0" fillId="0" borderId="0" xfId="2" applyFont="1"/>
    <xf numFmtId="3" fontId="4" fillId="0" borderId="5" xfId="2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horizontal="center"/>
    </xf>
    <xf numFmtId="0" fontId="0" fillId="4" borderId="9" xfId="0" applyFill="1" applyBorder="1"/>
    <xf numFmtId="0" fontId="4" fillId="4" borderId="8" xfId="0" applyFont="1" applyFill="1" applyBorder="1"/>
    <xf numFmtId="0" fontId="0" fillId="4" borderId="9" xfId="0" applyFill="1" applyBorder="1" applyAlignment="1">
      <alignment horizontal="center"/>
    </xf>
    <xf numFmtId="0" fontId="7" fillId="4" borderId="8" xfId="0" applyFont="1" applyFill="1" applyBorder="1"/>
    <xf numFmtId="0" fontId="3" fillId="4" borderId="8" xfId="0" applyFont="1" applyFill="1" applyBorder="1"/>
    <xf numFmtId="0" fontId="0" fillId="4" borderId="6" xfId="0" applyFill="1" applyBorder="1"/>
    <xf numFmtId="0" fontId="3" fillId="4" borderId="5" xfId="0" applyFont="1" applyFill="1" applyBorder="1"/>
    <xf numFmtId="0" fontId="3" fillId="4" borderId="0" xfId="0" applyFont="1" applyFill="1"/>
    <xf numFmtId="0" fontId="4" fillId="4" borderId="0" xfId="0" applyFont="1" applyFill="1"/>
    <xf numFmtId="3" fontId="4" fillId="4" borderId="0" xfId="0" applyNumberFormat="1" applyFont="1" applyFill="1"/>
    <xf numFmtId="3" fontId="3" fillId="4" borderId="0" xfId="0" applyNumberFormat="1" applyFont="1" applyFill="1"/>
    <xf numFmtId="1" fontId="7" fillId="0" borderId="41" xfId="4" quotePrefix="1" applyNumberFormat="1" applyFont="1" applyFill="1" applyBorder="1" applyAlignment="1">
      <alignment horizontal="center" vertical="center" wrapText="1"/>
    </xf>
    <xf numFmtId="1" fontId="7" fillId="0" borderId="29" xfId="4" quotePrefix="1" applyNumberFormat="1" applyFont="1" applyFill="1" applyBorder="1" applyAlignment="1">
      <alignment horizontal="center" vertical="center" wrapText="1"/>
    </xf>
    <xf numFmtId="3" fontId="5" fillId="0" borderId="5" xfId="2" applyNumberFormat="1" applyBorder="1"/>
    <xf numFmtId="4" fontId="5" fillId="0" borderId="8" xfId="2" applyNumberFormat="1" applyBorder="1"/>
    <xf numFmtId="1" fontId="4" fillId="0" borderId="0" xfId="4" quotePrefix="1" applyNumberFormat="1" applyFont="1" applyFill="1" applyBorder="1" applyAlignment="1">
      <alignment horizontal="center" vertical="center" wrapText="1"/>
    </xf>
    <xf numFmtId="0" fontId="5" fillId="0" borderId="0" xfId="2" applyBorder="1"/>
    <xf numFmtId="3" fontId="4" fillId="0" borderId="32" xfId="2" applyNumberFormat="1" applyFont="1" applyBorder="1"/>
    <xf numFmtId="166" fontId="4" fillId="0" borderId="8" xfId="1" applyNumberFormat="1" applyFont="1" applyBorder="1"/>
    <xf numFmtId="166" fontId="4" fillId="0" borderId="0" xfId="1" applyNumberFormat="1" applyFont="1"/>
    <xf numFmtId="0" fontId="5" fillId="0" borderId="14" xfId="2" applyBorder="1"/>
    <xf numFmtId="3" fontId="0" fillId="0" borderId="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8" xfId="2" applyNumberFormat="1" applyFont="1" applyBorder="1" applyAlignment="1">
      <alignment horizontal="right"/>
    </xf>
    <xf numFmtId="0" fontId="0" fillId="0" borderId="5" xfId="0" applyBorder="1"/>
    <xf numFmtId="0" fontId="0" fillId="4" borderId="0" xfId="0" applyFill="1" applyBorder="1"/>
    <xf numFmtId="0" fontId="0" fillId="5" borderId="0" xfId="0" applyFill="1" applyBorder="1"/>
    <xf numFmtId="3" fontId="3" fillId="0" borderId="8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7" xfId="2" applyNumberFormat="1" applyFont="1" applyBorder="1" applyAlignment="1">
      <alignment horizontal="right"/>
    </xf>
    <xf numFmtId="164" fontId="0" fillId="0" borderId="8" xfId="0" applyNumberFormat="1" applyFont="1" applyBorder="1"/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164" fontId="0" fillId="0" borderId="7" xfId="0" applyNumberFormat="1" applyFont="1" applyBorder="1"/>
    <xf numFmtId="164" fontId="0" fillId="0" borderId="0" xfId="0" applyNumberFormat="1" applyFont="1"/>
    <xf numFmtId="3" fontId="4" fillId="0" borderId="5" xfId="2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5" fillId="0" borderId="0" xfId="2" applyAlignment="1"/>
    <xf numFmtId="3" fontId="4" fillId="0" borderId="8" xfId="4" quotePrefix="1" applyNumberFormat="1" applyFont="1" applyFill="1" applyBorder="1" applyAlignment="1"/>
    <xf numFmtId="3" fontId="5" fillId="0" borderId="8" xfId="2" applyNumberFormat="1" applyBorder="1" applyAlignment="1"/>
    <xf numFmtId="3" fontId="4" fillId="0" borderId="0" xfId="2" applyNumberFormat="1" applyFont="1" applyAlignment="1"/>
    <xf numFmtId="3" fontId="4" fillId="0" borderId="8" xfId="2" applyNumberFormat="1" applyFont="1" applyBorder="1" applyAlignment="1"/>
    <xf numFmtId="3" fontId="0" fillId="0" borderId="7" xfId="0" applyNumberFormat="1" applyFont="1" applyBorder="1" applyAlignment="1">
      <alignment horizontal="right" vertical="center"/>
    </xf>
    <xf numFmtId="3" fontId="0" fillId="0" borderId="16" xfId="0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3" fontId="4" fillId="0" borderId="8" xfId="4" quotePrefix="1" applyNumberFormat="1" applyFont="1" applyFill="1" applyBorder="1"/>
    <xf numFmtId="0" fontId="3" fillId="4" borderId="40" xfId="0" applyFont="1" applyFill="1" applyBorder="1"/>
    <xf numFmtId="3" fontId="3" fillId="4" borderId="5" xfId="0" applyNumberFormat="1" applyFont="1" applyFill="1" applyBorder="1"/>
    <xf numFmtId="3" fontId="4" fillId="4" borderId="5" xfId="0" applyNumberFormat="1" applyFont="1" applyFill="1" applyBorder="1"/>
    <xf numFmtId="3" fontId="3" fillId="0" borderId="8" xfId="2" applyNumberFormat="1" applyFont="1" applyBorder="1"/>
    <xf numFmtId="3" fontId="3" fillId="0" borderId="7" xfId="2" applyNumberFormat="1" applyFont="1" applyBorder="1"/>
    <xf numFmtId="3" fontId="3" fillId="4" borderId="4" xfId="0" applyNumberFormat="1" applyFont="1" applyFill="1" applyBorder="1"/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3" borderId="19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9" xfId="2" applyFont="1" applyFill="1" applyBorder="1" applyAlignment="1">
      <alignment horizontal="center"/>
    </xf>
    <xf numFmtId="0" fontId="4" fillId="3" borderId="12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/>
    </xf>
    <xf numFmtId="0" fontId="4" fillId="3" borderId="0" xfId="2" applyFont="1" applyFill="1" applyAlignment="1">
      <alignment horizontal="center"/>
    </xf>
    <xf numFmtId="0" fontId="4" fillId="3" borderId="16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4" fillId="3" borderId="18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3" borderId="20" xfId="2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21" xfId="2" applyFont="1" applyFill="1" applyBorder="1" applyAlignment="1">
      <alignment horizontal="center" vertical="center" wrapText="1"/>
    </xf>
    <xf numFmtId="0" fontId="4" fillId="3" borderId="2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0" fillId="3" borderId="19" xfId="2" applyFont="1" applyFill="1" applyBorder="1" applyAlignment="1">
      <alignment horizontal="center" vertical="center" wrapText="1"/>
    </xf>
    <xf numFmtId="0" fontId="0" fillId="3" borderId="12" xfId="2" applyFont="1" applyFill="1" applyBorder="1" applyAlignment="1">
      <alignment horizontal="center" vertical="center" wrapText="1"/>
    </xf>
    <xf numFmtId="0" fontId="0" fillId="3" borderId="1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top"/>
    </xf>
    <xf numFmtId="0" fontId="4" fillId="3" borderId="0" xfId="2" applyFont="1" applyFill="1" applyAlignment="1">
      <alignment horizontal="center" vertical="top"/>
    </xf>
    <xf numFmtId="0" fontId="4" fillId="3" borderId="16" xfId="2" applyFont="1" applyFill="1" applyBorder="1" applyAlignment="1">
      <alignment horizontal="center" vertical="top"/>
    </xf>
    <xf numFmtId="0" fontId="4" fillId="3" borderId="9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9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1" fontId="4" fillId="2" borderId="12" xfId="4" quotePrefix="1" applyNumberFormat="1" applyFont="1" applyFill="1" applyBorder="1" applyAlignment="1">
      <alignment horizontal="center" vertical="center" wrapText="1"/>
    </xf>
    <xf numFmtId="1" fontId="4" fillId="2" borderId="10" xfId="4" quotePrefix="1" applyNumberFormat="1" applyFont="1" applyFill="1" applyBorder="1" applyAlignment="1">
      <alignment horizontal="center" vertical="center" wrapText="1"/>
    </xf>
    <xf numFmtId="1" fontId="4" fillId="2" borderId="0" xfId="4" quotePrefix="1" applyNumberFormat="1" applyFont="1" applyFill="1" applyBorder="1" applyAlignment="1">
      <alignment horizontal="center" vertical="center" wrapText="1"/>
    </xf>
    <xf numFmtId="1" fontId="4" fillId="2" borderId="16" xfId="4" quotePrefix="1" applyNumberFormat="1" applyFont="1" applyFill="1" applyBorder="1" applyAlignment="1">
      <alignment horizontal="center" vertical="center" wrapText="1"/>
    </xf>
    <xf numFmtId="1" fontId="4" fillId="2" borderId="34" xfId="4" quotePrefix="1" applyNumberFormat="1" applyFont="1" applyFill="1" applyBorder="1" applyAlignment="1">
      <alignment horizontal="center" vertical="center" wrapText="1"/>
    </xf>
    <xf numFmtId="1" fontId="4" fillId="2" borderId="36" xfId="4" quotePrefix="1" applyNumberFormat="1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 wrapText="1"/>
    </xf>
    <xf numFmtId="0" fontId="4" fillId="2" borderId="6" xfId="2" applyFont="1" applyFill="1" applyBorder="1" applyAlignment="1">
      <alignment horizontal="left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14" xfId="2" applyFont="1" applyFill="1" applyBorder="1" applyAlignment="1">
      <alignment horizontal="left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1" fontId="4" fillId="2" borderId="29" xfId="4" quotePrefix="1" applyNumberFormat="1" applyFont="1" applyFill="1" applyBorder="1" applyAlignment="1">
      <alignment horizontal="center" vertical="center" wrapText="1"/>
    </xf>
    <xf numFmtId="1" fontId="4" fillId="2" borderId="30" xfId="4" quotePrefix="1" applyNumberFormat="1" applyFont="1" applyFill="1" applyBorder="1" applyAlignment="1">
      <alignment horizontal="center" vertical="center" wrapText="1"/>
    </xf>
    <xf numFmtId="1" fontId="4" fillId="2" borderId="31" xfId="4" quotePrefix="1" applyNumberFormat="1" applyFont="1" applyFill="1" applyBorder="1" applyAlignment="1">
      <alignment horizontal="center" vertical="center" wrapText="1"/>
    </xf>
    <xf numFmtId="1" fontId="4" fillId="2" borderId="32" xfId="4" quotePrefix="1" applyNumberFormat="1" applyFont="1" applyFill="1" applyBorder="1" applyAlignment="1">
      <alignment horizontal="center" vertical="center" wrapText="1"/>
    </xf>
    <xf numFmtId="1" fontId="4" fillId="2" borderId="33" xfId="4" quotePrefix="1" applyNumberFormat="1" applyFont="1" applyFill="1" applyBorder="1" applyAlignment="1">
      <alignment horizontal="center" vertical="center" wrapText="1"/>
    </xf>
    <xf numFmtId="1" fontId="4" fillId="2" borderId="35" xfId="4" quotePrefix="1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" fontId="7" fillId="2" borderId="29" xfId="4" quotePrefix="1" applyNumberFormat="1" applyFont="1" applyFill="1" applyBorder="1" applyAlignment="1">
      <alignment horizontal="center" vertical="center" wrapText="1"/>
    </xf>
    <xf numFmtId="1" fontId="7" fillId="2" borderId="12" xfId="4" quotePrefix="1" applyNumberFormat="1" applyFont="1" applyFill="1" applyBorder="1" applyAlignment="1">
      <alignment horizontal="center" vertical="center" wrapText="1"/>
    </xf>
    <xf numFmtId="1" fontId="7" fillId="2" borderId="10" xfId="4" quotePrefix="1" applyNumberFormat="1" applyFont="1" applyFill="1" applyBorder="1" applyAlignment="1">
      <alignment horizontal="center" vertical="center" wrapText="1"/>
    </xf>
    <xf numFmtId="1" fontId="7" fillId="2" borderId="31" xfId="4" quotePrefix="1" applyNumberFormat="1" applyFont="1" applyFill="1" applyBorder="1" applyAlignment="1">
      <alignment horizontal="center" vertical="center" wrapText="1"/>
    </xf>
    <xf numFmtId="1" fontId="7" fillId="2" borderId="0" xfId="4" quotePrefix="1" applyNumberFormat="1" applyFont="1" applyFill="1" applyBorder="1" applyAlignment="1">
      <alignment horizontal="center" vertical="center" wrapText="1"/>
    </xf>
    <xf numFmtId="1" fontId="7" fillId="2" borderId="16" xfId="4" quotePrefix="1" applyNumberFormat="1" applyFont="1" applyFill="1" applyBorder="1" applyAlignment="1">
      <alignment horizontal="center" vertical="center" wrapText="1"/>
    </xf>
    <xf numFmtId="1" fontId="7" fillId="2" borderId="33" xfId="4" quotePrefix="1" applyNumberFormat="1" applyFont="1" applyFill="1" applyBorder="1" applyAlignment="1">
      <alignment horizontal="center" vertical="center" wrapText="1"/>
    </xf>
    <xf numFmtId="1" fontId="7" fillId="2" borderId="34" xfId="4" quotePrefix="1" applyNumberFormat="1" applyFont="1" applyFill="1" applyBorder="1" applyAlignment="1">
      <alignment horizontal="center" vertical="center" wrapText="1"/>
    </xf>
    <xf numFmtId="1" fontId="7" fillId="2" borderId="36" xfId="4" quotePrefix="1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7" fillId="2" borderId="30" xfId="4" quotePrefix="1" applyNumberFormat="1" applyFont="1" applyFill="1" applyBorder="1" applyAlignment="1">
      <alignment horizontal="center" vertical="center" wrapText="1"/>
    </xf>
    <xf numFmtId="1" fontId="7" fillId="2" borderId="32" xfId="4" quotePrefix="1" applyNumberFormat="1" applyFont="1" applyFill="1" applyBorder="1" applyAlignment="1">
      <alignment horizontal="center" vertical="center" wrapText="1"/>
    </xf>
    <xf numFmtId="1" fontId="7" fillId="2" borderId="35" xfId="4" quotePrefix="1" applyNumberFormat="1" applyFont="1" applyFill="1" applyBorder="1" applyAlignment="1">
      <alignment horizontal="center" vertical="center" wrapText="1"/>
    </xf>
    <xf numFmtId="3" fontId="4" fillId="0" borderId="8" xfId="4" quotePrefix="1" applyNumberFormat="1" applyFont="1" applyFill="1" applyBorder="1" applyAlignment="1">
      <alignment horizontal="right"/>
    </xf>
    <xf numFmtId="3" fontId="5" fillId="0" borderId="8" xfId="2" applyNumberFormat="1" applyBorder="1" applyAlignment="1">
      <alignment horizontal="right"/>
    </xf>
  </cellXfs>
  <cellStyles count="7">
    <cellStyle name="Millares" xfId="1" builtinId="3"/>
    <cellStyle name="Millares 2" xfId="3" xr:uid="{EC4AC513-CDA2-47E5-925C-2CD2AAFA3BB8}"/>
    <cellStyle name="Millares 3" xfId="6" xr:uid="{BF582263-74A7-4246-B599-E3FA8BE7BEB8}"/>
    <cellStyle name="Normal" xfId="0" builtinId="0"/>
    <cellStyle name="Normal 2" xfId="2" xr:uid="{F8EDD244-74D8-4333-B803-D03510F625CA}"/>
    <cellStyle name="Normal 3" xfId="5" xr:uid="{E2E9F654-F53E-4438-8CEF-AE4D2ED40AB0}"/>
    <cellStyle name="Normal_Censos 1951-1993" xfId="4" xr:uid="{453F46EC-4C3C-4676-9E04-8AA8ECED3077}"/>
  </cellStyles>
  <dxfs count="19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47625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2D7BF3-104F-4419-AA24-4C44326183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811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1276350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C7A79E-5D7A-4B26-936F-56F6429101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90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1276350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746AB7-C2BD-4A7E-BBE6-29F24EB7D7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90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819150</xdr:colOff>
      <xdr:row>6</xdr:row>
      <xdr:rowOff>104775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id="{62E1EDEE-3A5B-4F8E-A1DA-0CA96B72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15525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295274</xdr:colOff>
      <xdr:row>6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BED287-F0DA-4798-8D9D-0CC150E6B2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238374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285750</xdr:colOff>
      <xdr:row>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202B44-9FD9-4C26-BFA1-AB3626289E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228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171450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BFB241-712F-43B4-A3EB-A3970C3F6C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14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2</xdr:col>
      <xdr:colOff>38101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22436-3E2A-416B-A19B-DEDCD45E94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0"/>
          <a:ext cx="17526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2</xdr:col>
      <xdr:colOff>38101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D1C59E-B6C4-4433-8FF5-6B65103FF1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0"/>
          <a:ext cx="17526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647700</xdr:colOff>
      <xdr:row>6</xdr:row>
      <xdr:rowOff>95250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id="{EFBC84B4-2585-4ED5-A6DD-EB3B0248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5525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885825</xdr:colOff>
      <xdr:row>6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D36A86-4FB2-444F-B3C4-919C1AFCF7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6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115137</xdr:colOff>
      <xdr:row>6</xdr:row>
      <xdr:rowOff>146538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02E4C-9FA7-4C36-9E72-B6464E6224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0"/>
          <a:ext cx="2038141" cy="108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115137</xdr:colOff>
      <xdr:row>6</xdr:row>
      <xdr:rowOff>146538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DC2FFD-126D-4261-A23D-D472377B0B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0"/>
          <a:ext cx="2039188" cy="1118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866775</xdr:colOff>
      <xdr:row>6</xdr:row>
      <xdr:rowOff>104775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id="{29B71F73-D67D-48B4-831F-78248D04C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15525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1133475</xdr:colOff>
      <xdr:row>6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AD063A-4117-4086-B76D-6B42F0286D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54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CC54-5100-40DD-82D2-AAFD2FF89C54}">
  <dimension ref="A7:N68"/>
  <sheetViews>
    <sheetView topLeftCell="A13" workbookViewId="0">
      <selection activeCell="O39" sqref="O39"/>
    </sheetView>
  </sheetViews>
  <sheetFormatPr baseColWidth="10" defaultRowHeight="12.75"/>
  <cols>
    <col min="2" max="2" width="15.140625" customWidth="1"/>
    <col min="3" max="9" width="11.5703125" customWidth="1"/>
    <col min="10" max="10" width="4.7109375" customWidth="1"/>
    <col min="11" max="11" width="11.5703125" customWidth="1"/>
  </cols>
  <sheetData>
    <row r="7" spans="1:9" ht="13.5" thickBot="1"/>
    <row r="8" spans="1:9" ht="15.75" customHeight="1">
      <c r="A8" s="193" t="s">
        <v>52</v>
      </c>
      <c r="B8" s="194"/>
      <c r="C8" s="194"/>
      <c r="D8" s="194"/>
      <c r="E8" s="194"/>
      <c r="F8" s="194"/>
      <c r="G8" s="194"/>
      <c r="H8" s="194"/>
      <c r="I8" s="195"/>
    </row>
    <row r="9" spans="1:9" ht="15.75" customHeight="1">
      <c r="A9" s="196" t="s">
        <v>51</v>
      </c>
      <c r="B9" s="197"/>
      <c r="C9" s="197"/>
      <c r="D9" s="197"/>
      <c r="E9" s="197"/>
      <c r="F9" s="197"/>
      <c r="G9" s="197"/>
      <c r="H9" s="197"/>
      <c r="I9" s="198"/>
    </row>
    <row r="10" spans="1:9" ht="15.75" customHeight="1" thickBot="1">
      <c r="A10" s="199" t="s">
        <v>50</v>
      </c>
      <c r="B10" s="200"/>
      <c r="C10" s="200"/>
      <c r="D10" s="200"/>
      <c r="E10" s="200"/>
      <c r="F10" s="200"/>
      <c r="G10" s="200"/>
      <c r="H10" s="200"/>
      <c r="I10" s="201"/>
    </row>
    <row r="11" spans="1:9" ht="4.5" customHeight="1" thickBot="1"/>
    <row r="12" spans="1:9" ht="25.5" customHeight="1" thickBot="1">
      <c r="A12" s="202" t="s">
        <v>49</v>
      </c>
      <c r="B12" s="203"/>
      <c r="C12" s="203"/>
      <c r="D12" s="203"/>
      <c r="E12" s="203"/>
      <c r="F12" s="203"/>
      <c r="G12" s="203"/>
      <c r="H12" s="203"/>
      <c r="I12" s="204"/>
    </row>
    <row r="13" spans="1:9" ht="4.5" customHeight="1" thickBot="1">
      <c r="B13" s="205"/>
      <c r="C13" s="205"/>
      <c r="D13" s="205"/>
      <c r="E13" s="205"/>
      <c r="F13" s="205"/>
      <c r="G13" s="205"/>
      <c r="H13" s="205"/>
      <c r="I13" s="205"/>
    </row>
    <row r="14" spans="1:9" ht="19.5" customHeight="1" thickBot="1">
      <c r="A14" s="202">
        <v>2023</v>
      </c>
      <c r="B14" s="203"/>
      <c r="C14" s="203"/>
      <c r="D14" s="203"/>
      <c r="E14" s="203"/>
      <c r="F14" s="203"/>
      <c r="G14" s="203"/>
      <c r="H14" s="203"/>
      <c r="I14" s="204"/>
    </row>
    <row r="15" spans="1:9" ht="6.75" customHeight="1">
      <c r="A15" s="178" t="s">
        <v>48</v>
      </c>
      <c r="B15" s="181" t="s">
        <v>47</v>
      </c>
      <c r="C15" s="184" t="s">
        <v>46</v>
      </c>
      <c r="D15" s="185"/>
      <c r="E15" s="185"/>
      <c r="F15" s="185"/>
      <c r="G15" s="185"/>
      <c r="H15" s="185"/>
      <c r="I15" s="181"/>
    </row>
    <row r="16" spans="1:9">
      <c r="A16" s="179"/>
      <c r="B16" s="182"/>
      <c r="C16" s="186"/>
      <c r="D16" s="187"/>
      <c r="E16" s="187"/>
      <c r="F16" s="187"/>
      <c r="G16" s="187"/>
      <c r="H16" s="187"/>
      <c r="I16" s="182"/>
    </row>
    <row r="17" spans="1:14" ht="19.5" customHeight="1" thickBot="1">
      <c r="A17" s="179"/>
      <c r="B17" s="182"/>
      <c r="C17" s="188"/>
      <c r="D17" s="189"/>
      <c r="E17" s="189"/>
      <c r="F17" s="189"/>
      <c r="G17" s="189"/>
      <c r="H17" s="189"/>
      <c r="I17" s="183"/>
    </row>
    <row r="18" spans="1:14" ht="8.25" customHeight="1">
      <c r="A18" s="179"/>
      <c r="B18" s="182"/>
      <c r="C18" s="27"/>
      <c r="D18" s="27"/>
      <c r="E18" s="27"/>
      <c r="F18" s="27"/>
      <c r="G18" s="27"/>
      <c r="H18" s="27"/>
      <c r="I18" s="27"/>
    </row>
    <row r="19" spans="1:14" ht="11.25" customHeight="1">
      <c r="A19" s="179"/>
      <c r="B19" s="182"/>
      <c r="C19" s="26" t="s">
        <v>45</v>
      </c>
      <c r="D19" s="26" t="s">
        <v>44</v>
      </c>
      <c r="E19" s="26" t="s">
        <v>43</v>
      </c>
      <c r="F19" s="26" t="s">
        <v>42</v>
      </c>
      <c r="G19" s="26" t="s">
        <v>41</v>
      </c>
      <c r="H19" s="26" t="s">
        <v>40</v>
      </c>
      <c r="I19" s="26" t="s">
        <v>39</v>
      </c>
    </row>
    <row r="20" spans="1:14" ht="8.25" customHeight="1" thickBot="1">
      <c r="A20" s="180"/>
      <c r="B20" s="183"/>
      <c r="C20" s="25"/>
      <c r="D20" s="25"/>
      <c r="E20" s="25"/>
      <c r="F20" s="25"/>
      <c r="G20" s="25"/>
      <c r="H20" s="25"/>
      <c r="I20" s="25"/>
    </row>
    <row r="21" spans="1:14">
      <c r="A21" s="24"/>
      <c r="B21" s="22"/>
      <c r="C21" s="22"/>
      <c r="D21" s="22"/>
      <c r="E21" s="23"/>
      <c r="F21" s="22"/>
      <c r="G21" s="22"/>
      <c r="H21" s="22"/>
      <c r="I21" s="21"/>
    </row>
    <row r="22" spans="1:14">
      <c r="A22" s="12">
        <v>41</v>
      </c>
      <c r="B22" s="20" t="s">
        <v>38</v>
      </c>
      <c r="C22" s="19">
        <f t="shared" ref="C22:I22" si="0">SUM(C24:C60)</f>
        <v>1178453</v>
      </c>
      <c r="D22" s="19">
        <f t="shared" si="0"/>
        <v>100861</v>
      </c>
      <c r="E22" s="19">
        <f t="shared" si="0"/>
        <v>104735</v>
      </c>
      <c r="F22" s="19">
        <f t="shared" si="0"/>
        <v>103354</v>
      </c>
      <c r="G22" s="19">
        <f t="shared" si="0"/>
        <v>101176</v>
      </c>
      <c r="H22" s="19">
        <f t="shared" si="0"/>
        <v>97929</v>
      </c>
      <c r="I22" s="18">
        <f t="shared" si="0"/>
        <v>670398</v>
      </c>
      <c r="N22" s="17"/>
    </row>
    <row r="23" spans="1:14">
      <c r="A23" s="12"/>
      <c r="B23" s="11"/>
      <c r="C23" s="15"/>
      <c r="D23" s="15"/>
      <c r="E23" s="17"/>
      <c r="F23" s="16"/>
      <c r="G23" s="15"/>
      <c r="H23" s="15"/>
      <c r="I23" s="14"/>
    </row>
    <row r="24" spans="1:14" ht="15" customHeight="1">
      <c r="A24" s="12">
        <v>41001</v>
      </c>
      <c r="B24" s="11" t="s">
        <v>37</v>
      </c>
      <c r="C24" s="10">
        <f t="shared" ref="C24:C60" si="1">SUM(D24:I24)</f>
        <v>380019</v>
      </c>
      <c r="D24" s="9">
        <v>30192</v>
      </c>
      <c r="E24" s="9">
        <v>30946</v>
      </c>
      <c r="F24" s="9">
        <v>30061</v>
      </c>
      <c r="G24" s="9">
        <v>30238</v>
      </c>
      <c r="H24" s="9">
        <v>31306</v>
      </c>
      <c r="I24" s="8">
        <v>227276</v>
      </c>
      <c r="L24" s="7"/>
    </row>
    <row r="25" spans="1:14" ht="15" customHeight="1">
      <c r="A25" s="12">
        <v>41006</v>
      </c>
      <c r="B25" s="11" t="s">
        <v>36</v>
      </c>
      <c r="C25" s="10">
        <f t="shared" si="1"/>
        <v>26773</v>
      </c>
      <c r="D25" s="9">
        <v>2717</v>
      </c>
      <c r="E25" s="9">
        <v>2863</v>
      </c>
      <c r="F25" s="9">
        <v>2838</v>
      </c>
      <c r="G25" s="9">
        <v>2610</v>
      </c>
      <c r="H25" s="9">
        <v>2296</v>
      </c>
      <c r="I25" s="8">
        <v>13449</v>
      </c>
      <c r="L25" s="7"/>
    </row>
    <row r="26" spans="1:14" ht="15" customHeight="1">
      <c r="A26" s="12">
        <v>41013</v>
      </c>
      <c r="B26" s="11" t="s">
        <v>35</v>
      </c>
      <c r="C26" s="10">
        <f t="shared" si="1"/>
        <v>9408</v>
      </c>
      <c r="D26" s="9">
        <v>850</v>
      </c>
      <c r="E26" s="9">
        <v>898</v>
      </c>
      <c r="F26" s="9">
        <v>903</v>
      </c>
      <c r="G26" s="9">
        <v>860</v>
      </c>
      <c r="H26" s="9">
        <v>766</v>
      </c>
      <c r="I26" s="8">
        <v>5131</v>
      </c>
      <c r="L26" s="7"/>
    </row>
    <row r="27" spans="1:14" ht="15" customHeight="1">
      <c r="A27" s="12">
        <v>41016</v>
      </c>
      <c r="B27" s="11" t="s">
        <v>34</v>
      </c>
      <c r="C27" s="10">
        <f t="shared" si="1"/>
        <v>17322</v>
      </c>
      <c r="D27" s="9">
        <v>1570</v>
      </c>
      <c r="E27" s="9">
        <v>1635</v>
      </c>
      <c r="F27" s="9">
        <v>1585</v>
      </c>
      <c r="G27" s="9">
        <v>1499</v>
      </c>
      <c r="H27" s="9">
        <v>1394</v>
      </c>
      <c r="I27" s="8">
        <v>9639</v>
      </c>
      <c r="L27" s="7"/>
    </row>
    <row r="28" spans="1:14" ht="15" customHeight="1">
      <c r="A28" s="12">
        <v>41020</v>
      </c>
      <c r="B28" s="11" t="s">
        <v>33</v>
      </c>
      <c r="C28" s="10">
        <f t="shared" si="1"/>
        <v>24044</v>
      </c>
      <c r="D28" s="9">
        <v>1931</v>
      </c>
      <c r="E28" s="9">
        <v>2190</v>
      </c>
      <c r="F28" s="9">
        <v>2372</v>
      </c>
      <c r="G28" s="9">
        <v>2304</v>
      </c>
      <c r="H28" s="9">
        <v>2024</v>
      </c>
      <c r="I28" s="8">
        <v>13223</v>
      </c>
      <c r="L28" s="7"/>
    </row>
    <row r="29" spans="1:14" ht="15" customHeight="1">
      <c r="A29" s="12">
        <v>41026</v>
      </c>
      <c r="B29" s="11" t="s">
        <v>32</v>
      </c>
      <c r="C29" s="10">
        <f t="shared" si="1"/>
        <v>4557</v>
      </c>
      <c r="D29" s="9">
        <v>293</v>
      </c>
      <c r="E29" s="9">
        <v>348</v>
      </c>
      <c r="F29" s="9">
        <v>383</v>
      </c>
      <c r="G29" s="9">
        <v>576</v>
      </c>
      <c r="H29" s="9">
        <v>457</v>
      </c>
      <c r="I29" s="8">
        <v>2500</v>
      </c>
      <c r="L29" s="7"/>
    </row>
    <row r="30" spans="1:14" ht="15" customHeight="1">
      <c r="A30" s="12">
        <v>41078</v>
      </c>
      <c r="B30" s="11" t="s">
        <v>31</v>
      </c>
      <c r="C30" s="10">
        <f t="shared" si="1"/>
        <v>8865</v>
      </c>
      <c r="D30" s="9">
        <v>545</v>
      </c>
      <c r="E30" s="9">
        <v>679</v>
      </c>
      <c r="F30" s="9">
        <v>831</v>
      </c>
      <c r="G30" s="9">
        <v>939</v>
      </c>
      <c r="H30" s="9">
        <v>795</v>
      </c>
      <c r="I30" s="8">
        <v>5076</v>
      </c>
      <c r="L30" s="7"/>
    </row>
    <row r="31" spans="1:14" ht="15" customHeight="1">
      <c r="A31" s="12">
        <v>41132</v>
      </c>
      <c r="B31" s="11" t="s">
        <v>30</v>
      </c>
      <c r="C31" s="10">
        <f t="shared" si="1"/>
        <v>33102</v>
      </c>
      <c r="D31" s="9">
        <v>2632</v>
      </c>
      <c r="E31" s="9">
        <v>2794</v>
      </c>
      <c r="F31" s="9">
        <v>2811</v>
      </c>
      <c r="G31" s="9">
        <v>2743</v>
      </c>
      <c r="H31" s="9">
        <v>2602</v>
      </c>
      <c r="I31" s="8">
        <v>19520</v>
      </c>
      <c r="L31" s="7"/>
    </row>
    <row r="32" spans="1:14" ht="15" customHeight="1">
      <c r="A32" s="12">
        <v>41206</v>
      </c>
      <c r="B32" s="11" t="s">
        <v>29</v>
      </c>
      <c r="C32" s="10">
        <f t="shared" si="1"/>
        <v>7693</v>
      </c>
      <c r="D32" s="9">
        <v>695</v>
      </c>
      <c r="E32" s="9">
        <v>702</v>
      </c>
      <c r="F32" s="9">
        <v>661</v>
      </c>
      <c r="G32" s="9">
        <v>608</v>
      </c>
      <c r="H32" s="9">
        <v>563</v>
      </c>
      <c r="I32" s="8">
        <v>4464</v>
      </c>
      <c r="L32" s="7"/>
    </row>
    <row r="33" spans="1:12" ht="15" customHeight="1">
      <c r="A33" s="12">
        <v>41244</v>
      </c>
      <c r="B33" s="13" t="s">
        <v>28</v>
      </c>
      <c r="C33" s="10">
        <f t="shared" si="1"/>
        <v>4532</v>
      </c>
      <c r="D33" s="9">
        <v>338</v>
      </c>
      <c r="E33" s="9">
        <v>382</v>
      </c>
      <c r="F33" s="9">
        <v>405</v>
      </c>
      <c r="G33" s="9">
        <v>387</v>
      </c>
      <c r="H33" s="9">
        <v>341</v>
      </c>
      <c r="I33" s="8">
        <v>2679</v>
      </c>
      <c r="L33" s="7"/>
    </row>
    <row r="34" spans="1:12" ht="15" customHeight="1">
      <c r="A34" s="12">
        <v>41298</v>
      </c>
      <c r="B34" s="11" t="s">
        <v>27</v>
      </c>
      <c r="C34" s="10">
        <f t="shared" si="1"/>
        <v>77794</v>
      </c>
      <c r="D34" s="9">
        <v>6725</v>
      </c>
      <c r="E34" s="9">
        <v>7105</v>
      </c>
      <c r="F34" s="9">
        <v>7159</v>
      </c>
      <c r="G34" s="9">
        <v>6976</v>
      </c>
      <c r="H34" s="9">
        <v>6441</v>
      </c>
      <c r="I34" s="8">
        <v>43388</v>
      </c>
      <c r="L34" s="7"/>
    </row>
    <row r="35" spans="1:12" ht="15" customHeight="1">
      <c r="A35" s="12">
        <v>41306</v>
      </c>
      <c r="B35" s="11" t="s">
        <v>26</v>
      </c>
      <c r="C35" s="10">
        <f t="shared" si="1"/>
        <v>26304</v>
      </c>
      <c r="D35" s="9">
        <v>2025</v>
      </c>
      <c r="E35" s="9">
        <v>2259</v>
      </c>
      <c r="F35" s="9">
        <v>2401</v>
      </c>
      <c r="G35" s="9">
        <v>2330</v>
      </c>
      <c r="H35" s="9">
        <v>2062</v>
      </c>
      <c r="I35" s="8">
        <v>15227</v>
      </c>
      <c r="L35" s="7"/>
    </row>
    <row r="36" spans="1:12" ht="15" customHeight="1">
      <c r="A36" s="12">
        <v>41319</v>
      </c>
      <c r="B36" s="11" t="s">
        <v>25</v>
      </c>
      <c r="C36" s="10">
        <f t="shared" si="1"/>
        <v>19266</v>
      </c>
      <c r="D36" s="9">
        <v>1772</v>
      </c>
      <c r="E36" s="9">
        <v>1874</v>
      </c>
      <c r="F36" s="9">
        <v>1874</v>
      </c>
      <c r="G36" s="9">
        <v>1746</v>
      </c>
      <c r="H36" s="9">
        <v>1521</v>
      </c>
      <c r="I36" s="8">
        <v>10479</v>
      </c>
      <c r="L36" s="7"/>
    </row>
    <row r="37" spans="1:12" ht="15" customHeight="1">
      <c r="A37" s="12">
        <v>41349</v>
      </c>
      <c r="B37" s="11" t="s">
        <v>24</v>
      </c>
      <c r="C37" s="10">
        <f t="shared" si="1"/>
        <v>7757</v>
      </c>
      <c r="D37" s="9">
        <v>708</v>
      </c>
      <c r="E37" s="9">
        <v>741</v>
      </c>
      <c r="F37" s="9">
        <v>714</v>
      </c>
      <c r="G37" s="9">
        <v>668</v>
      </c>
      <c r="H37" s="9">
        <v>631</v>
      </c>
      <c r="I37" s="8">
        <v>4295</v>
      </c>
      <c r="L37" s="7"/>
    </row>
    <row r="38" spans="1:12" ht="15" customHeight="1">
      <c r="A38" s="12">
        <v>41357</v>
      </c>
      <c r="B38" s="11" t="s">
        <v>23</v>
      </c>
      <c r="C38" s="10">
        <f t="shared" si="1"/>
        <v>9939</v>
      </c>
      <c r="D38" s="9">
        <v>1007</v>
      </c>
      <c r="E38" s="9">
        <v>1002</v>
      </c>
      <c r="F38" s="9">
        <v>946</v>
      </c>
      <c r="G38" s="9">
        <v>889</v>
      </c>
      <c r="H38" s="9">
        <v>803</v>
      </c>
      <c r="I38" s="8">
        <v>5292</v>
      </c>
      <c r="L38" s="7"/>
    </row>
    <row r="39" spans="1:12" ht="15" customHeight="1">
      <c r="A39" s="12">
        <v>41359</v>
      </c>
      <c r="B39" s="11" t="s">
        <v>22</v>
      </c>
      <c r="C39" s="10">
        <f t="shared" si="1"/>
        <v>27197</v>
      </c>
      <c r="D39" s="9">
        <v>2252</v>
      </c>
      <c r="E39" s="9">
        <v>2391</v>
      </c>
      <c r="F39" s="9">
        <v>2443</v>
      </c>
      <c r="G39" s="9">
        <v>2425</v>
      </c>
      <c r="H39" s="9">
        <v>2338</v>
      </c>
      <c r="I39" s="8">
        <v>15348</v>
      </c>
      <c r="L39" s="7"/>
    </row>
    <row r="40" spans="1:12" ht="15" customHeight="1">
      <c r="A40" s="12">
        <v>41378</v>
      </c>
      <c r="B40" s="11" t="s">
        <v>21</v>
      </c>
      <c r="C40" s="10">
        <f t="shared" si="1"/>
        <v>13884</v>
      </c>
      <c r="D40" s="9">
        <v>1318</v>
      </c>
      <c r="E40" s="9">
        <v>1389</v>
      </c>
      <c r="F40" s="9">
        <v>1381</v>
      </c>
      <c r="G40" s="9">
        <v>1280</v>
      </c>
      <c r="H40" s="9">
        <v>1140</v>
      </c>
      <c r="I40" s="8">
        <v>7376</v>
      </c>
      <c r="L40" s="7"/>
    </row>
    <row r="41" spans="1:12" ht="15" customHeight="1">
      <c r="A41" s="12">
        <v>41396</v>
      </c>
      <c r="B41" s="11" t="s">
        <v>20</v>
      </c>
      <c r="C41" s="10">
        <f t="shared" si="1"/>
        <v>65676</v>
      </c>
      <c r="D41" s="9">
        <v>6593</v>
      </c>
      <c r="E41" s="9">
        <v>6698</v>
      </c>
      <c r="F41" s="9">
        <v>6398</v>
      </c>
      <c r="G41" s="9">
        <v>5980</v>
      </c>
      <c r="H41" s="9">
        <v>5488</v>
      </c>
      <c r="I41" s="8">
        <v>34519</v>
      </c>
      <c r="L41" s="7"/>
    </row>
    <row r="42" spans="1:12" ht="15" customHeight="1">
      <c r="A42" s="12">
        <v>41483</v>
      </c>
      <c r="B42" s="11" t="s">
        <v>19</v>
      </c>
      <c r="C42" s="10">
        <f t="shared" si="1"/>
        <v>6950</v>
      </c>
      <c r="D42" s="9">
        <v>764</v>
      </c>
      <c r="E42" s="9">
        <v>747</v>
      </c>
      <c r="F42" s="9">
        <v>679</v>
      </c>
      <c r="G42" s="9">
        <v>611</v>
      </c>
      <c r="H42" s="9">
        <v>561</v>
      </c>
      <c r="I42" s="8">
        <v>3588</v>
      </c>
      <c r="L42" s="7"/>
    </row>
    <row r="43" spans="1:12" ht="15" customHeight="1">
      <c r="A43" s="12">
        <v>41503</v>
      </c>
      <c r="B43" s="11" t="s">
        <v>18</v>
      </c>
      <c r="C43" s="10">
        <f t="shared" si="1"/>
        <v>12537</v>
      </c>
      <c r="D43" s="9">
        <v>1414</v>
      </c>
      <c r="E43" s="9">
        <v>1419</v>
      </c>
      <c r="F43" s="9">
        <v>1336</v>
      </c>
      <c r="G43" s="9">
        <v>1223</v>
      </c>
      <c r="H43" s="9">
        <v>1067</v>
      </c>
      <c r="I43" s="8">
        <v>6078</v>
      </c>
      <c r="L43" s="7"/>
    </row>
    <row r="44" spans="1:12" ht="15" customHeight="1">
      <c r="A44" s="12">
        <v>41518</v>
      </c>
      <c r="B44" s="11" t="s">
        <v>17</v>
      </c>
      <c r="C44" s="10">
        <f t="shared" si="1"/>
        <v>7078</v>
      </c>
      <c r="D44" s="9">
        <v>614</v>
      </c>
      <c r="E44" s="9">
        <v>657</v>
      </c>
      <c r="F44" s="9">
        <v>676</v>
      </c>
      <c r="G44" s="9">
        <v>641</v>
      </c>
      <c r="H44" s="9">
        <v>572</v>
      </c>
      <c r="I44" s="8">
        <v>3918</v>
      </c>
      <c r="L44" s="7"/>
    </row>
    <row r="45" spans="1:12" ht="15" customHeight="1">
      <c r="A45" s="12">
        <v>41524</v>
      </c>
      <c r="B45" s="11" t="s">
        <v>16</v>
      </c>
      <c r="C45" s="10">
        <f t="shared" si="1"/>
        <v>28245</v>
      </c>
      <c r="D45" s="9">
        <v>2367</v>
      </c>
      <c r="E45" s="9">
        <v>2408</v>
      </c>
      <c r="F45" s="9">
        <v>2329</v>
      </c>
      <c r="G45" s="9">
        <v>2276</v>
      </c>
      <c r="H45" s="9">
        <v>2253</v>
      </c>
      <c r="I45" s="8">
        <v>16612</v>
      </c>
      <c r="L45" s="7"/>
    </row>
    <row r="46" spans="1:12" ht="15" customHeight="1">
      <c r="A46" s="12">
        <v>41530</v>
      </c>
      <c r="B46" s="11" t="s">
        <v>15</v>
      </c>
      <c r="C46" s="10">
        <f t="shared" si="1"/>
        <v>12077</v>
      </c>
      <c r="D46" s="9">
        <v>1205</v>
      </c>
      <c r="E46" s="9">
        <v>1181</v>
      </c>
      <c r="F46" s="9">
        <v>1084</v>
      </c>
      <c r="G46" s="9">
        <v>1021</v>
      </c>
      <c r="H46" s="9">
        <v>1002</v>
      </c>
      <c r="I46" s="8">
        <v>6584</v>
      </c>
      <c r="L46" s="7"/>
    </row>
    <row r="47" spans="1:12" ht="15" customHeight="1">
      <c r="A47" s="12">
        <v>41548</v>
      </c>
      <c r="B47" s="11" t="s">
        <v>14</v>
      </c>
      <c r="C47" s="10">
        <f t="shared" si="1"/>
        <v>14791</v>
      </c>
      <c r="D47" s="9">
        <v>1582</v>
      </c>
      <c r="E47" s="9">
        <v>1570</v>
      </c>
      <c r="F47" s="9">
        <v>1436</v>
      </c>
      <c r="G47" s="9">
        <v>1287</v>
      </c>
      <c r="H47" s="9">
        <v>1155</v>
      </c>
      <c r="I47" s="8">
        <v>7761</v>
      </c>
      <c r="L47" s="7"/>
    </row>
    <row r="48" spans="1:12" ht="15" customHeight="1">
      <c r="A48" s="12">
        <v>41551</v>
      </c>
      <c r="B48" s="11" t="s">
        <v>13</v>
      </c>
      <c r="C48" s="10">
        <f t="shared" si="1"/>
        <v>134110</v>
      </c>
      <c r="D48" s="9">
        <v>11467</v>
      </c>
      <c r="E48" s="9">
        <v>12041</v>
      </c>
      <c r="F48" s="9">
        <v>12150</v>
      </c>
      <c r="G48" s="9">
        <v>12191</v>
      </c>
      <c r="H48" s="9">
        <v>12021</v>
      </c>
      <c r="I48" s="8">
        <v>74240</v>
      </c>
      <c r="L48" s="7"/>
    </row>
    <row r="49" spans="1:12" ht="15" customHeight="1">
      <c r="A49" s="12">
        <v>41615</v>
      </c>
      <c r="B49" s="11" t="s">
        <v>12</v>
      </c>
      <c r="C49" s="10">
        <f t="shared" si="1"/>
        <v>26153</v>
      </c>
      <c r="D49" s="9">
        <v>1926</v>
      </c>
      <c r="E49" s="9">
        <v>2018</v>
      </c>
      <c r="F49" s="9">
        <v>2076</v>
      </c>
      <c r="G49" s="9">
        <v>2081</v>
      </c>
      <c r="H49" s="9">
        <v>2316</v>
      </c>
      <c r="I49" s="8">
        <v>15736</v>
      </c>
      <c r="L49" s="7"/>
    </row>
    <row r="50" spans="1:12" ht="15" customHeight="1">
      <c r="A50" s="12">
        <v>41660</v>
      </c>
      <c r="B50" s="11" t="s">
        <v>11</v>
      </c>
      <c r="C50" s="10">
        <f t="shared" si="1"/>
        <v>11265</v>
      </c>
      <c r="D50" s="9">
        <v>1210</v>
      </c>
      <c r="E50" s="9">
        <v>1224</v>
      </c>
      <c r="F50" s="9">
        <v>1164</v>
      </c>
      <c r="G50" s="9">
        <v>1047</v>
      </c>
      <c r="H50" s="9">
        <v>934</v>
      </c>
      <c r="I50" s="8">
        <v>5686</v>
      </c>
      <c r="L50" s="7"/>
    </row>
    <row r="51" spans="1:12" ht="15" customHeight="1">
      <c r="A51" s="12">
        <v>41668</v>
      </c>
      <c r="B51" s="11" t="s">
        <v>10</v>
      </c>
      <c r="C51" s="10">
        <f t="shared" si="1"/>
        <v>35550</v>
      </c>
      <c r="D51" s="9">
        <v>2994</v>
      </c>
      <c r="E51" s="9">
        <v>3048</v>
      </c>
      <c r="F51" s="9">
        <v>2962</v>
      </c>
      <c r="G51" s="9">
        <v>2945</v>
      </c>
      <c r="H51" s="9">
        <v>3024</v>
      </c>
      <c r="I51" s="8">
        <v>20577</v>
      </c>
      <c r="L51" s="7"/>
    </row>
    <row r="52" spans="1:12" ht="15" customHeight="1">
      <c r="A52" s="12">
        <v>41676</v>
      </c>
      <c r="B52" s="11" t="s">
        <v>9</v>
      </c>
      <c r="C52" s="10">
        <f t="shared" si="1"/>
        <v>11173</v>
      </c>
      <c r="D52" s="9">
        <v>1148</v>
      </c>
      <c r="E52" s="9">
        <v>1114</v>
      </c>
      <c r="F52" s="9">
        <v>1019</v>
      </c>
      <c r="G52" s="9">
        <v>939</v>
      </c>
      <c r="H52" s="9">
        <v>896</v>
      </c>
      <c r="I52" s="8">
        <v>6057</v>
      </c>
      <c r="L52" s="7"/>
    </row>
    <row r="53" spans="1:12" ht="15" customHeight="1">
      <c r="A53" s="12">
        <v>41770</v>
      </c>
      <c r="B53" s="11" t="s">
        <v>8</v>
      </c>
      <c r="C53" s="10">
        <f t="shared" si="1"/>
        <v>23562</v>
      </c>
      <c r="D53" s="9">
        <v>2392</v>
      </c>
      <c r="E53" s="9">
        <v>2372</v>
      </c>
      <c r="F53" s="9">
        <v>2205</v>
      </c>
      <c r="G53" s="9">
        <v>2060</v>
      </c>
      <c r="H53" s="9">
        <v>1944</v>
      </c>
      <c r="I53" s="8">
        <v>12589</v>
      </c>
      <c r="L53" s="7"/>
    </row>
    <row r="54" spans="1:12" ht="15" customHeight="1">
      <c r="A54" s="12">
        <v>41791</v>
      </c>
      <c r="B54" s="11" t="s">
        <v>7</v>
      </c>
      <c r="C54" s="10">
        <f t="shared" si="1"/>
        <v>18783</v>
      </c>
      <c r="D54" s="9">
        <v>1636</v>
      </c>
      <c r="E54" s="9">
        <v>1799</v>
      </c>
      <c r="F54" s="9">
        <v>1873</v>
      </c>
      <c r="G54" s="9">
        <v>1787</v>
      </c>
      <c r="H54" s="9">
        <v>1575</v>
      </c>
      <c r="I54" s="8">
        <v>10113</v>
      </c>
      <c r="L54" s="7"/>
    </row>
    <row r="55" spans="1:12" ht="15" customHeight="1">
      <c r="A55" s="12">
        <v>41797</v>
      </c>
      <c r="B55" s="11" t="s">
        <v>6</v>
      </c>
      <c r="C55" s="10">
        <f t="shared" si="1"/>
        <v>11475</v>
      </c>
      <c r="D55" s="9">
        <v>995</v>
      </c>
      <c r="E55" s="9">
        <v>1033</v>
      </c>
      <c r="F55" s="9">
        <v>1021</v>
      </c>
      <c r="G55" s="9">
        <v>967</v>
      </c>
      <c r="H55" s="9">
        <v>893</v>
      </c>
      <c r="I55" s="8">
        <v>6566</v>
      </c>
      <c r="L55" s="7"/>
    </row>
    <row r="56" spans="1:12" ht="15" customHeight="1">
      <c r="A56" s="12">
        <v>41799</v>
      </c>
      <c r="B56" s="11" t="s">
        <v>5</v>
      </c>
      <c r="C56" s="10">
        <f t="shared" si="1"/>
        <v>12572</v>
      </c>
      <c r="D56" s="9">
        <v>1066</v>
      </c>
      <c r="E56" s="9">
        <v>1150</v>
      </c>
      <c r="F56" s="9">
        <v>1165</v>
      </c>
      <c r="G56" s="9">
        <v>1105</v>
      </c>
      <c r="H56" s="9">
        <v>980</v>
      </c>
      <c r="I56" s="8">
        <v>7106</v>
      </c>
      <c r="L56" s="7"/>
    </row>
    <row r="57" spans="1:12" ht="15" customHeight="1">
      <c r="A57" s="12">
        <v>41801</v>
      </c>
      <c r="B57" s="11" t="s">
        <v>4</v>
      </c>
      <c r="C57" s="10">
        <f t="shared" si="1"/>
        <v>8605</v>
      </c>
      <c r="D57" s="9">
        <v>797</v>
      </c>
      <c r="E57" s="9">
        <v>790</v>
      </c>
      <c r="F57" s="9">
        <v>743</v>
      </c>
      <c r="G57" s="9">
        <v>719</v>
      </c>
      <c r="H57" s="9">
        <v>690</v>
      </c>
      <c r="I57" s="8">
        <v>4866</v>
      </c>
      <c r="L57" s="7"/>
    </row>
    <row r="58" spans="1:12" ht="15" customHeight="1">
      <c r="A58" s="12">
        <v>41807</v>
      </c>
      <c r="B58" s="11" t="s">
        <v>3</v>
      </c>
      <c r="C58" s="10">
        <f t="shared" si="1"/>
        <v>23395</v>
      </c>
      <c r="D58" s="9">
        <v>1867</v>
      </c>
      <c r="E58" s="9">
        <v>2016</v>
      </c>
      <c r="F58" s="9">
        <v>2089</v>
      </c>
      <c r="G58" s="9">
        <v>2053</v>
      </c>
      <c r="H58" s="9">
        <v>1878</v>
      </c>
      <c r="I58" s="8">
        <v>13492</v>
      </c>
      <c r="L58" s="7"/>
    </row>
    <row r="59" spans="1:12" ht="15" customHeight="1">
      <c r="A59" s="12">
        <v>41872</v>
      </c>
      <c r="B59" s="11" t="s">
        <v>2</v>
      </c>
      <c r="C59" s="10">
        <f t="shared" si="1"/>
        <v>7782</v>
      </c>
      <c r="D59" s="9">
        <v>640</v>
      </c>
      <c r="E59" s="9">
        <v>615</v>
      </c>
      <c r="F59" s="9">
        <v>552</v>
      </c>
      <c r="G59" s="9">
        <v>537</v>
      </c>
      <c r="H59" s="9">
        <v>555</v>
      </c>
      <c r="I59" s="8">
        <v>4883</v>
      </c>
      <c r="L59" s="7"/>
    </row>
    <row r="60" spans="1:12" ht="15" customHeight="1">
      <c r="A60" s="12">
        <v>41885</v>
      </c>
      <c r="B60" s="11" t="s">
        <v>1</v>
      </c>
      <c r="C60" s="10">
        <f t="shared" si="1"/>
        <v>8218</v>
      </c>
      <c r="D60" s="9">
        <v>614</v>
      </c>
      <c r="E60" s="9">
        <v>637</v>
      </c>
      <c r="F60" s="9">
        <v>629</v>
      </c>
      <c r="G60" s="9">
        <v>628</v>
      </c>
      <c r="H60" s="9">
        <v>645</v>
      </c>
      <c r="I60" s="8">
        <v>5065</v>
      </c>
      <c r="L60" s="7"/>
    </row>
    <row r="61" spans="1:12" ht="13.5" thickBot="1">
      <c r="A61" s="6"/>
      <c r="B61" s="5"/>
      <c r="C61" s="4"/>
      <c r="D61" s="4"/>
      <c r="E61" s="3"/>
      <c r="F61" s="3"/>
      <c r="G61" s="3"/>
      <c r="H61" s="3"/>
      <c r="I61" s="2"/>
    </row>
    <row r="62" spans="1:12" ht="13.5" thickBot="1"/>
    <row r="63" spans="1:12" ht="39.75" customHeight="1" thickBot="1">
      <c r="A63" s="190" t="s">
        <v>0</v>
      </c>
      <c r="B63" s="191"/>
      <c r="C63" s="191"/>
      <c r="D63" s="191"/>
      <c r="E63" s="191"/>
      <c r="F63" s="191"/>
      <c r="G63" s="191"/>
      <c r="H63" s="191"/>
      <c r="I63" s="192"/>
    </row>
    <row r="64" spans="1:1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</sheetData>
  <mergeCells count="10">
    <mergeCell ref="A15:A20"/>
    <mergeCell ref="B15:B20"/>
    <mergeCell ref="C15:I17"/>
    <mergeCell ref="A63:I63"/>
    <mergeCell ref="A8:I8"/>
    <mergeCell ref="A9:I9"/>
    <mergeCell ref="A10:I10"/>
    <mergeCell ref="A12:I12"/>
    <mergeCell ref="B13:I13"/>
    <mergeCell ref="A14:I1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C5A3-7DD2-40A1-9F3F-6C0D7DF88E06}">
  <dimension ref="A7:I59"/>
  <sheetViews>
    <sheetView topLeftCell="A4" workbookViewId="0">
      <selection activeCell="B7" sqref="B7"/>
    </sheetView>
  </sheetViews>
  <sheetFormatPr baseColWidth="10" defaultRowHeight="12.75"/>
  <cols>
    <col min="1" max="1" width="11.42578125" style="28"/>
    <col min="2" max="2" width="27.85546875" style="49" customWidth="1"/>
    <col min="3" max="3" width="18.28515625" style="50" customWidth="1"/>
    <col min="4" max="5" width="18.28515625" style="49" customWidth="1"/>
    <col min="6" max="6" width="11.42578125" style="28"/>
    <col min="7" max="7" width="11.7109375" style="28" bestFit="1" customWidth="1"/>
    <col min="8" max="257" width="11.42578125" style="28"/>
    <col min="258" max="258" width="27.85546875" style="28" customWidth="1"/>
    <col min="259" max="261" width="18.28515625" style="28" customWidth="1"/>
    <col min="262" max="262" width="11.42578125" style="28"/>
    <col min="263" max="263" width="11.7109375" style="28" bestFit="1" customWidth="1"/>
    <col min="264" max="513" width="11.42578125" style="28"/>
    <col min="514" max="514" width="27.85546875" style="28" customWidth="1"/>
    <col min="515" max="517" width="18.28515625" style="28" customWidth="1"/>
    <col min="518" max="518" width="11.42578125" style="28"/>
    <col min="519" max="519" width="11.7109375" style="28" bestFit="1" customWidth="1"/>
    <col min="520" max="769" width="11.42578125" style="28"/>
    <col min="770" max="770" width="27.85546875" style="28" customWidth="1"/>
    <col min="771" max="773" width="18.28515625" style="28" customWidth="1"/>
    <col min="774" max="774" width="11.42578125" style="28"/>
    <col min="775" max="775" width="11.7109375" style="28" bestFit="1" customWidth="1"/>
    <col min="776" max="1025" width="11.42578125" style="28"/>
    <col min="1026" max="1026" width="27.85546875" style="28" customWidth="1"/>
    <col min="1027" max="1029" width="18.28515625" style="28" customWidth="1"/>
    <col min="1030" max="1030" width="11.42578125" style="28"/>
    <col min="1031" max="1031" width="11.7109375" style="28" bestFit="1" customWidth="1"/>
    <col min="1032" max="1281" width="11.42578125" style="28"/>
    <col min="1282" max="1282" width="27.85546875" style="28" customWidth="1"/>
    <col min="1283" max="1285" width="18.28515625" style="28" customWidth="1"/>
    <col min="1286" max="1286" width="11.42578125" style="28"/>
    <col min="1287" max="1287" width="11.7109375" style="28" bestFit="1" customWidth="1"/>
    <col min="1288" max="1537" width="11.42578125" style="28"/>
    <col min="1538" max="1538" width="27.85546875" style="28" customWidth="1"/>
    <col min="1539" max="1541" width="18.28515625" style="28" customWidth="1"/>
    <col min="1542" max="1542" width="11.42578125" style="28"/>
    <col min="1543" max="1543" width="11.7109375" style="28" bestFit="1" customWidth="1"/>
    <col min="1544" max="1793" width="11.42578125" style="28"/>
    <col min="1794" max="1794" width="27.85546875" style="28" customWidth="1"/>
    <col min="1795" max="1797" width="18.28515625" style="28" customWidth="1"/>
    <col min="1798" max="1798" width="11.42578125" style="28"/>
    <col min="1799" max="1799" width="11.7109375" style="28" bestFit="1" customWidth="1"/>
    <col min="1800" max="2049" width="11.42578125" style="28"/>
    <col min="2050" max="2050" width="27.85546875" style="28" customWidth="1"/>
    <col min="2051" max="2053" width="18.28515625" style="28" customWidth="1"/>
    <col min="2054" max="2054" width="11.42578125" style="28"/>
    <col min="2055" max="2055" width="11.7109375" style="28" bestFit="1" customWidth="1"/>
    <col min="2056" max="2305" width="11.42578125" style="28"/>
    <col min="2306" max="2306" width="27.85546875" style="28" customWidth="1"/>
    <col min="2307" max="2309" width="18.28515625" style="28" customWidth="1"/>
    <col min="2310" max="2310" width="11.42578125" style="28"/>
    <col min="2311" max="2311" width="11.7109375" style="28" bestFit="1" customWidth="1"/>
    <col min="2312" max="2561" width="11.42578125" style="28"/>
    <col min="2562" max="2562" width="27.85546875" style="28" customWidth="1"/>
    <col min="2563" max="2565" width="18.28515625" style="28" customWidth="1"/>
    <col min="2566" max="2566" width="11.42578125" style="28"/>
    <col min="2567" max="2567" width="11.7109375" style="28" bestFit="1" customWidth="1"/>
    <col min="2568" max="2817" width="11.42578125" style="28"/>
    <col min="2818" max="2818" width="27.85546875" style="28" customWidth="1"/>
    <col min="2819" max="2821" width="18.28515625" style="28" customWidth="1"/>
    <col min="2822" max="2822" width="11.42578125" style="28"/>
    <col min="2823" max="2823" width="11.7109375" style="28" bestFit="1" customWidth="1"/>
    <col min="2824" max="3073" width="11.42578125" style="28"/>
    <col min="3074" max="3074" width="27.85546875" style="28" customWidth="1"/>
    <col min="3075" max="3077" width="18.28515625" style="28" customWidth="1"/>
    <col min="3078" max="3078" width="11.42578125" style="28"/>
    <col min="3079" max="3079" width="11.7109375" style="28" bestFit="1" customWidth="1"/>
    <col min="3080" max="3329" width="11.42578125" style="28"/>
    <col min="3330" max="3330" width="27.85546875" style="28" customWidth="1"/>
    <col min="3331" max="3333" width="18.28515625" style="28" customWidth="1"/>
    <col min="3334" max="3334" width="11.42578125" style="28"/>
    <col min="3335" max="3335" width="11.7109375" style="28" bestFit="1" customWidth="1"/>
    <col min="3336" max="3585" width="11.42578125" style="28"/>
    <col min="3586" max="3586" width="27.85546875" style="28" customWidth="1"/>
    <col min="3587" max="3589" width="18.28515625" style="28" customWidth="1"/>
    <col min="3590" max="3590" width="11.42578125" style="28"/>
    <col min="3591" max="3591" width="11.7109375" style="28" bestFit="1" customWidth="1"/>
    <col min="3592" max="3841" width="11.42578125" style="28"/>
    <col min="3842" max="3842" width="27.85546875" style="28" customWidth="1"/>
    <col min="3843" max="3845" width="18.28515625" style="28" customWidth="1"/>
    <col min="3846" max="3846" width="11.42578125" style="28"/>
    <col min="3847" max="3847" width="11.7109375" style="28" bestFit="1" customWidth="1"/>
    <col min="3848" max="4097" width="11.42578125" style="28"/>
    <col min="4098" max="4098" width="27.85546875" style="28" customWidth="1"/>
    <col min="4099" max="4101" width="18.28515625" style="28" customWidth="1"/>
    <col min="4102" max="4102" width="11.42578125" style="28"/>
    <col min="4103" max="4103" width="11.7109375" style="28" bestFit="1" customWidth="1"/>
    <col min="4104" max="4353" width="11.42578125" style="28"/>
    <col min="4354" max="4354" width="27.85546875" style="28" customWidth="1"/>
    <col min="4355" max="4357" width="18.28515625" style="28" customWidth="1"/>
    <col min="4358" max="4358" width="11.42578125" style="28"/>
    <col min="4359" max="4359" width="11.7109375" style="28" bestFit="1" customWidth="1"/>
    <col min="4360" max="4609" width="11.42578125" style="28"/>
    <col min="4610" max="4610" width="27.85546875" style="28" customWidth="1"/>
    <col min="4611" max="4613" width="18.28515625" style="28" customWidth="1"/>
    <col min="4614" max="4614" width="11.42578125" style="28"/>
    <col min="4615" max="4615" width="11.7109375" style="28" bestFit="1" customWidth="1"/>
    <col min="4616" max="4865" width="11.42578125" style="28"/>
    <col min="4866" max="4866" width="27.85546875" style="28" customWidth="1"/>
    <col min="4867" max="4869" width="18.28515625" style="28" customWidth="1"/>
    <col min="4870" max="4870" width="11.42578125" style="28"/>
    <col min="4871" max="4871" width="11.7109375" style="28" bestFit="1" customWidth="1"/>
    <col min="4872" max="5121" width="11.42578125" style="28"/>
    <col min="5122" max="5122" width="27.85546875" style="28" customWidth="1"/>
    <col min="5123" max="5125" width="18.28515625" style="28" customWidth="1"/>
    <col min="5126" max="5126" width="11.42578125" style="28"/>
    <col min="5127" max="5127" width="11.7109375" style="28" bestFit="1" customWidth="1"/>
    <col min="5128" max="5377" width="11.42578125" style="28"/>
    <col min="5378" max="5378" width="27.85546875" style="28" customWidth="1"/>
    <col min="5379" max="5381" width="18.28515625" style="28" customWidth="1"/>
    <col min="5382" max="5382" width="11.42578125" style="28"/>
    <col min="5383" max="5383" width="11.7109375" style="28" bestFit="1" customWidth="1"/>
    <col min="5384" max="5633" width="11.42578125" style="28"/>
    <col min="5634" max="5634" width="27.85546875" style="28" customWidth="1"/>
    <col min="5635" max="5637" width="18.28515625" style="28" customWidth="1"/>
    <col min="5638" max="5638" width="11.42578125" style="28"/>
    <col min="5639" max="5639" width="11.7109375" style="28" bestFit="1" customWidth="1"/>
    <col min="5640" max="5889" width="11.42578125" style="28"/>
    <col min="5890" max="5890" width="27.85546875" style="28" customWidth="1"/>
    <col min="5891" max="5893" width="18.28515625" style="28" customWidth="1"/>
    <col min="5894" max="5894" width="11.42578125" style="28"/>
    <col min="5895" max="5895" width="11.7109375" style="28" bestFit="1" customWidth="1"/>
    <col min="5896" max="6145" width="11.42578125" style="28"/>
    <col min="6146" max="6146" width="27.85546875" style="28" customWidth="1"/>
    <col min="6147" max="6149" width="18.28515625" style="28" customWidth="1"/>
    <col min="6150" max="6150" width="11.42578125" style="28"/>
    <col min="6151" max="6151" width="11.7109375" style="28" bestFit="1" customWidth="1"/>
    <col min="6152" max="6401" width="11.42578125" style="28"/>
    <col min="6402" max="6402" width="27.85546875" style="28" customWidth="1"/>
    <col min="6403" max="6405" width="18.28515625" style="28" customWidth="1"/>
    <col min="6406" max="6406" width="11.42578125" style="28"/>
    <col min="6407" max="6407" width="11.7109375" style="28" bestFit="1" customWidth="1"/>
    <col min="6408" max="6657" width="11.42578125" style="28"/>
    <col min="6658" max="6658" width="27.85546875" style="28" customWidth="1"/>
    <col min="6659" max="6661" width="18.28515625" style="28" customWidth="1"/>
    <col min="6662" max="6662" width="11.42578125" style="28"/>
    <col min="6663" max="6663" width="11.7109375" style="28" bestFit="1" customWidth="1"/>
    <col min="6664" max="6913" width="11.42578125" style="28"/>
    <col min="6914" max="6914" width="27.85546875" style="28" customWidth="1"/>
    <col min="6915" max="6917" width="18.28515625" style="28" customWidth="1"/>
    <col min="6918" max="6918" width="11.42578125" style="28"/>
    <col min="6919" max="6919" width="11.7109375" style="28" bestFit="1" customWidth="1"/>
    <col min="6920" max="7169" width="11.42578125" style="28"/>
    <col min="7170" max="7170" width="27.85546875" style="28" customWidth="1"/>
    <col min="7171" max="7173" width="18.28515625" style="28" customWidth="1"/>
    <col min="7174" max="7174" width="11.42578125" style="28"/>
    <col min="7175" max="7175" width="11.7109375" style="28" bestFit="1" customWidth="1"/>
    <col min="7176" max="7425" width="11.42578125" style="28"/>
    <col min="7426" max="7426" width="27.85546875" style="28" customWidth="1"/>
    <col min="7427" max="7429" width="18.28515625" style="28" customWidth="1"/>
    <col min="7430" max="7430" width="11.42578125" style="28"/>
    <col min="7431" max="7431" width="11.7109375" style="28" bestFit="1" customWidth="1"/>
    <col min="7432" max="7681" width="11.42578125" style="28"/>
    <col min="7682" max="7682" width="27.85546875" style="28" customWidth="1"/>
    <col min="7683" max="7685" width="18.28515625" style="28" customWidth="1"/>
    <col min="7686" max="7686" width="11.42578125" style="28"/>
    <col min="7687" max="7687" width="11.7109375" style="28" bestFit="1" customWidth="1"/>
    <col min="7688" max="7937" width="11.42578125" style="28"/>
    <col min="7938" max="7938" width="27.85546875" style="28" customWidth="1"/>
    <col min="7939" max="7941" width="18.28515625" style="28" customWidth="1"/>
    <col min="7942" max="7942" width="11.42578125" style="28"/>
    <col min="7943" max="7943" width="11.7109375" style="28" bestFit="1" customWidth="1"/>
    <col min="7944" max="8193" width="11.42578125" style="28"/>
    <col min="8194" max="8194" width="27.85546875" style="28" customWidth="1"/>
    <col min="8195" max="8197" width="18.28515625" style="28" customWidth="1"/>
    <col min="8198" max="8198" width="11.42578125" style="28"/>
    <col min="8199" max="8199" width="11.7109375" style="28" bestFit="1" customWidth="1"/>
    <col min="8200" max="8449" width="11.42578125" style="28"/>
    <col min="8450" max="8450" width="27.85546875" style="28" customWidth="1"/>
    <col min="8451" max="8453" width="18.28515625" style="28" customWidth="1"/>
    <col min="8454" max="8454" width="11.42578125" style="28"/>
    <col min="8455" max="8455" width="11.7109375" style="28" bestFit="1" customWidth="1"/>
    <col min="8456" max="8705" width="11.42578125" style="28"/>
    <col min="8706" max="8706" width="27.85546875" style="28" customWidth="1"/>
    <col min="8707" max="8709" width="18.28515625" style="28" customWidth="1"/>
    <col min="8710" max="8710" width="11.42578125" style="28"/>
    <col min="8711" max="8711" width="11.7109375" style="28" bestFit="1" customWidth="1"/>
    <col min="8712" max="8961" width="11.42578125" style="28"/>
    <col min="8962" max="8962" width="27.85546875" style="28" customWidth="1"/>
    <col min="8963" max="8965" width="18.28515625" style="28" customWidth="1"/>
    <col min="8966" max="8966" width="11.42578125" style="28"/>
    <col min="8967" max="8967" width="11.7109375" style="28" bestFit="1" customWidth="1"/>
    <col min="8968" max="9217" width="11.42578125" style="28"/>
    <col min="9218" max="9218" width="27.85546875" style="28" customWidth="1"/>
    <col min="9219" max="9221" width="18.28515625" style="28" customWidth="1"/>
    <col min="9222" max="9222" width="11.42578125" style="28"/>
    <col min="9223" max="9223" width="11.7109375" style="28" bestFit="1" customWidth="1"/>
    <col min="9224" max="9473" width="11.42578125" style="28"/>
    <col min="9474" max="9474" width="27.85546875" style="28" customWidth="1"/>
    <col min="9475" max="9477" width="18.28515625" style="28" customWidth="1"/>
    <col min="9478" max="9478" width="11.42578125" style="28"/>
    <col min="9479" max="9479" width="11.7109375" style="28" bestFit="1" customWidth="1"/>
    <col min="9480" max="9729" width="11.42578125" style="28"/>
    <col min="9730" max="9730" width="27.85546875" style="28" customWidth="1"/>
    <col min="9731" max="9733" width="18.28515625" style="28" customWidth="1"/>
    <col min="9734" max="9734" width="11.42578125" style="28"/>
    <col min="9735" max="9735" width="11.7109375" style="28" bestFit="1" customWidth="1"/>
    <col min="9736" max="9985" width="11.42578125" style="28"/>
    <col min="9986" max="9986" width="27.85546875" style="28" customWidth="1"/>
    <col min="9987" max="9989" width="18.28515625" style="28" customWidth="1"/>
    <col min="9990" max="9990" width="11.42578125" style="28"/>
    <col min="9991" max="9991" width="11.7109375" style="28" bestFit="1" customWidth="1"/>
    <col min="9992" max="10241" width="11.42578125" style="28"/>
    <col min="10242" max="10242" width="27.85546875" style="28" customWidth="1"/>
    <col min="10243" max="10245" width="18.28515625" style="28" customWidth="1"/>
    <col min="10246" max="10246" width="11.42578125" style="28"/>
    <col min="10247" max="10247" width="11.7109375" style="28" bestFit="1" customWidth="1"/>
    <col min="10248" max="10497" width="11.42578125" style="28"/>
    <col min="10498" max="10498" width="27.85546875" style="28" customWidth="1"/>
    <col min="10499" max="10501" width="18.28515625" style="28" customWidth="1"/>
    <col min="10502" max="10502" width="11.42578125" style="28"/>
    <col min="10503" max="10503" width="11.7109375" style="28" bestFit="1" customWidth="1"/>
    <col min="10504" max="10753" width="11.42578125" style="28"/>
    <col min="10754" max="10754" width="27.85546875" style="28" customWidth="1"/>
    <col min="10755" max="10757" width="18.28515625" style="28" customWidth="1"/>
    <col min="10758" max="10758" width="11.42578125" style="28"/>
    <col min="10759" max="10759" width="11.7109375" style="28" bestFit="1" customWidth="1"/>
    <col min="10760" max="11009" width="11.42578125" style="28"/>
    <col min="11010" max="11010" width="27.85546875" style="28" customWidth="1"/>
    <col min="11011" max="11013" width="18.28515625" style="28" customWidth="1"/>
    <col min="11014" max="11014" width="11.42578125" style="28"/>
    <col min="11015" max="11015" width="11.7109375" style="28" bestFit="1" customWidth="1"/>
    <col min="11016" max="11265" width="11.42578125" style="28"/>
    <col min="11266" max="11266" width="27.85546875" style="28" customWidth="1"/>
    <col min="11267" max="11269" width="18.28515625" style="28" customWidth="1"/>
    <col min="11270" max="11270" width="11.42578125" style="28"/>
    <col min="11271" max="11271" width="11.7109375" style="28" bestFit="1" customWidth="1"/>
    <col min="11272" max="11521" width="11.42578125" style="28"/>
    <col min="11522" max="11522" width="27.85546875" style="28" customWidth="1"/>
    <col min="11523" max="11525" width="18.28515625" style="28" customWidth="1"/>
    <col min="11526" max="11526" width="11.42578125" style="28"/>
    <col min="11527" max="11527" width="11.7109375" style="28" bestFit="1" customWidth="1"/>
    <col min="11528" max="11777" width="11.42578125" style="28"/>
    <col min="11778" max="11778" width="27.85546875" style="28" customWidth="1"/>
    <col min="11779" max="11781" width="18.28515625" style="28" customWidth="1"/>
    <col min="11782" max="11782" width="11.42578125" style="28"/>
    <col min="11783" max="11783" width="11.7109375" style="28" bestFit="1" customWidth="1"/>
    <col min="11784" max="12033" width="11.42578125" style="28"/>
    <col min="12034" max="12034" width="27.85546875" style="28" customWidth="1"/>
    <col min="12035" max="12037" width="18.28515625" style="28" customWidth="1"/>
    <col min="12038" max="12038" width="11.42578125" style="28"/>
    <col min="12039" max="12039" width="11.7109375" style="28" bestFit="1" customWidth="1"/>
    <col min="12040" max="12289" width="11.42578125" style="28"/>
    <col min="12290" max="12290" width="27.85546875" style="28" customWidth="1"/>
    <col min="12291" max="12293" width="18.28515625" style="28" customWidth="1"/>
    <col min="12294" max="12294" width="11.42578125" style="28"/>
    <col min="12295" max="12295" width="11.7109375" style="28" bestFit="1" customWidth="1"/>
    <col min="12296" max="12545" width="11.42578125" style="28"/>
    <col min="12546" max="12546" width="27.85546875" style="28" customWidth="1"/>
    <col min="12547" max="12549" width="18.28515625" style="28" customWidth="1"/>
    <col min="12550" max="12550" width="11.42578125" style="28"/>
    <col min="12551" max="12551" width="11.7109375" style="28" bestFit="1" customWidth="1"/>
    <col min="12552" max="12801" width="11.42578125" style="28"/>
    <col min="12802" max="12802" width="27.85546875" style="28" customWidth="1"/>
    <col min="12803" max="12805" width="18.28515625" style="28" customWidth="1"/>
    <col min="12806" max="12806" width="11.42578125" style="28"/>
    <col min="12807" max="12807" width="11.7109375" style="28" bestFit="1" customWidth="1"/>
    <col min="12808" max="13057" width="11.42578125" style="28"/>
    <col min="13058" max="13058" width="27.85546875" style="28" customWidth="1"/>
    <col min="13059" max="13061" width="18.28515625" style="28" customWidth="1"/>
    <col min="13062" max="13062" width="11.42578125" style="28"/>
    <col min="13063" max="13063" width="11.7109375" style="28" bestFit="1" customWidth="1"/>
    <col min="13064" max="13313" width="11.42578125" style="28"/>
    <col min="13314" max="13314" width="27.85546875" style="28" customWidth="1"/>
    <col min="13315" max="13317" width="18.28515625" style="28" customWidth="1"/>
    <col min="13318" max="13318" width="11.42578125" style="28"/>
    <col min="13319" max="13319" width="11.7109375" style="28" bestFit="1" customWidth="1"/>
    <col min="13320" max="13569" width="11.42578125" style="28"/>
    <col min="13570" max="13570" width="27.85546875" style="28" customWidth="1"/>
    <col min="13571" max="13573" width="18.28515625" style="28" customWidth="1"/>
    <col min="13574" max="13574" width="11.42578125" style="28"/>
    <col min="13575" max="13575" width="11.7109375" style="28" bestFit="1" customWidth="1"/>
    <col min="13576" max="13825" width="11.42578125" style="28"/>
    <col min="13826" max="13826" width="27.85546875" style="28" customWidth="1"/>
    <col min="13827" max="13829" width="18.28515625" style="28" customWidth="1"/>
    <col min="13830" max="13830" width="11.42578125" style="28"/>
    <col min="13831" max="13831" width="11.7109375" style="28" bestFit="1" customWidth="1"/>
    <col min="13832" max="14081" width="11.42578125" style="28"/>
    <col min="14082" max="14082" width="27.85546875" style="28" customWidth="1"/>
    <col min="14083" max="14085" width="18.28515625" style="28" customWidth="1"/>
    <col min="14086" max="14086" width="11.42578125" style="28"/>
    <col min="14087" max="14087" width="11.7109375" style="28" bestFit="1" customWidth="1"/>
    <col min="14088" max="14337" width="11.42578125" style="28"/>
    <col min="14338" max="14338" width="27.85546875" style="28" customWidth="1"/>
    <col min="14339" max="14341" width="18.28515625" style="28" customWidth="1"/>
    <col min="14342" max="14342" width="11.42578125" style="28"/>
    <col min="14343" max="14343" width="11.7109375" style="28" bestFit="1" customWidth="1"/>
    <col min="14344" max="14593" width="11.42578125" style="28"/>
    <col min="14594" max="14594" width="27.85546875" style="28" customWidth="1"/>
    <col min="14595" max="14597" width="18.28515625" style="28" customWidth="1"/>
    <col min="14598" max="14598" width="11.42578125" style="28"/>
    <col min="14599" max="14599" width="11.7109375" style="28" bestFit="1" customWidth="1"/>
    <col min="14600" max="14849" width="11.42578125" style="28"/>
    <col min="14850" max="14850" width="27.85546875" style="28" customWidth="1"/>
    <col min="14851" max="14853" width="18.28515625" style="28" customWidth="1"/>
    <col min="14854" max="14854" width="11.42578125" style="28"/>
    <col min="14855" max="14855" width="11.7109375" style="28" bestFit="1" customWidth="1"/>
    <col min="14856" max="15105" width="11.42578125" style="28"/>
    <col min="15106" max="15106" width="27.85546875" style="28" customWidth="1"/>
    <col min="15107" max="15109" width="18.28515625" style="28" customWidth="1"/>
    <col min="15110" max="15110" width="11.42578125" style="28"/>
    <col min="15111" max="15111" width="11.7109375" style="28" bestFit="1" customWidth="1"/>
    <col min="15112" max="15361" width="11.42578125" style="28"/>
    <col min="15362" max="15362" width="27.85546875" style="28" customWidth="1"/>
    <col min="15363" max="15365" width="18.28515625" style="28" customWidth="1"/>
    <col min="15366" max="15366" width="11.42578125" style="28"/>
    <col min="15367" max="15367" width="11.7109375" style="28" bestFit="1" customWidth="1"/>
    <col min="15368" max="15617" width="11.42578125" style="28"/>
    <col min="15618" max="15618" width="27.85546875" style="28" customWidth="1"/>
    <col min="15619" max="15621" width="18.28515625" style="28" customWidth="1"/>
    <col min="15622" max="15622" width="11.42578125" style="28"/>
    <col min="15623" max="15623" width="11.7109375" style="28" bestFit="1" customWidth="1"/>
    <col min="15624" max="15873" width="11.42578125" style="28"/>
    <col min="15874" max="15874" width="27.85546875" style="28" customWidth="1"/>
    <col min="15875" max="15877" width="18.28515625" style="28" customWidth="1"/>
    <col min="15878" max="15878" width="11.42578125" style="28"/>
    <col min="15879" max="15879" width="11.7109375" style="28" bestFit="1" customWidth="1"/>
    <col min="15880" max="16129" width="11.42578125" style="28"/>
    <col min="16130" max="16130" width="27.85546875" style="28" customWidth="1"/>
    <col min="16131" max="16133" width="18.28515625" style="28" customWidth="1"/>
    <col min="16134" max="16134" width="11.42578125" style="28"/>
    <col min="16135" max="16135" width="11.7109375" style="28" bestFit="1" customWidth="1"/>
    <col min="16136" max="16384" width="11.42578125" style="28"/>
  </cols>
  <sheetData>
    <row r="7" spans="1:5" ht="13.5" thickBot="1"/>
    <row r="8" spans="1:5" ht="16.5" customHeight="1">
      <c r="A8" s="243" t="s">
        <v>96</v>
      </c>
      <c r="B8" s="244"/>
      <c r="C8" s="244"/>
      <c r="D8" s="244"/>
      <c r="E8" s="245"/>
    </row>
    <row r="9" spans="1:5" ht="14.25" customHeight="1">
      <c r="A9" s="237" t="s">
        <v>99</v>
      </c>
      <c r="B9" s="238"/>
      <c r="C9" s="238"/>
      <c r="D9" s="238"/>
      <c r="E9" s="239"/>
    </row>
    <row r="10" spans="1:5" ht="14.25" customHeight="1" thickBot="1">
      <c r="A10" s="240" t="s">
        <v>103</v>
      </c>
      <c r="B10" s="241"/>
      <c r="C10" s="241"/>
      <c r="D10" s="241"/>
      <c r="E10" s="242"/>
    </row>
    <row r="11" spans="1:5" ht="3.75" customHeight="1" thickBot="1">
      <c r="B11" s="51"/>
      <c r="C11" s="51"/>
      <c r="D11" s="51"/>
      <c r="E11" s="51"/>
    </row>
    <row r="12" spans="1:5" ht="18.75" customHeight="1" thickBot="1">
      <c r="A12" s="218" t="s">
        <v>104</v>
      </c>
      <c r="B12" s="219"/>
      <c r="C12" s="219"/>
      <c r="D12" s="219"/>
      <c r="E12" s="220"/>
    </row>
    <row r="13" spans="1:5" ht="4.5" customHeight="1" thickBot="1">
      <c r="C13" s="49"/>
    </row>
    <row r="14" spans="1:5" ht="20.25" customHeight="1" thickBot="1">
      <c r="A14" s="218">
        <v>2024</v>
      </c>
      <c r="B14" s="219"/>
      <c r="C14" s="219"/>
      <c r="D14" s="219"/>
      <c r="E14" s="220"/>
    </row>
    <row r="15" spans="1:5" ht="30" customHeight="1" thickBot="1">
      <c r="A15" s="52" t="s">
        <v>48</v>
      </c>
      <c r="B15" s="52" t="s">
        <v>84</v>
      </c>
      <c r="C15" s="52" t="s">
        <v>85</v>
      </c>
      <c r="D15" s="52" t="s">
        <v>57</v>
      </c>
      <c r="E15" s="52" t="s">
        <v>58</v>
      </c>
    </row>
    <row r="16" spans="1:5" ht="7.5" customHeight="1">
      <c r="A16" s="38"/>
      <c r="B16" s="53"/>
      <c r="C16" s="54"/>
      <c r="D16" s="55"/>
      <c r="E16" s="56"/>
    </row>
    <row r="17" spans="1:9">
      <c r="A17" s="57">
        <v>41</v>
      </c>
      <c r="B17" s="58" t="s">
        <v>86</v>
      </c>
      <c r="C17" s="59">
        <f>SUM(D17:E17)</f>
        <v>1192273</v>
      </c>
      <c r="D17" s="60">
        <f>SUM(D19:D55)</f>
        <v>592817</v>
      </c>
      <c r="E17" s="61">
        <f>SUM(E19:E55)</f>
        <v>599456</v>
      </c>
      <c r="G17" s="62"/>
    </row>
    <row r="18" spans="1:9" ht="6.75" customHeight="1">
      <c r="A18" s="57"/>
      <c r="B18" s="63"/>
      <c r="C18" s="59"/>
      <c r="D18" s="63"/>
      <c r="E18" s="64"/>
    </row>
    <row r="19" spans="1:9" ht="14.1" customHeight="1">
      <c r="A19" s="57">
        <v>41001</v>
      </c>
      <c r="B19" s="63" t="s">
        <v>37</v>
      </c>
      <c r="C19" s="60">
        <f t="shared" ref="C19:C55" si="0">SUM(D19:E19)</f>
        <v>384242</v>
      </c>
      <c r="D19" s="114">
        <v>184148</v>
      </c>
      <c r="E19" s="115">
        <v>200094</v>
      </c>
      <c r="F19" s="67"/>
      <c r="G19" s="40"/>
      <c r="H19" s="40"/>
      <c r="I19" s="40"/>
    </row>
    <row r="20" spans="1:9" ht="14.1" customHeight="1">
      <c r="A20" s="57">
        <v>41006</v>
      </c>
      <c r="B20" s="63" t="s">
        <v>36</v>
      </c>
      <c r="C20" s="60">
        <f t="shared" si="0"/>
        <v>27138</v>
      </c>
      <c r="D20" s="114">
        <v>13880</v>
      </c>
      <c r="E20" s="115">
        <v>13258</v>
      </c>
      <c r="F20" s="67"/>
      <c r="G20" s="40"/>
    </row>
    <row r="21" spans="1:9" ht="14.1" customHeight="1">
      <c r="A21" s="57">
        <v>41013</v>
      </c>
      <c r="B21" s="63" t="s">
        <v>35</v>
      </c>
      <c r="C21" s="60">
        <f t="shared" si="0"/>
        <v>9491</v>
      </c>
      <c r="D21" s="114">
        <v>4706</v>
      </c>
      <c r="E21" s="115">
        <v>4785</v>
      </c>
      <c r="F21" s="67"/>
      <c r="G21" s="40"/>
    </row>
    <row r="22" spans="1:9" ht="14.1" customHeight="1">
      <c r="A22" s="57">
        <v>41016</v>
      </c>
      <c r="B22" s="63" t="s">
        <v>34</v>
      </c>
      <c r="C22" s="60">
        <f t="shared" si="0"/>
        <v>17547</v>
      </c>
      <c r="D22" s="114">
        <v>8677</v>
      </c>
      <c r="E22" s="115">
        <v>8870</v>
      </c>
      <c r="F22" s="67"/>
      <c r="G22" s="40"/>
    </row>
    <row r="23" spans="1:9" ht="14.1" customHeight="1">
      <c r="A23" s="57">
        <v>41020</v>
      </c>
      <c r="B23" s="63" t="s">
        <v>33</v>
      </c>
      <c r="C23" s="60">
        <f t="shared" si="0"/>
        <v>24328</v>
      </c>
      <c r="D23" s="114">
        <v>12495</v>
      </c>
      <c r="E23" s="115">
        <v>11833</v>
      </c>
      <c r="F23" s="67"/>
      <c r="G23" s="40"/>
    </row>
    <row r="24" spans="1:9" ht="14.1" customHeight="1">
      <c r="A24" s="57">
        <v>41026</v>
      </c>
      <c r="B24" s="63" t="s">
        <v>32</v>
      </c>
      <c r="C24" s="60">
        <f t="shared" si="0"/>
        <v>4602</v>
      </c>
      <c r="D24" s="114">
        <v>2558</v>
      </c>
      <c r="E24" s="115">
        <v>2044</v>
      </c>
      <c r="F24" s="67"/>
      <c r="G24" s="40"/>
    </row>
    <row r="25" spans="1:9" ht="14.1" customHeight="1">
      <c r="A25" s="57">
        <v>41078</v>
      </c>
      <c r="B25" s="63" t="s">
        <v>31</v>
      </c>
      <c r="C25" s="60">
        <f t="shared" si="0"/>
        <v>8969</v>
      </c>
      <c r="D25" s="114">
        <v>4877</v>
      </c>
      <c r="E25" s="115">
        <v>4092</v>
      </c>
      <c r="F25" s="67"/>
      <c r="G25" s="40"/>
    </row>
    <row r="26" spans="1:9" ht="14.1" customHeight="1">
      <c r="A26" s="57">
        <v>41132</v>
      </c>
      <c r="B26" s="63" t="s">
        <v>30</v>
      </c>
      <c r="C26" s="60">
        <f t="shared" si="0"/>
        <v>33508</v>
      </c>
      <c r="D26" s="114">
        <v>16640</v>
      </c>
      <c r="E26" s="115">
        <v>16868</v>
      </c>
      <c r="F26" s="67"/>
      <c r="G26" s="40"/>
    </row>
    <row r="27" spans="1:9" ht="14.1" customHeight="1">
      <c r="A27" s="57">
        <v>41206</v>
      </c>
      <c r="B27" s="63" t="s">
        <v>29</v>
      </c>
      <c r="C27" s="60">
        <f t="shared" si="0"/>
        <v>7789</v>
      </c>
      <c r="D27" s="114">
        <v>4219</v>
      </c>
      <c r="E27" s="115">
        <v>3570</v>
      </c>
      <c r="F27" s="67"/>
      <c r="G27" s="40"/>
    </row>
    <row r="28" spans="1:9" ht="14.1" customHeight="1">
      <c r="A28" s="57">
        <v>41244</v>
      </c>
      <c r="B28" s="63" t="s">
        <v>28</v>
      </c>
      <c r="C28" s="60">
        <f t="shared" si="0"/>
        <v>4582</v>
      </c>
      <c r="D28" s="114">
        <v>2384</v>
      </c>
      <c r="E28" s="115">
        <v>2198</v>
      </c>
      <c r="F28" s="67"/>
      <c r="G28" s="40"/>
    </row>
    <row r="29" spans="1:9" ht="14.1" customHeight="1">
      <c r="A29" s="57">
        <v>41298</v>
      </c>
      <c r="B29" s="63" t="s">
        <v>27</v>
      </c>
      <c r="C29" s="60">
        <f t="shared" si="0"/>
        <v>78726</v>
      </c>
      <c r="D29" s="114">
        <v>38880</v>
      </c>
      <c r="E29" s="115">
        <v>39846</v>
      </c>
      <c r="F29" s="67"/>
      <c r="G29" s="40"/>
    </row>
    <row r="30" spans="1:9" ht="14.1" customHeight="1">
      <c r="A30" s="57">
        <v>41306</v>
      </c>
      <c r="B30" s="63" t="s">
        <v>26</v>
      </c>
      <c r="C30" s="60">
        <f t="shared" si="0"/>
        <v>26616</v>
      </c>
      <c r="D30" s="114">
        <v>13147</v>
      </c>
      <c r="E30" s="115">
        <v>13469</v>
      </c>
      <c r="F30" s="67"/>
      <c r="G30" s="40"/>
    </row>
    <row r="31" spans="1:9" ht="14.1" customHeight="1">
      <c r="A31" s="57">
        <v>41319</v>
      </c>
      <c r="B31" s="63" t="s">
        <v>25</v>
      </c>
      <c r="C31" s="60">
        <f t="shared" si="0"/>
        <v>19508</v>
      </c>
      <c r="D31" s="114">
        <v>9849</v>
      </c>
      <c r="E31" s="115">
        <v>9659</v>
      </c>
      <c r="F31" s="67"/>
      <c r="G31" s="40"/>
    </row>
    <row r="32" spans="1:9" ht="14.1" customHeight="1">
      <c r="A32" s="57">
        <v>41349</v>
      </c>
      <c r="B32" s="63" t="s">
        <v>24</v>
      </c>
      <c r="C32" s="60">
        <f t="shared" si="0"/>
        <v>7841</v>
      </c>
      <c r="D32" s="114">
        <v>3950</v>
      </c>
      <c r="E32" s="115">
        <v>3891</v>
      </c>
      <c r="F32" s="67"/>
      <c r="G32" s="40"/>
    </row>
    <row r="33" spans="1:7" ht="14.1" customHeight="1">
      <c r="A33" s="57">
        <v>41357</v>
      </c>
      <c r="B33" s="63" t="s">
        <v>23</v>
      </c>
      <c r="C33" s="60">
        <f t="shared" si="0"/>
        <v>10053</v>
      </c>
      <c r="D33" s="114">
        <v>5099</v>
      </c>
      <c r="E33" s="115">
        <v>4954</v>
      </c>
      <c r="F33" s="67"/>
      <c r="G33" s="40"/>
    </row>
    <row r="34" spans="1:7" ht="14.1" customHeight="1">
      <c r="A34" s="57">
        <v>41359</v>
      </c>
      <c r="B34" s="63" t="s">
        <v>22</v>
      </c>
      <c r="C34" s="60">
        <f t="shared" si="0"/>
        <v>27543</v>
      </c>
      <c r="D34" s="114">
        <v>13799</v>
      </c>
      <c r="E34" s="115">
        <v>13744</v>
      </c>
      <c r="F34" s="67"/>
      <c r="G34" s="40"/>
    </row>
    <row r="35" spans="1:7" ht="14.1" customHeight="1">
      <c r="A35" s="57">
        <v>41378</v>
      </c>
      <c r="B35" s="63" t="s">
        <v>21</v>
      </c>
      <c r="C35" s="60">
        <f t="shared" si="0"/>
        <v>14061</v>
      </c>
      <c r="D35" s="114">
        <v>7094</v>
      </c>
      <c r="E35" s="115">
        <v>6967</v>
      </c>
      <c r="F35" s="67"/>
      <c r="G35" s="40"/>
    </row>
    <row r="36" spans="1:7" ht="14.1" customHeight="1">
      <c r="A36" s="57">
        <v>41396</v>
      </c>
      <c r="B36" s="63" t="s">
        <v>20</v>
      </c>
      <c r="C36" s="60">
        <f t="shared" si="0"/>
        <v>66461</v>
      </c>
      <c r="D36" s="114">
        <v>33601</v>
      </c>
      <c r="E36" s="115">
        <v>32860</v>
      </c>
      <c r="F36" s="67"/>
      <c r="G36" s="40"/>
    </row>
    <row r="37" spans="1:7" ht="14.1" customHeight="1">
      <c r="A37" s="57">
        <v>41483</v>
      </c>
      <c r="B37" s="63" t="s">
        <v>19</v>
      </c>
      <c r="C37" s="60">
        <f t="shared" si="0"/>
        <v>7028</v>
      </c>
      <c r="D37" s="114">
        <v>3579</v>
      </c>
      <c r="E37" s="115">
        <v>3449</v>
      </c>
      <c r="F37" s="67"/>
      <c r="G37" s="40"/>
    </row>
    <row r="38" spans="1:7" ht="14.1" customHeight="1">
      <c r="A38" s="57">
        <v>41503</v>
      </c>
      <c r="B38" s="63" t="s">
        <v>18</v>
      </c>
      <c r="C38" s="60">
        <f t="shared" si="0"/>
        <v>12701</v>
      </c>
      <c r="D38" s="114">
        <v>6423</v>
      </c>
      <c r="E38" s="115">
        <v>6278</v>
      </c>
      <c r="F38" s="67"/>
      <c r="G38" s="40"/>
    </row>
    <row r="39" spans="1:7" ht="14.1" customHeight="1">
      <c r="A39" s="57">
        <v>41518</v>
      </c>
      <c r="B39" s="63" t="s">
        <v>17</v>
      </c>
      <c r="C39" s="60">
        <f t="shared" si="0"/>
        <v>7174</v>
      </c>
      <c r="D39" s="114">
        <v>3642</v>
      </c>
      <c r="E39" s="115">
        <v>3532</v>
      </c>
      <c r="F39" s="67"/>
      <c r="G39" s="40"/>
    </row>
    <row r="40" spans="1:7" ht="14.1" customHeight="1">
      <c r="A40" s="57">
        <v>41524</v>
      </c>
      <c r="B40" s="63" t="s">
        <v>16</v>
      </c>
      <c r="C40" s="60">
        <f t="shared" si="0"/>
        <v>28571</v>
      </c>
      <c r="D40" s="114">
        <v>14491</v>
      </c>
      <c r="E40" s="115">
        <v>14080</v>
      </c>
      <c r="F40" s="67"/>
      <c r="G40" s="40"/>
    </row>
    <row r="41" spans="1:7" ht="14.1" customHeight="1">
      <c r="A41" s="57">
        <v>41530</v>
      </c>
      <c r="B41" s="63" t="s">
        <v>15</v>
      </c>
      <c r="C41" s="60">
        <f t="shared" si="0"/>
        <v>12226</v>
      </c>
      <c r="D41" s="114">
        <v>6303</v>
      </c>
      <c r="E41" s="115">
        <v>5923</v>
      </c>
      <c r="F41" s="67"/>
      <c r="G41" s="40"/>
    </row>
    <row r="42" spans="1:7" ht="14.1" customHeight="1">
      <c r="A42" s="57">
        <v>41548</v>
      </c>
      <c r="B42" s="63" t="s">
        <v>14</v>
      </c>
      <c r="C42" s="60">
        <f>SUM(D42:E42)</f>
        <v>14966</v>
      </c>
      <c r="D42" s="114">
        <v>7497</v>
      </c>
      <c r="E42" s="115">
        <v>7469</v>
      </c>
      <c r="F42" s="67"/>
      <c r="G42" s="40"/>
    </row>
    <row r="43" spans="1:7" ht="14.1" customHeight="1">
      <c r="A43" s="57">
        <v>41551</v>
      </c>
      <c r="B43" s="63" t="s">
        <v>13</v>
      </c>
      <c r="C43" s="60">
        <f t="shared" si="0"/>
        <v>135688</v>
      </c>
      <c r="D43" s="114">
        <v>67368</v>
      </c>
      <c r="E43" s="115">
        <v>68320</v>
      </c>
      <c r="F43" s="67"/>
      <c r="G43" s="40"/>
    </row>
    <row r="44" spans="1:7" ht="14.1" customHeight="1">
      <c r="A44" s="57">
        <v>41615</v>
      </c>
      <c r="B44" s="63" t="s">
        <v>12</v>
      </c>
      <c r="C44" s="60">
        <f t="shared" si="0"/>
        <v>26458</v>
      </c>
      <c r="D44" s="114">
        <v>14140</v>
      </c>
      <c r="E44" s="115">
        <v>12318</v>
      </c>
      <c r="F44" s="67"/>
      <c r="G44" s="40"/>
    </row>
    <row r="45" spans="1:7" ht="14.1" customHeight="1">
      <c r="A45" s="57">
        <v>41660</v>
      </c>
      <c r="B45" s="63" t="s">
        <v>11</v>
      </c>
      <c r="C45" s="60">
        <f t="shared" si="0"/>
        <v>11405</v>
      </c>
      <c r="D45" s="114">
        <v>5839</v>
      </c>
      <c r="E45" s="115">
        <v>5566</v>
      </c>
      <c r="F45" s="67"/>
      <c r="G45" s="40"/>
    </row>
    <row r="46" spans="1:7" ht="14.1" customHeight="1">
      <c r="A46" s="57">
        <v>41668</v>
      </c>
      <c r="B46" s="63" t="s">
        <v>10</v>
      </c>
      <c r="C46" s="60">
        <f t="shared" si="0"/>
        <v>35994</v>
      </c>
      <c r="D46" s="114">
        <v>18279</v>
      </c>
      <c r="E46" s="115">
        <v>17715</v>
      </c>
      <c r="F46" s="67"/>
      <c r="G46" s="40"/>
    </row>
    <row r="47" spans="1:7" ht="14.1" customHeight="1">
      <c r="A47" s="57">
        <v>41676</v>
      </c>
      <c r="B47" s="63" t="s">
        <v>9</v>
      </c>
      <c r="C47" s="60">
        <f t="shared" si="0"/>
        <v>11293</v>
      </c>
      <c r="D47" s="114">
        <v>5821</v>
      </c>
      <c r="E47" s="115">
        <v>5472</v>
      </c>
      <c r="F47" s="67"/>
      <c r="G47" s="40"/>
    </row>
    <row r="48" spans="1:7" ht="14.1" customHeight="1">
      <c r="A48" s="57">
        <v>41770</v>
      </c>
      <c r="B48" s="63" t="s">
        <v>8</v>
      </c>
      <c r="C48" s="60">
        <f t="shared" si="0"/>
        <v>23832</v>
      </c>
      <c r="D48" s="114">
        <v>12238</v>
      </c>
      <c r="E48" s="115">
        <v>11594</v>
      </c>
      <c r="F48" s="67"/>
      <c r="G48" s="40"/>
    </row>
    <row r="49" spans="1:7" ht="14.1" customHeight="1">
      <c r="A49" s="57">
        <v>41791</v>
      </c>
      <c r="B49" s="63" t="s">
        <v>7</v>
      </c>
      <c r="C49" s="60">
        <f t="shared" si="0"/>
        <v>19013</v>
      </c>
      <c r="D49" s="114">
        <v>9645</v>
      </c>
      <c r="E49" s="115">
        <v>9368</v>
      </c>
      <c r="F49" s="67"/>
      <c r="G49" s="40"/>
    </row>
    <row r="50" spans="1:7" ht="14.1" customHeight="1">
      <c r="A50" s="57">
        <v>41797</v>
      </c>
      <c r="B50" s="63" t="s">
        <v>6</v>
      </c>
      <c r="C50" s="60">
        <f t="shared" si="0"/>
        <v>11610</v>
      </c>
      <c r="D50" s="114">
        <v>5894</v>
      </c>
      <c r="E50" s="115">
        <v>5716</v>
      </c>
      <c r="F50" s="67"/>
      <c r="G50" s="40"/>
    </row>
    <row r="51" spans="1:7" ht="14.1" customHeight="1">
      <c r="A51" s="57">
        <v>41799</v>
      </c>
      <c r="B51" s="63" t="s">
        <v>5</v>
      </c>
      <c r="C51" s="60">
        <f t="shared" si="0"/>
        <v>12759</v>
      </c>
      <c r="D51" s="114">
        <v>6735</v>
      </c>
      <c r="E51" s="115">
        <v>6024</v>
      </c>
      <c r="F51" s="67"/>
      <c r="G51" s="40"/>
    </row>
    <row r="52" spans="1:7" ht="14.1" customHeight="1">
      <c r="A52" s="57">
        <v>41801</v>
      </c>
      <c r="B52" s="63" t="s">
        <v>4</v>
      </c>
      <c r="C52" s="60">
        <f t="shared" si="0"/>
        <v>8699</v>
      </c>
      <c r="D52" s="114">
        <v>4506</v>
      </c>
      <c r="E52" s="115">
        <v>4193</v>
      </c>
      <c r="F52" s="67"/>
      <c r="G52" s="40"/>
    </row>
    <row r="53" spans="1:7" ht="14.1" customHeight="1">
      <c r="A53" s="57">
        <v>41807</v>
      </c>
      <c r="B53" s="63" t="s">
        <v>3</v>
      </c>
      <c r="C53" s="60">
        <f t="shared" si="0"/>
        <v>23681</v>
      </c>
      <c r="D53" s="114">
        <v>12158</v>
      </c>
      <c r="E53" s="115">
        <v>11523</v>
      </c>
      <c r="F53" s="67"/>
      <c r="G53" s="40"/>
    </row>
    <row r="54" spans="1:7" ht="14.1" customHeight="1">
      <c r="A54" s="57">
        <v>41872</v>
      </c>
      <c r="B54" s="63" t="s">
        <v>2</v>
      </c>
      <c r="C54" s="60">
        <f t="shared" si="0"/>
        <v>7865</v>
      </c>
      <c r="D54" s="114">
        <v>4053</v>
      </c>
      <c r="E54" s="115">
        <v>3812</v>
      </c>
      <c r="F54" s="67"/>
      <c r="G54" s="40"/>
    </row>
    <row r="55" spans="1:7" ht="14.1" customHeight="1">
      <c r="A55" s="57">
        <v>41885</v>
      </c>
      <c r="B55" s="63" t="s">
        <v>1</v>
      </c>
      <c r="C55" s="60">
        <f t="shared" si="0"/>
        <v>8305</v>
      </c>
      <c r="D55" s="114">
        <v>4203</v>
      </c>
      <c r="E55" s="115">
        <v>4102</v>
      </c>
      <c r="F55" s="67"/>
      <c r="G55" s="40"/>
    </row>
    <row r="56" spans="1:7" ht="6" customHeight="1" thickBot="1">
      <c r="A56" s="70"/>
      <c r="B56" s="71"/>
      <c r="C56" s="72"/>
      <c r="D56" s="113"/>
      <c r="E56" s="73"/>
    </row>
    <row r="57" spans="1:7" ht="7.5" customHeight="1" thickBot="1"/>
    <row r="58" spans="1:7" ht="27.75" customHeight="1" thickBot="1">
      <c r="A58" s="228" t="s">
        <v>81</v>
      </c>
      <c r="B58" s="229"/>
      <c r="C58" s="229"/>
      <c r="D58" s="229"/>
      <c r="E58" s="230"/>
    </row>
    <row r="59" spans="1:7" ht="15" customHeight="1">
      <c r="A59" s="49"/>
      <c r="B59" s="28"/>
      <c r="C59" s="28"/>
      <c r="D59" s="28"/>
      <c r="E59" s="28"/>
    </row>
  </sheetData>
  <mergeCells count="6">
    <mergeCell ref="A58:E58"/>
    <mergeCell ref="A8:E8"/>
    <mergeCell ref="A9:E9"/>
    <mergeCell ref="A10:E10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3836-36FE-4731-A47B-140787247682}">
  <dimension ref="A7:I59"/>
  <sheetViews>
    <sheetView workbookViewId="0">
      <selection sqref="A1:XFD1048576"/>
    </sheetView>
  </sheetViews>
  <sheetFormatPr baseColWidth="10" defaultRowHeight="12.75"/>
  <cols>
    <col min="1" max="1" width="11.42578125" style="28"/>
    <col min="2" max="2" width="27.85546875" style="49" customWidth="1"/>
    <col min="3" max="3" width="18.28515625" style="50" customWidth="1"/>
    <col min="4" max="5" width="18.28515625" style="49" customWidth="1"/>
    <col min="6" max="6" width="11.42578125" style="28"/>
    <col min="7" max="7" width="11.7109375" style="28" bestFit="1" customWidth="1"/>
    <col min="8" max="257" width="11.42578125" style="28"/>
    <col min="258" max="258" width="27.85546875" style="28" customWidth="1"/>
    <col min="259" max="261" width="18.28515625" style="28" customWidth="1"/>
    <col min="262" max="262" width="11.42578125" style="28"/>
    <col min="263" max="263" width="11.7109375" style="28" bestFit="1" customWidth="1"/>
    <col min="264" max="513" width="11.42578125" style="28"/>
    <col min="514" max="514" width="27.85546875" style="28" customWidth="1"/>
    <col min="515" max="517" width="18.28515625" style="28" customWidth="1"/>
    <col min="518" max="518" width="11.42578125" style="28"/>
    <col min="519" max="519" width="11.7109375" style="28" bestFit="1" customWidth="1"/>
    <col min="520" max="769" width="11.42578125" style="28"/>
    <col min="770" max="770" width="27.85546875" style="28" customWidth="1"/>
    <col min="771" max="773" width="18.28515625" style="28" customWidth="1"/>
    <col min="774" max="774" width="11.42578125" style="28"/>
    <col min="775" max="775" width="11.7109375" style="28" bestFit="1" customWidth="1"/>
    <col min="776" max="1025" width="11.42578125" style="28"/>
    <col min="1026" max="1026" width="27.85546875" style="28" customWidth="1"/>
    <col min="1027" max="1029" width="18.28515625" style="28" customWidth="1"/>
    <col min="1030" max="1030" width="11.42578125" style="28"/>
    <col min="1031" max="1031" width="11.7109375" style="28" bestFit="1" customWidth="1"/>
    <col min="1032" max="1281" width="11.42578125" style="28"/>
    <col min="1282" max="1282" width="27.85546875" style="28" customWidth="1"/>
    <col min="1283" max="1285" width="18.28515625" style="28" customWidth="1"/>
    <col min="1286" max="1286" width="11.42578125" style="28"/>
    <col min="1287" max="1287" width="11.7109375" style="28" bestFit="1" customWidth="1"/>
    <col min="1288" max="1537" width="11.42578125" style="28"/>
    <col min="1538" max="1538" width="27.85546875" style="28" customWidth="1"/>
    <col min="1539" max="1541" width="18.28515625" style="28" customWidth="1"/>
    <col min="1542" max="1542" width="11.42578125" style="28"/>
    <col min="1543" max="1543" width="11.7109375" style="28" bestFit="1" customWidth="1"/>
    <col min="1544" max="1793" width="11.42578125" style="28"/>
    <col min="1794" max="1794" width="27.85546875" style="28" customWidth="1"/>
    <col min="1795" max="1797" width="18.28515625" style="28" customWidth="1"/>
    <col min="1798" max="1798" width="11.42578125" style="28"/>
    <col min="1799" max="1799" width="11.7109375" style="28" bestFit="1" customWidth="1"/>
    <col min="1800" max="2049" width="11.42578125" style="28"/>
    <col min="2050" max="2050" width="27.85546875" style="28" customWidth="1"/>
    <col min="2051" max="2053" width="18.28515625" style="28" customWidth="1"/>
    <col min="2054" max="2054" width="11.42578125" style="28"/>
    <col min="2055" max="2055" width="11.7109375" style="28" bestFit="1" customWidth="1"/>
    <col min="2056" max="2305" width="11.42578125" style="28"/>
    <col min="2306" max="2306" width="27.85546875" style="28" customWidth="1"/>
    <col min="2307" max="2309" width="18.28515625" style="28" customWidth="1"/>
    <col min="2310" max="2310" width="11.42578125" style="28"/>
    <col min="2311" max="2311" width="11.7109375" style="28" bestFit="1" customWidth="1"/>
    <col min="2312" max="2561" width="11.42578125" style="28"/>
    <col min="2562" max="2562" width="27.85546875" style="28" customWidth="1"/>
    <col min="2563" max="2565" width="18.28515625" style="28" customWidth="1"/>
    <col min="2566" max="2566" width="11.42578125" style="28"/>
    <col min="2567" max="2567" width="11.7109375" style="28" bestFit="1" customWidth="1"/>
    <col min="2568" max="2817" width="11.42578125" style="28"/>
    <col min="2818" max="2818" width="27.85546875" style="28" customWidth="1"/>
    <col min="2819" max="2821" width="18.28515625" style="28" customWidth="1"/>
    <col min="2822" max="2822" width="11.42578125" style="28"/>
    <col min="2823" max="2823" width="11.7109375" style="28" bestFit="1" customWidth="1"/>
    <col min="2824" max="3073" width="11.42578125" style="28"/>
    <col min="3074" max="3074" width="27.85546875" style="28" customWidth="1"/>
    <col min="3075" max="3077" width="18.28515625" style="28" customWidth="1"/>
    <col min="3078" max="3078" width="11.42578125" style="28"/>
    <col min="3079" max="3079" width="11.7109375" style="28" bestFit="1" customWidth="1"/>
    <col min="3080" max="3329" width="11.42578125" style="28"/>
    <col min="3330" max="3330" width="27.85546875" style="28" customWidth="1"/>
    <col min="3331" max="3333" width="18.28515625" style="28" customWidth="1"/>
    <col min="3334" max="3334" width="11.42578125" style="28"/>
    <col min="3335" max="3335" width="11.7109375" style="28" bestFit="1" customWidth="1"/>
    <col min="3336" max="3585" width="11.42578125" style="28"/>
    <col min="3586" max="3586" width="27.85546875" style="28" customWidth="1"/>
    <col min="3587" max="3589" width="18.28515625" style="28" customWidth="1"/>
    <col min="3590" max="3590" width="11.42578125" style="28"/>
    <col min="3591" max="3591" width="11.7109375" style="28" bestFit="1" customWidth="1"/>
    <col min="3592" max="3841" width="11.42578125" style="28"/>
    <col min="3842" max="3842" width="27.85546875" style="28" customWidth="1"/>
    <col min="3843" max="3845" width="18.28515625" style="28" customWidth="1"/>
    <col min="3846" max="3846" width="11.42578125" style="28"/>
    <col min="3847" max="3847" width="11.7109375" style="28" bestFit="1" customWidth="1"/>
    <col min="3848" max="4097" width="11.42578125" style="28"/>
    <col min="4098" max="4098" width="27.85546875" style="28" customWidth="1"/>
    <col min="4099" max="4101" width="18.28515625" style="28" customWidth="1"/>
    <col min="4102" max="4102" width="11.42578125" style="28"/>
    <col min="4103" max="4103" width="11.7109375" style="28" bestFit="1" customWidth="1"/>
    <col min="4104" max="4353" width="11.42578125" style="28"/>
    <col min="4354" max="4354" width="27.85546875" style="28" customWidth="1"/>
    <col min="4355" max="4357" width="18.28515625" style="28" customWidth="1"/>
    <col min="4358" max="4358" width="11.42578125" style="28"/>
    <col min="4359" max="4359" width="11.7109375" style="28" bestFit="1" customWidth="1"/>
    <col min="4360" max="4609" width="11.42578125" style="28"/>
    <col min="4610" max="4610" width="27.85546875" style="28" customWidth="1"/>
    <col min="4611" max="4613" width="18.28515625" style="28" customWidth="1"/>
    <col min="4614" max="4614" width="11.42578125" style="28"/>
    <col min="4615" max="4615" width="11.7109375" style="28" bestFit="1" customWidth="1"/>
    <col min="4616" max="4865" width="11.42578125" style="28"/>
    <col min="4866" max="4866" width="27.85546875" style="28" customWidth="1"/>
    <col min="4867" max="4869" width="18.28515625" style="28" customWidth="1"/>
    <col min="4870" max="4870" width="11.42578125" style="28"/>
    <col min="4871" max="4871" width="11.7109375" style="28" bestFit="1" customWidth="1"/>
    <col min="4872" max="5121" width="11.42578125" style="28"/>
    <col min="5122" max="5122" width="27.85546875" style="28" customWidth="1"/>
    <col min="5123" max="5125" width="18.28515625" style="28" customWidth="1"/>
    <col min="5126" max="5126" width="11.42578125" style="28"/>
    <col min="5127" max="5127" width="11.7109375" style="28" bestFit="1" customWidth="1"/>
    <col min="5128" max="5377" width="11.42578125" style="28"/>
    <col min="5378" max="5378" width="27.85546875" style="28" customWidth="1"/>
    <col min="5379" max="5381" width="18.28515625" style="28" customWidth="1"/>
    <col min="5382" max="5382" width="11.42578125" style="28"/>
    <col min="5383" max="5383" width="11.7109375" style="28" bestFit="1" customWidth="1"/>
    <col min="5384" max="5633" width="11.42578125" style="28"/>
    <col min="5634" max="5634" width="27.85546875" style="28" customWidth="1"/>
    <col min="5635" max="5637" width="18.28515625" style="28" customWidth="1"/>
    <col min="5638" max="5638" width="11.42578125" style="28"/>
    <col min="5639" max="5639" width="11.7109375" style="28" bestFit="1" customWidth="1"/>
    <col min="5640" max="5889" width="11.42578125" style="28"/>
    <col min="5890" max="5890" width="27.85546875" style="28" customWidth="1"/>
    <col min="5891" max="5893" width="18.28515625" style="28" customWidth="1"/>
    <col min="5894" max="5894" width="11.42578125" style="28"/>
    <col min="5895" max="5895" width="11.7109375" style="28" bestFit="1" customWidth="1"/>
    <col min="5896" max="6145" width="11.42578125" style="28"/>
    <col min="6146" max="6146" width="27.85546875" style="28" customWidth="1"/>
    <col min="6147" max="6149" width="18.28515625" style="28" customWidth="1"/>
    <col min="6150" max="6150" width="11.42578125" style="28"/>
    <col min="6151" max="6151" width="11.7109375" style="28" bestFit="1" customWidth="1"/>
    <col min="6152" max="6401" width="11.42578125" style="28"/>
    <col min="6402" max="6402" width="27.85546875" style="28" customWidth="1"/>
    <col min="6403" max="6405" width="18.28515625" style="28" customWidth="1"/>
    <col min="6406" max="6406" width="11.42578125" style="28"/>
    <col min="6407" max="6407" width="11.7109375" style="28" bestFit="1" customWidth="1"/>
    <col min="6408" max="6657" width="11.42578125" style="28"/>
    <col min="6658" max="6658" width="27.85546875" style="28" customWidth="1"/>
    <col min="6659" max="6661" width="18.28515625" style="28" customWidth="1"/>
    <col min="6662" max="6662" width="11.42578125" style="28"/>
    <col min="6663" max="6663" width="11.7109375" style="28" bestFit="1" customWidth="1"/>
    <col min="6664" max="6913" width="11.42578125" style="28"/>
    <col min="6914" max="6914" width="27.85546875" style="28" customWidth="1"/>
    <col min="6915" max="6917" width="18.28515625" style="28" customWidth="1"/>
    <col min="6918" max="6918" width="11.42578125" style="28"/>
    <col min="6919" max="6919" width="11.7109375" style="28" bestFit="1" customWidth="1"/>
    <col min="6920" max="7169" width="11.42578125" style="28"/>
    <col min="7170" max="7170" width="27.85546875" style="28" customWidth="1"/>
    <col min="7171" max="7173" width="18.28515625" style="28" customWidth="1"/>
    <col min="7174" max="7174" width="11.42578125" style="28"/>
    <col min="7175" max="7175" width="11.7109375" style="28" bestFit="1" customWidth="1"/>
    <col min="7176" max="7425" width="11.42578125" style="28"/>
    <col min="7426" max="7426" width="27.85546875" style="28" customWidth="1"/>
    <col min="7427" max="7429" width="18.28515625" style="28" customWidth="1"/>
    <col min="7430" max="7430" width="11.42578125" style="28"/>
    <col min="7431" max="7431" width="11.7109375" style="28" bestFit="1" customWidth="1"/>
    <col min="7432" max="7681" width="11.42578125" style="28"/>
    <col min="7682" max="7682" width="27.85546875" style="28" customWidth="1"/>
    <col min="7683" max="7685" width="18.28515625" style="28" customWidth="1"/>
    <col min="7686" max="7686" width="11.42578125" style="28"/>
    <col min="7687" max="7687" width="11.7109375" style="28" bestFit="1" customWidth="1"/>
    <col min="7688" max="7937" width="11.42578125" style="28"/>
    <col min="7938" max="7938" width="27.85546875" style="28" customWidth="1"/>
    <col min="7939" max="7941" width="18.28515625" style="28" customWidth="1"/>
    <col min="7942" max="7942" width="11.42578125" style="28"/>
    <col min="7943" max="7943" width="11.7109375" style="28" bestFit="1" customWidth="1"/>
    <col min="7944" max="8193" width="11.42578125" style="28"/>
    <col min="8194" max="8194" width="27.85546875" style="28" customWidth="1"/>
    <col min="8195" max="8197" width="18.28515625" style="28" customWidth="1"/>
    <col min="8198" max="8198" width="11.42578125" style="28"/>
    <col min="8199" max="8199" width="11.7109375" style="28" bestFit="1" customWidth="1"/>
    <col min="8200" max="8449" width="11.42578125" style="28"/>
    <col min="8450" max="8450" width="27.85546875" style="28" customWidth="1"/>
    <col min="8451" max="8453" width="18.28515625" style="28" customWidth="1"/>
    <col min="8454" max="8454" width="11.42578125" style="28"/>
    <col min="8455" max="8455" width="11.7109375" style="28" bestFit="1" customWidth="1"/>
    <col min="8456" max="8705" width="11.42578125" style="28"/>
    <col min="8706" max="8706" width="27.85546875" style="28" customWidth="1"/>
    <col min="8707" max="8709" width="18.28515625" style="28" customWidth="1"/>
    <col min="8710" max="8710" width="11.42578125" style="28"/>
    <col min="8711" max="8711" width="11.7109375" style="28" bestFit="1" customWidth="1"/>
    <col min="8712" max="8961" width="11.42578125" style="28"/>
    <col min="8962" max="8962" width="27.85546875" style="28" customWidth="1"/>
    <col min="8963" max="8965" width="18.28515625" style="28" customWidth="1"/>
    <col min="8966" max="8966" width="11.42578125" style="28"/>
    <col min="8967" max="8967" width="11.7109375" style="28" bestFit="1" customWidth="1"/>
    <col min="8968" max="9217" width="11.42578125" style="28"/>
    <col min="9218" max="9218" width="27.85546875" style="28" customWidth="1"/>
    <col min="9219" max="9221" width="18.28515625" style="28" customWidth="1"/>
    <col min="9222" max="9222" width="11.42578125" style="28"/>
    <col min="9223" max="9223" width="11.7109375" style="28" bestFit="1" customWidth="1"/>
    <col min="9224" max="9473" width="11.42578125" style="28"/>
    <col min="9474" max="9474" width="27.85546875" style="28" customWidth="1"/>
    <col min="9475" max="9477" width="18.28515625" style="28" customWidth="1"/>
    <col min="9478" max="9478" width="11.42578125" style="28"/>
    <col min="9479" max="9479" width="11.7109375" style="28" bestFit="1" customWidth="1"/>
    <col min="9480" max="9729" width="11.42578125" style="28"/>
    <col min="9730" max="9730" width="27.85546875" style="28" customWidth="1"/>
    <col min="9731" max="9733" width="18.28515625" style="28" customWidth="1"/>
    <col min="9734" max="9734" width="11.42578125" style="28"/>
    <col min="9735" max="9735" width="11.7109375" style="28" bestFit="1" customWidth="1"/>
    <col min="9736" max="9985" width="11.42578125" style="28"/>
    <col min="9986" max="9986" width="27.85546875" style="28" customWidth="1"/>
    <col min="9987" max="9989" width="18.28515625" style="28" customWidth="1"/>
    <col min="9990" max="9990" width="11.42578125" style="28"/>
    <col min="9991" max="9991" width="11.7109375" style="28" bestFit="1" customWidth="1"/>
    <col min="9992" max="10241" width="11.42578125" style="28"/>
    <col min="10242" max="10242" width="27.85546875" style="28" customWidth="1"/>
    <col min="10243" max="10245" width="18.28515625" style="28" customWidth="1"/>
    <col min="10246" max="10246" width="11.42578125" style="28"/>
    <col min="10247" max="10247" width="11.7109375" style="28" bestFit="1" customWidth="1"/>
    <col min="10248" max="10497" width="11.42578125" style="28"/>
    <col min="10498" max="10498" width="27.85546875" style="28" customWidth="1"/>
    <col min="10499" max="10501" width="18.28515625" style="28" customWidth="1"/>
    <col min="10502" max="10502" width="11.42578125" style="28"/>
    <col min="10503" max="10503" width="11.7109375" style="28" bestFit="1" customWidth="1"/>
    <col min="10504" max="10753" width="11.42578125" style="28"/>
    <col min="10754" max="10754" width="27.85546875" style="28" customWidth="1"/>
    <col min="10755" max="10757" width="18.28515625" style="28" customWidth="1"/>
    <col min="10758" max="10758" width="11.42578125" style="28"/>
    <col min="10759" max="10759" width="11.7109375" style="28" bestFit="1" customWidth="1"/>
    <col min="10760" max="11009" width="11.42578125" style="28"/>
    <col min="11010" max="11010" width="27.85546875" style="28" customWidth="1"/>
    <col min="11011" max="11013" width="18.28515625" style="28" customWidth="1"/>
    <col min="11014" max="11014" width="11.42578125" style="28"/>
    <col min="11015" max="11015" width="11.7109375" style="28" bestFit="1" customWidth="1"/>
    <col min="11016" max="11265" width="11.42578125" style="28"/>
    <col min="11266" max="11266" width="27.85546875" style="28" customWidth="1"/>
    <col min="11267" max="11269" width="18.28515625" style="28" customWidth="1"/>
    <col min="11270" max="11270" width="11.42578125" style="28"/>
    <col min="11271" max="11271" width="11.7109375" style="28" bestFit="1" customWidth="1"/>
    <col min="11272" max="11521" width="11.42578125" style="28"/>
    <col min="11522" max="11522" width="27.85546875" style="28" customWidth="1"/>
    <col min="11523" max="11525" width="18.28515625" style="28" customWidth="1"/>
    <col min="11526" max="11526" width="11.42578125" style="28"/>
    <col min="11527" max="11527" width="11.7109375" style="28" bestFit="1" customWidth="1"/>
    <col min="11528" max="11777" width="11.42578125" style="28"/>
    <col min="11778" max="11778" width="27.85546875" style="28" customWidth="1"/>
    <col min="11779" max="11781" width="18.28515625" style="28" customWidth="1"/>
    <col min="11782" max="11782" width="11.42578125" style="28"/>
    <col min="11783" max="11783" width="11.7109375" style="28" bestFit="1" customWidth="1"/>
    <col min="11784" max="12033" width="11.42578125" style="28"/>
    <col min="12034" max="12034" width="27.85546875" style="28" customWidth="1"/>
    <col min="12035" max="12037" width="18.28515625" style="28" customWidth="1"/>
    <col min="12038" max="12038" width="11.42578125" style="28"/>
    <col min="12039" max="12039" width="11.7109375" style="28" bestFit="1" customWidth="1"/>
    <col min="12040" max="12289" width="11.42578125" style="28"/>
    <col min="12290" max="12290" width="27.85546875" style="28" customWidth="1"/>
    <col min="12291" max="12293" width="18.28515625" style="28" customWidth="1"/>
    <col min="12294" max="12294" width="11.42578125" style="28"/>
    <col min="12295" max="12295" width="11.7109375" style="28" bestFit="1" customWidth="1"/>
    <col min="12296" max="12545" width="11.42578125" style="28"/>
    <col min="12546" max="12546" width="27.85546875" style="28" customWidth="1"/>
    <col min="12547" max="12549" width="18.28515625" style="28" customWidth="1"/>
    <col min="12550" max="12550" width="11.42578125" style="28"/>
    <col min="12551" max="12551" width="11.7109375" style="28" bestFit="1" customWidth="1"/>
    <col min="12552" max="12801" width="11.42578125" style="28"/>
    <col min="12802" max="12802" width="27.85546875" style="28" customWidth="1"/>
    <col min="12803" max="12805" width="18.28515625" style="28" customWidth="1"/>
    <col min="12806" max="12806" width="11.42578125" style="28"/>
    <col min="12807" max="12807" width="11.7109375" style="28" bestFit="1" customWidth="1"/>
    <col min="12808" max="13057" width="11.42578125" style="28"/>
    <col min="13058" max="13058" width="27.85546875" style="28" customWidth="1"/>
    <col min="13059" max="13061" width="18.28515625" style="28" customWidth="1"/>
    <col min="13062" max="13062" width="11.42578125" style="28"/>
    <col min="13063" max="13063" width="11.7109375" style="28" bestFit="1" customWidth="1"/>
    <col min="13064" max="13313" width="11.42578125" style="28"/>
    <col min="13314" max="13314" width="27.85546875" style="28" customWidth="1"/>
    <col min="13315" max="13317" width="18.28515625" style="28" customWidth="1"/>
    <col min="13318" max="13318" width="11.42578125" style="28"/>
    <col min="13319" max="13319" width="11.7109375" style="28" bestFit="1" customWidth="1"/>
    <col min="13320" max="13569" width="11.42578125" style="28"/>
    <col min="13570" max="13570" width="27.85546875" style="28" customWidth="1"/>
    <col min="13571" max="13573" width="18.28515625" style="28" customWidth="1"/>
    <col min="13574" max="13574" width="11.42578125" style="28"/>
    <col min="13575" max="13575" width="11.7109375" style="28" bestFit="1" customWidth="1"/>
    <col min="13576" max="13825" width="11.42578125" style="28"/>
    <col min="13826" max="13826" width="27.85546875" style="28" customWidth="1"/>
    <col min="13827" max="13829" width="18.28515625" style="28" customWidth="1"/>
    <col min="13830" max="13830" width="11.42578125" style="28"/>
    <col min="13831" max="13831" width="11.7109375" style="28" bestFit="1" customWidth="1"/>
    <col min="13832" max="14081" width="11.42578125" style="28"/>
    <col min="14082" max="14082" width="27.85546875" style="28" customWidth="1"/>
    <col min="14083" max="14085" width="18.28515625" style="28" customWidth="1"/>
    <col min="14086" max="14086" width="11.42578125" style="28"/>
    <col min="14087" max="14087" width="11.7109375" style="28" bestFit="1" customWidth="1"/>
    <col min="14088" max="14337" width="11.42578125" style="28"/>
    <col min="14338" max="14338" width="27.85546875" style="28" customWidth="1"/>
    <col min="14339" max="14341" width="18.28515625" style="28" customWidth="1"/>
    <col min="14342" max="14342" width="11.42578125" style="28"/>
    <col min="14343" max="14343" width="11.7109375" style="28" bestFit="1" customWidth="1"/>
    <col min="14344" max="14593" width="11.42578125" style="28"/>
    <col min="14594" max="14594" width="27.85546875" style="28" customWidth="1"/>
    <col min="14595" max="14597" width="18.28515625" style="28" customWidth="1"/>
    <col min="14598" max="14598" width="11.42578125" style="28"/>
    <col min="14599" max="14599" width="11.7109375" style="28" bestFit="1" customWidth="1"/>
    <col min="14600" max="14849" width="11.42578125" style="28"/>
    <col min="14850" max="14850" width="27.85546875" style="28" customWidth="1"/>
    <col min="14851" max="14853" width="18.28515625" style="28" customWidth="1"/>
    <col min="14854" max="14854" width="11.42578125" style="28"/>
    <col min="14855" max="14855" width="11.7109375" style="28" bestFit="1" customWidth="1"/>
    <col min="14856" max="15105" width="11.42578125" style="28"/>
    <col min="15106" max="15106" width="27.85546875" style="28" customWidth="1"/>
    <col min="15107" max="15109" width="18.28515625" style="28" customWidth="1"/>
    <col min="15110" max="15110" width="11.42578125" style="28"/>
    <col min="15111" max="15111" width="11.7109375" style="28" bestFit="1" customWidth="1"/>
    <col min="15112" max="15361" width="11.42578125" style="28"/>
    <col min="15362" max="15362" width="27.85546875" style="28" customWidth="1"/>
    <col min="15363" max="15365" width="18.28515625" style="28" customWidth="1"/>
    <col min="15366" max="15366" width="11.42578125" style="28"/>
    <col min="15367" max="15367" width="11.7109375" style="28" bestFit="1" customWidth="1"/>
    <col min="15368" max="15617" width="11.42578125" style="28"/>
    <col min="15618" max="15618" width="27.85546875" style="28" customWidth="1"/>
    <col min="15619" max="15621" width="18.28515625" style="28" customWidth="1"/>
    <col min="15622" max="15622" width="11.42578125" style="28"/>
    <col min="15623" max="15623" width="11.7109375" style="28" bestFit="1" customWidth="1"/>
    <col min="15624" max="15873" width="11.42578125" style="28"/>
    <col min="15874" max="15874" width="27.85546875" style="28" customWidth="1"/>
    <col min="15875" max="15877" width="18.28515625" style="28" customWidth="1"/>
    <col min="15878" max="15878" width="11.42578125" style="28"/>
    <col min="15879" max="15879" width="11.7109375" style="28" bestFit="1" customWidth="1"/>
    <col min="15880" max="16129" width="11.42578125" style="28"/>
    <col min="16130" max="16130" width="27.85546875" style="28" customWidth="1"/>
    <col min="16131" max="16133" width="18.28515625" style="28" customWidth="1"/>
    <col min="16134" max="16134" width="11.42578125" style="28"/>
    <col min="16135" max="16135" width="11.7109375" style="28" bestFit="1" customWidth="1"/>
    <col min="16136" max="16384" width="11.42578125" style="28"/>
  </cols>
  <sheetData>
    <row r="7" spans="1:5" ht="13.5" thickBot="1"/>
    <row r="8" spans="1:5" ht="16.5" customHeight="1">
      <c r="A8" s="243" t="s">
        <v>96</v>
      </c>
      <c r="B8" s="207"/>
      <c r="C8" s="207"/>
      <c r="D8" s="207"/>
      <c r="E8" s="208"/>
    </row>
    <row r="9" spans="1:5" ht="14.25" customHeight="1">
      <c r="A9" s="237" t="s">
        <v>99</v>
      </c>
      <c r="B9" s="238"/>
      <c r="C9" s="238"/>
      <c r="D9" s="238"/>
      <c r="E9" s="239"/>
    </row>
    <row r="10" spans="1:5" ht="14.25" customHeight="1" thickBot="1">
      <c r="A10" s="240" t="s">
        <v>103</v>
      </c>
      <c r="B10" s="241"/>
      <c r="C10" s="241"/>
      <c r="D10" s="241"/>
      <c r="E10" s="242"/>
    </row>
    <row r="11" spans="1:5" ht="3.75" customHeight="1" thickBot="1">
      <c r="B11" s="51"/>
      <c r="C11" s="51"/>
      <c r="D11" s="51"/>
      <c r="E11" s="51"/>
    </row>
    <row r="12" spans="1:5" ht="18.75" customHeight="1" thickBot="1">
      <c r="A12" s="218" t="s">
        <v>104</v>
      </c>
      <c r="B12" s="219"/>
      <c r="C12" s="219"/>
      <c r="D12" s="219"/>
      <c r="E12" s="220"/>
    </row>
    <row r="13" spans="1:5" ht="4.5" customHeight="1" thickBot="1">
      <c r="C13" s="49"/>
    </row>
    <row r="14" spans="1:5" ht="20.25" customHeight="1" thickBot="1">
      <c r="A14" s="218">
        <v>2025</v>
      </c>
      <c r="B14" s="219"/>
      <c r="C14" s="219"/>
      <c r="D14" s="219"/>
      <c r="E14" s="220"/>
    </row>
    <row r="15" spans="1:5" ht="30" customHeight="1" thickBot="1">
      <c r="A15" s="52" t="s">
        <v>48</v>
      </c>
      <c r="B15" s="52" t="s">
        <v>84</v>
      </c>
      <c r="C15" s="52" t="s">
        <v>85</v>
      </c>
      <c r="D15" s="52" t="s">
        <v>57</v>
      </c>
      <c r="E15" s="52" t="s">
        <v>58</v>
      </c>
    </row>
    <row r="16" spans="1:5" ht="7.5" customHeight="1">
      <c r="A16" s="38"/>
      <c r="B16" s="53"/>
      <c r="C16" s="54"/>
      <c r="D16" s="55"/>
      <c r="E16" s="56"/>
    </row>
    <row r="17" spans="1:9">
      <c r="A17" s="57">
        <v>41</v>
      </c>
      <c r="B17" s="58" t="s">
        <v>86</v>
      </c>
      <c r="C17" s="59">
        <f>SUM(D17:E17)</f>
        <v>1205318</v>
      </c>
      <c r="D17" s="60">
        <f>SUM(D19:D55)</f>
        <v>599116</v>
      </c>
      <c r="E17" s="61">
        <f>SUM(E19:E55)</f>
        <v>606202</v>
      </c>
      <c r="G17" s="62"/>
    </row>
    <row r="18" spans="1:9" ht="6.75" customHeight="1">
      <c r="A18" s="57"/>
      <c r="B18" s="63"/>
      <c r="C18" s="59"/>
      <c r="D18" s="63"/>
      <c r="E18" s="64"/>
    </row>
    <row r="19" spans="1:9" ht="14.1" customHeight="1">
      <c r="A19" s="57">
        <v>41001</v>
      </c>
      <c r="B19" s="63" t="s">
        <v>37</v>
      </c>
      <c r="C19" s="60">
        <f t="shared" ref="C19:C55" si="0">SUM(D19:E19)</f>
        <v>388229</v>
      </c>
      <c r="D19" s="160">
        <v>186072</v>
      </c>
      <c r="E19" s="161">
        <v>202157</v>
      </c>
      <c r="F19" s="67"/>
      <c r="G19" s="40"/>
      <c r="H19" s="40"/>
      <c r="I19" s="40"/>
    </row>
    <row r="20" spans="1:9" ht="14.1" customHeight="1">
      <c r="A20" s="57">
        <v>41006</v>
      </c>
      <c r="B20" s="63" t="s">
        <v>36</v>
      </c>
      <c r="C20" s="60">
        <f t="shared" si="0"/>
        <v>27418</v>
      </c>
      <c r="D20" s="160">
        <v>14012</v>
      </c>
      <c r="E20" s="161">
        <v>13406</v>
      </c>
      <c r="F20" s="67"/>
      <c r="G20" s="40"/>
    </row>
    <row r="21" spans="1:9" ht="14.1" customHeight="1">
      <c r="A21" s="57">
        <v>41013</v>
      </c>
      <c r="B21" s="63" t="s">
        <v>35</v>
      </c>
      <c r="C21" s="60">
        <f t="shared" si="0"/>
        <v>9630</v>
      </c>
      <c r="D21" s="160">
        <v>4777</v>
      </c>
      <c r="E21" s="161">
        <v>4853</v>
      </c>
      <c r="F21" s="67"/>
      <c r="G21" s="40"/>
    </row>
    <row r="22" spans="1:9" ht="14.1" customHeight="1">
      <c r="A22" s="57">
        <v>41016</v>
      </c>
      <c r="B22" s="63" t="s">
        <v>34</v>
      </c>
      <c r="C22" s="60">
        <f t="shared" si="0"/>
        <v>17715</v>
      </c>
      <c r="D22" s="160">
        <v>8745</v>
      </c>
      <c r="E22" s="161">
        <v>8970</v>
      </c>
      <c r="F22" s="67"/>
      <c r="G22" s="40"/>
    </row>
    <row r="23" spans="1:9" ht="14.1" customHeight="1">
      <c r="A23" s="57">
        <v>41020</v>
      </c>
      <c r="B23" s="63" t="s">
        <v>33</v>
      </c>
      <c r="C23" s="60">
        <f t="shared" si="0"/>
        <v>24605</v>
      </c>
      <c r="D23" s="160">
        <v>12631</v>
      </c>
      <c r="E23" s="161">
        <v>11974</v>
      </c>
      <c r="F23" s="67"/>
      <c r="G23" s="40"/>
    </row>
    <row r="24" spans="1:9" ht="14.1" customHeight="1">
      <c r="A24" s="57">
        <v>41026</v>
      </c>
      <c r="B24" s="63" t="s">
        <v>32</v>
      </c>
      <c r="C24" s="60">
        <f t="shared" si="0"/>
        <v>4660</v>
      </c>
      <c r="D24" s="160">
        <v>2582</v>
      </c>
      <c r="E24" s="161">
        <v>2078</v>
      </c>
      <c r="F24" s="67"/>
      <c r="G24" s="40"/>
    </row>
    <row r="25" spans="1:9" ht="14.1" customHeight="1">
      <c r="A25" s="57">
        <v>41078</v>
      </c>
      <c r="B25" s="63" t="s">
        <v>31</v>
      </c>
      <c r="C25" s="60">
        <f t="shared" si="0"/>
        <v>9078</v>
      </c>
      <c r="D25" s="160">
        <v>4937</v>
      </c>
      <c r="E25" s="161">
        <v>4141</v>
      </c>
      <c r="F25" s="67"/>
      <c r="G25" s="40"/>
    </row>
    <row r="26" spans="1:9" ht="14.1" customHeight="1">
      <c r="A26" s="57">
        <v>41132</v>
      </c>
      <c r="B26" s="63" t="s">
        <v>30</v>
      </c>
      <c r="C26" s="60">
        <f t="shared" si="0"/>
        <v>33882</v>
      </c>
      <c r="D26" s="160">
        <v>16820</v>
      </c>
      <c r="E26" s="161">
        <v>17062</v>
      </c>
      <c r="F26" s="67"/>
      <c r="G26" s="40"/>
    </row>
    <row r="27" spans="1:9" ht="14.1" customHeight="1">
      <c r="A27" s="57">
        <v>41206</v>
      </c>
      <c r="B27" s="63" t="s">
        <v>29</v>
      </c>
      <c r="C27" s="60">
        <f t="shared" si="0"/>
        <v>7866</v>
      </c>
      <c r="D27" s="160">
        <v>4273</v>
      </c>
      <c r="E27" s="161">
        <v>3593</v>
      </c>
      <c r="F27" s="67"/>
      <c r="G27" s="40"/>
    </row>
    <row r="28" spans="1:9" ht="14.1" customHeight="1">
      <c r="A28" s="57">
        <v>41244</v>
      </c>
      <c r="B28" s="63" t="s">
        <v>28</v>
      </c>
      <c r="C28" s="60">
        <f t="shared" si="0"/>
        <v>4635</v>
      </c>
      <c r="D28" s="160">
        <v>2403</v>
      </c>
      <c r="E28" s="161">
        <v>2232</v>
      </c>
      <c r="F28" s="67"/>
      <c r="G28" s="40"/>
    </row>
    <row r="29" spans="1:9" ht="14.1" customHeight="1">
      <c r="A29" s="57">
        <v>41298</v>
      </c>
      <c r="B29" s="63" t="s">
        <v>27</v>
      </c>
      <c r="C29" s="60">
        <f t="shared" si="0"/>
        <v>79609</v>
      </c>
      <c r="D29" s="160">
        <v>39305</v>
      </c>
      <c r="E29" s="161">
        <v>40304</v>
      </c>
      <c r="F29" s="67"/>
      <c r="G29" s="40"/>
    </row>
    <row r="30" spans="1:9" ht="14.1" customHeight="1">
      <c r="A30" s="57">
        <v>41306</v>
      </c>
      <c r="B30" s="63" t="s">
        <v>26</v>
      </c>
      <c r="C30" s="60">
        <f t="shared" si="0"/>
        <v>26926</v>
      </c>
      <c r="D30" s="160">
        <v>13279</v>
      </c>
      <c r="E30" s="161">
        <v>13647</v>
      </c>
      <c r="F30" s="67"/>
      <c r="G30" s="40"/>
    </row>
    <row r="31" spans="1:9" ht="14.1" customHeight="1">
      <c r="A31" s="57">
        <v>41319</v>
      </c>
      <c r="B31" s="63" t="s">
        <v>25</v>
      </c>
      <c r="C31" s="60">
        <f t="shared" si="0"/>
        <v>19729</v>
      </c>
      <c r="D31" s="160">
        <v>9955</v>
      </c>
      <c r="E31" s="161">
        <v>9774</v>
      </c>
      <c r="F31" s="67"/>
      <c r="G31" s="40"/>
    </row>
    <row r="32" spans="1:9" ht="14.1" customHeight="1">
      <c r="A32" s="57">
        <v>41349</v>
      </c>
      <c r="B32" s="63" t="s">
        <v>24</v>
      </c>
      <c r="C32" s="60">
        <f t="shared" si="0"/>
        <v>7927</v>
      </c>
      <c r="D32" s="160">
        <v>3996</v>
      </c>
      <c r="E32" s="161">
        <v>3931</v>
      </c>
      <c r="F32" s="67"/>
      <c r="G32" s="40"/>
    </row>
    <row r="33" spans="1:7" ht="14.1" customHeight="1">
      <c r="A33" s="57">
        <v>41357</v>
      </c>
      <c r="B33" s="63" t="s">
        <v>23</v>
      </c>
      <c r="C33" s="60">
        <f t="shared" si="0"/>
        <v>10179</v>
      </c>
      <c r="D33" s="160">
        <v>5148</v>
      </c>
      <c r="E33" s="161">
        <v>5031</v>
      </c>
      <c r="F33" s="67"/>
      <c r="G33" s="40"/>
    </row>
    <row r="34" spans="1:7" ht="14.1" customHeight="1">
      <c r="A34" s="57">
        <v>41359</v>
      </c>
      <c r="B34" s="63" t="s">
        <v>22</v>
      </c>
      <c r="C34" s="60">
        <f t="shared" si="0"/>
        <v>27847</v>
      </c>
      <c r="D34" s="160">
        <v>13934</v>
      </c>
      <c r="E34" s="161">
        <v>13913</v>
      </c>
      <c r="F34" s="67"/>
      <c r="G34" s="40"/>
    </row>
    <row r="35" spans="1:7" ht="14.1" customHeight="1">
      <c r="A35" s="57">
        <v>41378</v>
      </c>
      <c r="B35" s="63" t="s">
        <v>21</v>
      </c>
      <c r="C35" s="60">
        <f t="shared" si="0"/>
        <v>14218</v>
      </c>
      <c r="D35" s="160">
        <v>7163</v>
      </c>
      <c r="E35" s="161">
        <v>7055</v>
      </c>
      <c r="F35" s="67"/>
      <c r="G35" s="40"/>
    </row>
    <row r="36" spans="1:7" ht="14.1" customHeight="1">
      <c r="A36" s="57">
        <v>41396</v>
      </c>
      <c r="B36" s="63" t="s">
        <v>20</v>
      </c>
      <c r="C36" s="60">
        <f t="shared" si="0"/>
        <v>67206</v>
      </c>
      <c r="D36" s="160">
        <v>33973</v>
      </c>
      <c r="E36" s="161">
        <v>33233</v>
      </c>
      <c r="F36" s="67"/>
      <c r="G36" s="40"/>
    </row>
    <row r="37" spans="1:7" ht="14.1" customHeight="1">
      <c r="A37" s="57">
        <v>41483</v>
      </c>
      <c r="B37" s="63" t="s">
        <v>19</v>
      </c>
      <c r="C37" s="60">
        <f t="shared" si="0"/>
        <v>7117</v>
      </c>
      <c r="D37" s="160">
        <v>3628</v>
      </c>
      <c r="E37" s="161">
        <v>3489</v>
      </c>
      <c r="F37" s="67"/>
      <c r="G37" s="40"/>
    </row>
    <row r="38" spans="1:7" ht="14.1" customHeight="1">
      <c r="A38" s="57">
        <v>41503</v>
      </c>
      <c r="B38" s="63" t="s">
        <v>18</v>
      </c>
      <c r="C38" s="60">
        <f t="shared" si="0"/>
        <v>12843</v>
      </c>
      <c r="D38" s="160">
        <v>6482</v>
      </c>
      <c r="E38" s="161">
        <v>6361</v>
      </c>
      <c r="F38" s="67"/>
      <c r="G38" s="40"/>
    </row>
    <row r="39" spans="1:7" ht="14.1" customHeight="1">
      <c r="A39" s="57">
        <v>41518</v>
      </c>
      <c r="B39" s="63" t="s">
        <v>17</v>
      </c>
      <c r="C39" s="60">
        <f t="shared" si="0"/>
        <v>7247</v>
      </c>
      <c r="D39" s="160">
        <v>3682</v>
      </c>
      <c r="E39" s="161">
        <v>3565</v>
      </c>
      <c r="F39" s="67"/>
      <c r="G39" s="40"/>
    </row>
    <row r="40" spans="1:7" ht="14.1" customHeight="1">
      <c r="A40" s="57">
        <v>41524</v>
      </c>
      <c r="B40" s="63" t="s">
        <v>16</v>
      </c>
      <c r="C40" s="60">
        <f t="shared" si="0"/>
        <v>28899</v>
      </c>
      <c r="D40" s="160">
        <v>14648</v>
      </c>
      <c r="E40" s="161">
        <v>14251</v>
      </c>
      <c r="F40" s="67"/>
      <c r="G40" s="40"/>
    </row>
    <row r="41" spans="1:7" ht="14.1" customHeight="1">
      <c r="A41" s="57">
        <v>41530</v>
      </c>
      <c r="B41" s="63" t="s">
        <v>15</v>
      </c>
      <c r="C41" s="60">
        <f t="shared" si="0"/>
        <v>12359</v>
      </c>
      <c r="D41" s="160">
        <v>6357</v>
      </c>
      <c r="E41" s="161">
        <v>6002</v>
      </c>
      <c r="F41" s="67"/>
      <c r="G41" s="40"/>
    </row>
    <row r="42" spans="1:7" ht="14.1" customHeight="1">
      <c r="A42" s="57">
        <v>41548</v>
      </c>
      <c r="B42" s="63" t="s">
        <v>14</v>
      </c>
      <c r="C42" s="60">
        <f>SUM(D42:E42)</f>
        <v>15141</v>
      </c>
      <c r="D42" s="160">
        <v>7590</v>
      </c>
      <c r="E42" s="161">
        <v>7551</v>
      </c>
      <c r="F42" s="67"/>
      <c r="G42" s="40"/>
    </row>
    <row r="43" spans="1:7" ht="14.1" customHeight="1">
      <c r="A43" s="57">
        <v>41551</v>
      </c>
      <c r="B43" s="63" t="s">
        <v>13</v>
      </c>
      <c r="C43" s="60">
        <f t="shared" si="0"/>
        <v>137170</v>
      </c>
      <c r="D43" s="160">
        <v>68084</v>
      </c>
      <c r="E43" s="161">
        <v>69086</v>
      </c>
      <c r="F43" s="67"/>
      <c r="G43" s="40"/>
    </row>
    <row r="44" spans="1:7" ht="14.1" customHeight="1">
      <c r="A44" s="57">
        <v>41615</v>
      </c>
      <c r="B44" s="63" t="s">
        <v>12</v>
      </c>
      <c r="C44" s="60">
        <f t="shared" si="0"/>
        <v>26742</v>
      </c>
      <c r="D44" s="160">
        <v>14292</v>
      </c>
      <c r="E44" s="161">
        <v>12450</v>
      </c>
      <c r="F44" s="67"/>
      <c r="G44" s="40"/>
    </row>
    <row r="45" spans="1:7" ht="14.1" customHeight="1">
      <c r="A45" s="57">
        <v>41660</v>
      </c>
      <c r="B45" s="63" t="s">
        <v>11</v>
      </c>
      <c r="C45" s="60">
        <f t="shared" si="0"/>
        <v>11545</v>
      </c>
      <c r="D45" s="160">
        <v>5914</v>
      </c>
      <c r="E45" s="161">
        <v>5631</v>
      </c>
      <c r="F45" s="67"/>
      <c r="G45" s="40"/>
    </row>
    <row r="46" spans="1:7" ht="14.1" customHeight="1">
      <c r="A46" s="57">
        <v>41668</v>
      </c>
      <c r="B46" s="63" t="s">
        <v>10</v>
      </c>
      <c r="C46" s="60">
        <f t="shared" si="0"/>
        <v>36382</v>
      </c>
      <c r="D46" s="160">
        <v>18466</v>
      </c>
      <c r="E46" s="161">
        <v>17916</v>
      </c>
      <c r="F46" s="67"/>
      <c r="G46" s="40"/>
    </row>
    <row r="47" spans="1:7" ht="14.1" customHeight="1">
      <c r="A47" s="57">
        <v>41676</v>
      </c>
      <c r="B47" s="63" t="s">
        <v>9</v>
      </c>
      <c r="C47" s="60">
        <f t="shared" si="0"/>
        <v>11445</v>
      </c>
      <c r="D47" s="160">
        <v>5902</v>
      </c>
      <c r="E47" s="161">
        <v>5543</v>
      </c>
      <c r="F47" s="67"/>
      <c r="G47" s="40"/>
    </row>
    <row r="48" spans="1:7" ht="14.1" customHeight="1">
      <c r="A48" s="57">
        <v>41770</v>
      </c>
      <c r="B48" s="63" t="s">
        <v>8</v>
      </c>
      <c r="C48" s="60">
        <f t="shared" si="0"/>
        <v>24108</v>
      </c>
      <c r="D48" s="160">
        <v>12359</v>
      </c>
      <c r="E48" s="161">
        <v>11749</v>
      </c>
      <c r="F48" s="67"/>
      <c r="G48" s="40"/>
    </row>
    <row r="49" spans="1:7" ht="14.1" customHeight="1">
      <c r="A49" s="57">
        <v>41791</v>
      </c>
      <c r="B49" s="63" t="s">
        <v>7</v>
      </c>
      <c r="C49" s="60">
        <f t="shared" si="0"/>
        <v>19213</v>
      </c>
      <c r="D49" s="160">
        <v>9742</v>
      </c>
      <c r="E49" s="161">
        <v>9471</v>
      </c>
      <c r="F49" s="67"/>
      <c r="G49" s="40"/>
    </row>
    <row r="50" spans="1:7" ht="14.1" customHeight="1">
      <c r="A50" s="57">
        <v>41797</v>
      </c>
      <c r="B50" s="63" t="s">
        <v>6</v>
      </c>
      <c r="C50" s="60">
        <f t="shared" si="0"/>
        <v>11728</v>
      </c>
      <c r="D50" s="160">
        <v>5963</v>
      </c>
      <c r="E50" s="161">
        <v>5765</v>
      </c>
      <c r="F50" s="67"/>
      <c r="G50" s="40"/>
    </row>
    <row r="51" spans="1:7" ht="14.1" customHeight="1">
      <c r="A51" s="57">
        <v>41799</v>
      </c>
      <c r="B51" s="63" t="s">
        <v>5</v>
      </c>
      <c r="C51" s="60">
        <f t="shared" si="0"/>
        <v>12908</v>
      </c>
      <c r="D51" s="160">
        <v>6815</v>
      </c>
      <c r="E51" s="161">
        <v>6093</v>
      </c>
      <c r="F51" s="67"/>
      <c r="G51" s="40"/>
    </row>
    <row r="52" spans="1:7" ht="14.1" customHeight="1">
      <c r="A52" s="57">
        <v>41801</v>
      </c>
      <c r="B52" s="63" t="s">
        <v>4</v>
      </c>
      <c r="C52" s="60">
        <f t="shared" si="0"/>
        <v>8792</v>
      </c>
      <c r="D52" s="160">
        <v>4544</v>
      </c>
      <c r="E52" s="161">
        <v>4248</v>
      </c>
      <c r="F52" s="67"/>
      <c r="G52" s="40"/>
    </row>
    <row r="53" spans="1:7" ht="14.1" customHeight="1">
      <c r="A53" s="57">
        <v>41807</v>
      </c>
      <c r="B53" s="63" t="s">
        <v>3</v>
      </c>
      <c r="C53" s="60">
        <f t="shared" si="0"/>
        <v>23943</v>
      </c>
      <c r="D53" s="160">
        <v>12294</v>
      </c>
      <c r="E53" s="161">
        <v>11649</v>
      </c>
      <c r="F53" s="67"/>
      <c r="G53" s="40"/>
    </row>
    <row r="54" spans="1:7" ht="14.1" customHeight="1">
      <c r="A54" s="57">
        <v>41872</v>
      </c>
      <c r="B54" s="63" t="s">
        <v>2</v>
      </c>
      <c r="C54" s="60">
        <f t="shared" si="0"/>
        <v>7979</v>
      </c>
      <c r="D54" s="160">
        <v>4100</v>
      </c>
      <c r="E54" s="161">
        <v>3879</v>
      </c>
      <c r="F54" s="67"/>
      <c r="G54" s="40"/>
    </row>
    <row r="55" spans="1:7" ht="14.1" customHeight="1">
      <c r="A55" s="57">
        <v>41885</v>
      </c>
      <c r="B55" s="63" t="s">
        <v>1</v>
      </c>
      <c r="C55" s="60">
        <f t="shared" si="0"/>
        <v>8398</v>
      </c>
      <c r="D55" s="160">
        <v>4249</v>
      </c>
      <c r="E55" s="161">
        <v>4149</v>
      </c>
      <c r="F55" s="67"/>
      <c r="G55" s="40"/>
    </row>
    <row r="56" spans="1:7" ht="6" customHeight="1" thickBot="1">
      <c r="A56" s="70"/>
      <c r="B56" s="71"/>
      <c r="C56" s="72"/>
      <c r="D56" s="71"/>
      <c r="E56" s="73"/>
    </row>
    <row r="57" spans="1:7" ht="7.5" customHeight="1" thickBot="1"/>
    <row r="58" spans="1:7" ht="27.75" customHeight="1" thickBot="1">
      <c r="A58" s="228" t="s">
        <v>81</v>
      </c>
      <c r="B58" s="229"/>
      <c r="C58" s="229"/>
      <c r="D58" s="229"/>
      <c r="E58" s="230"/>
    </row>
    <row r="59" spans="1:7" ht="15" customHeight="1">
      <c r="A59" s="49"/>
      <c r="B59" s="28"/>
      <c r="C59" s="28"/>
      <c r="D59" s="28"/>
      <c r="E59" s="28"/>
    </row>
  </sheetData>
  <mergeCells count="6">
    <mergeCell ref="A58:E58"/>
    <mergeCell ref="A8:E8"/>
    <mergeCell ref="A9:E9"/>
    <mergeCell ref="A10:E10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9C43-6DE9-48DD-A04C-FF61AFC03937}">
  <dimension ref="A7:I59"/>
  <sheetViews>
    <sheetView topLeftCell="A7" workbookViewId="0">
      <selection activeCell="G19" sqref="G19"/>
    </sheetView>
  </sheetViews>
  <sheetFormatPr baseColWidth="10" defaultRowHeight="12.75"/>
  <cols>
    <col min="1" max="1" width="11.42578125" style="28"/>
    <col min="2" max="2" width="27.85546875" style="49" customWidth="1"/>
    <col min="3" max="3" width="18.28515625" style="50" customWidth="1"/>
    <col min="4" max="5" width="18.28515625" style="49" customWidth="1"/>
    <col min="6" max="6" width="11.42578125" style="28"/>
    <col min="7" max="7" width="11.7109375" style="28" bestFit="1" customWidth="1"/>
    <col min="8" max="257" width="11.42578125" style="28"/>
    <col min="258" max="258" width="27.85546875" style="28" customWidth="1"/>
    <col min="259" max="261" width="18.28515625" style="28" customWidth="1"/>
    <col min="262" max="262" width="11.42578125" style="28"/>
    <col min="263" max="263" width="11.7109375" style="28" bestFit="1" customWidth="1"/>
    <col min="264" max="513" width="11.42578125" style="28"/>
    <col min="514" max="514" width="27.85546875" style="28" customWidth="1"/>
    <col min="515" max="517" width="18.28515625" style="28" customWidth="1"/>
    <col min="518" max="518" width="11.42578125" style="28"/>
    <col min="519" max="519" width="11.7109375" style="28" bestFit="1" customWidth="1"/>
    <col min="520" max="769" width="11.42578125" style="28"/>
    <col min="770" max="770" width="27.85546875" style="28" customWidth="1"/>
    <col min="771" max="773" width="18.28515625" style="28" customWidth="1"/>
    <col min="774" max="774" width="11.42578125" style="28"/>
    <col min="775" max="775" width="11.7109375" style="28" bestFit="1" customWidth="1"/>
    <col min="776" max="1025" width="11.42578125" style="28"/>
    <col min="1026" max="1026" width="27.85546875" style="28" customWidth="1"/>
    <col min="1027" max="1029" width="18.28515625" style="28" customWidth="1"/>
    <col min="1030" max="1030" width="11.42578125" style="28"/>
    <col min="1031" max="1031" width="11.7109375" style="28" bestFit="1" customWidth="1"/>
    <col min="1032" max="1281" width="11.42578125" style="28"/>
    <col min="1282" max="1282" width="27.85546875" style="28" customWidth="1"/>
    <col min="1283" max="1285" width="18.28515625" style="28" customWidth="1"/>
    <col min="1286" max="1286" width="11.42578125" style="28"/>
    <col min="1287" max="1287" width="11.7109375" style="28" bestFit="1" customWidth="1"/>
    <col min="1288" max="1537" width="11.42578125" style="28"/>
    <col min="1538" max="1538" width="27.85546875" style="28" customWidth="1"/>
    <col min="1539" max="1541" width="18.28515625" style="28" customWidth="1"/>
    <col min="1542" max="1542" width="11.42578125" style="28"/>
    <col min="1543" max="1543" width="11.7109375" style="28" bestFit="1" customWidth="1"/>
    <col min="1544" max="1793" width="11.42578125" style="28"/>
    <col min="1794" max="1794" width="27.85546875" style="28" customWidth="1"/>
    <col min="1795" max="1797" width="18.28515625" style="28" customWidth="1"/>
    <col min="1798" max="1798" width="11.42578125" style="28"/>
    <col min="1799" max="1799" width="11.7109375" style="28" bestFit="1" customWidth="1"/>
    <col min="1800" max="2049" width="11.42578125" style="28"/>
    <col min="2050" max="2050" width="27.85546875" style="28" customWidth="1"/>
    <col min="2051" max="2053" width="18.28515625" style="28" customWidth="1"/>
    <col min="2054" max="2054" width="11.42578125" style="28"/>
    <col min="2055" max="2055" width="11.7109375" style="28" bestFit="1" customWidth="1"/>
    <col min="2056" max="2305" width="11.42578125" style="28"/>
    <col min="2306" max="2306" width="27.85546875" style="28" customWidth="1"/>
    <col min="2307" max="2309" width="18.28515625" style="28" customWidth="1"/>
    <col min="2310" max="2310" width="11.42578125" style="28"/>
    <col min="2311" max="2311" width="11.7109375" style="28" bestFit="1" customWidth="1"/>
    <col min="2312" max="2561" width="11.42578125" style="28"/>
    <col min="2562" max="2562" width="27.85546875" style="28" customWidth="1"/>
    <col min="2563" max="2565" width="18.28515625" style="28" customWidth="1"/>
    <col min="2566" max="2566" width="11.42578125" style="28"/>
    <col min="2567" max="2567" width="11.7109375" style="28" bestFit="1" customWidth="1"/>
    <col min="2568" max="2817" width="11.42578125" style="28"/>
    <col min="2818" max="2818" width="27.85546875" style="28" customWidth="1"/>
    <col min="2819" max="2821" width="18.28515625" style="28" customWidth="1"/>
    <col min="2822" max="2822" width="11.42578125" style="28"/>
    <col min="2823" max="2823" width="11.7109375" style="28" bestFit="1" customWidth="1"/>
    <col min="2824" max="3073" width="11.42578125" style="28"/>
    <col min="3074" max="3074" width="27.85546875" style="28" customWidth="1"/>
    <col min="3075" max="3077" width="18.28515625" style="28" customWidth="1"/>
    <col min="3078" max="3078" width="11.42578125" style="28"/>
    <col min="3079" max="3079" width="11.7109375" style="28" bestFit="1" customWidth="1"/>
    <col min="3080" max="3329" width="11.42578125" style="28"/>
    <col min="3330" max="3330" width="27.85546875" style="28" customWidth="1"/>
    <col min="3331" max="3333" width="18.28515625" style="28" customWidth="1"/>
    <col min="3334" max="3334" width="11.42578125" style="28"/>
    <col min="3335" max="3335" width="11.7109375" style="28" bestFit="1" customWidth="1"/>
    <col min="3336" max="3585" width="11.42578125" style="28"/>
    <col min="3586" max="3586" width="27.85546875" style="28" customWidth="1"/>
    <col min="3587" max="3589" width="18.28515625" style="28" customWidth="1"/>
    <col min="3590" max="3590" width="11.42578125" style="28"/>
    <col min="3591" max="3591" width="11.7109375" style="28" bestFit="1" customWidth="1"/>
    <col min="3592" max="3841" width="11.42578125" style="28"/>
    <col min="3842" max="3842" width="27.85546875" style="28" customWidth="1"/>
    <col min="3843" max="3845" width="18.28515625" style="28" customWidth="1"/>
    <col min="3846" max="3846" width="11.42578125" style="28"/>
    <col min="3847" max="3847" width="11.7109375" style="28" bestFit="1" customWidth="1"/>
    <col min="3848" max="4097" width="11.42578125" style="28"/>
    <col min="4098" max="4098" width="27.85546875" style="28" customWidth="1"/>
    <col min="4099" max="4101" width="18.28515625" style="28" customWidth="1"/>
    <col min="4102" max="4102" width="11.42578125" style="28"/>
    <col min="4103" max="4103" width="11.7109375" style="28" bestFit="1" customWidth="1"/>
    <col min="4104" max="4353" width="11.42578125" style="28"/>
    <col min="4354" max="4354" width="27.85546875" style="28" customWidth="1"/>
    <col min="4355" max="4357" width="18.28515625" style="28" customWidth="1"/>
    <col min="4358" max="4358" width="11.42578125" style="28"/>
    <col min="4359" max="4359" width="11.7109375" style="28" bestFit="1" customWidth="1"/>
    <col min="4360" max="4609" width="11.42578125" style="28"/>
    <col min="4610" max="4610" width="27.85546875" style="28" customWidth="1"/>
    <col min="4611" max="4613" width="18.28515625" style="28" customWidth="1"/>
    <col min="4614" max="4614" width="11.42578125" style="28"/>
    <col min="4615" max="4615" width="11.7109375" style="28" bestFit="1" customWidth="1"/>
    <col min="4616" max="4865" width="11.42578125" style="28"/>
    <col min="4866" max="4866" width="27.85546875" style="28" customWidth="1"/>
    <col min="4867" max="4869" width="18.28515625" style="28" customWidth="1"/>
    <col min="4870" max="4870" width="11.42578125" style="28"/>
    <col min="4871" max="4871" width="11.7109375" style="28" bestFit="1" customWidth="1"/>
    <col min="4872" max="5121" width="11.42578125" style="28"/>
    <col min="5122" max="5122" width="27.85546875" style="28" customWidth="1"/>
    <col min="5123" max="5125" width="18.28515625" style="28" customWidth="1"/>
    <col min="5126" max="5126" width="11.42578125" style="28"/>
    <col min="5127" max="5127" width="11.7109375" style="28" bestFit="1" customWidth="1"/>
    <col min="5128" max="5377" width="11.42578125" style="28"/>
    <col min="5378" max="5378" width="27.85546875" style="28" customWidth="1"/>
    <col min="5379" max="5381" width="18.28515625" style="28" customWidth="1"/>
    <col min="5382" max="5382" width="11.42578125" style="28"/>
    <col min="5383" max="5383" width="11.7109375" style="28" bestFit="1" customWidth="1"/>
    <col min="5384" max="5633" width="11.42578125" style="28"/>
    <col min="5634" max="5634" width="27.85546875" style="28" customWidth="1"/>
    <col min="5635" max="5637" width="18.28515625" style="28" customWidth="1"/>
    <col min="5638" max="5638" width="11.42578125" style="28"/>
    <col min="5639" max="5639" width="11.7109375" style="28" bestFit="1" customWidth="1"/>
    <col min="5640" max="5889" width="11.42578125" style="28"/>
    <col min="5890" max="5890" width="27.85546875" style="28" customWidth="1"/>
    <col min="5891" max="5893" width="18.28515625" style="28" customWidth="1"/>
    <col min="5894" max="5894" width="11.42578125" style="28"/>
    <col min="5895" max="5895" width="11.7109375" style="28" bestFit="1" customWidth="1"/>
    <col min="5896" max="6145" width="11.42578125" style="28"/>
    <col min="6146" max="6146" width="27.85546875" style="28" customWidth="1"/>
    <col min="6147" max="6149" width="18.28515625" style="28" customWidth="1"/>
    <col min="6150" max="6150" width="11.42578125" style="28"/>
    <col min="6151" max="6151" width="11.7109375" style="28" bestFit="1" customWidth="1"/>
    <col min="6152" max="6401" width="11.42578125" style="28"/>
    <col min="6402" max="6402" width="27.85546875" style="28" customWidth="1"/>
    <col min="6403" max="6405" width="18.28515625" style="28" customWidth="1"/>
    <col min="6406" max="6406" width="11.42578125" style="28"/>
    <col min="6407" max="6407" width="11.7109375" style="28" bestFit="1" customWidth="1"/>
    <col min="6408" max="6657" width="11.42578125" style="28"/>
    <col min="6658" max="6658" width="27.85546875" style="28" customWidth="1"/>
    <col min="6659" max="6661" width="18.28515625" style="28" customWidth="1"/>
    <col min="6662" max="6662" width="11.42578125" style="28"/>
    <col min="6663" max="6663" width="11.7109375" style="28" bestFit="1" customWidth="1"/>
    <col min="6664" max="6913" width="11.42578125" style="28"/>
    <col min="6914" max="6914" width="27.85546875" style="28" customWidth="1"/>
    <col min="6915" max="6917" width="18.28515625" style="28" customWidth="1"/>
    <col min="6918" max="6918" width="11.42578125" style="28"/>
    <col min="6919" max="6919" width="11.7109375" style="28" bestFit="1" customWidth="1"/>
    <col min="6920" max="7169" width="11.42578125" style="28"/>
    <col min="7170" max="7170" width="27.85546875" style="28" customWidth="1"/>
    <col min="7171" max="7173" width="18.28515625" style="28" customWidth="1"/>
    <col min="7174" max="7174" width="11.42578125" style="28"/>
    <col min="7175" max="7175" width="11.7109375" style="28" bestFit="1" customWidth="1"/>
    <col min="7176" max="7425" width="11.42578125" style="28"/>
    <col min="7426" max="7426" width="27.85546875" style="28" customWidth="1"/>
    <col min="7427" max="7429" width="18.28515625" style="28" customWidth="1"/>
    <col min="7430" max="7430" width="11.42578125" style="28"/>
    <col min="7431" max="7431" width="11.7109375" style="28" bestFit="1" customWidth="1"/>
    <col min="7432" max="7681" width="11.42578125" style="28"/>
    <col min="7682" max="7682" width="27.85546875" style="28" customWidth="1"/>
    <col min="7683" max="7685" width="18.28515625" style="28" customWidth="1"/>
    <col min="7686" max="7686" width="11.42578125" style="28"/>
    <col min="7687" max="7687" width="11.7109375" style="28" bestFit="1" customWidth="1"/>
    <col min="7688" max="7937" width="11.42578125" style="28"/>
    <col min="7938" max="7938" width="27.85546875" style="28" customWidth="1"/>
    <col min="7939" max="7941" width="18.28515625" style="28" customWidth="1"/>
    <col min="7942" max="7942" width="11.42578125" style="28"/>
    <col min="7943" max="7943" width="11.7109375" style="28" bestFit="1" customWidth="1"/>
    <col min="7944" max="8193" width="11.42578125" style="28"/>
    <col min="8194" max="8194" width="27.85546875" style="28" customWidth="1"/>
    <col min="8195" max="8197" width="18.28515625" style="28" customWidth="1"/>
    <col min="8198" max="8198" width="11.42578125" style="28"/>
    <col min="8199" max="8199" width="11.7109375" style="28" bestFit="1" customWidth="1"/>
    <col min="8200" max="8449" width="11.42578125" style="28"/>
    <col min="8450" max="8450" width="27.85546875" style="28" customWidth="1"/>
    <col min="8451" max="8453" width="18.28515625" style="28" customWidth="1"/>
    <col min="8454" max="8454" width="11.42578125" style="28"/>
    <col min="8455" max="8455" width="11.7109375" style="28" bestFit="1" customWidth="1"/>
    <col min="8456" max="8705" width="11.42578125" style="28"/>
    <col min="8706" max="8706" width="27.85546875" style="28" customWidth="1"/>
    <col min="8707" max="8709" width="18.28515625" style="28" customWidth="1"/>
    <col min="8710" max="8710" width="11.42578125" style="28"/>
    <col min="8711" max="8711" width="11.7109375" style="28" bestFit="1" customWidth="1"/>
    <col min="8712" max="8961" width="11.42578125" style="28"/>
    <col min="8962" max="8962" width="27.85546875" style="28" customWidth="1"/>
    <col min="8963" max="8965" width="18.28515625" style="28" customWidth="1"/>
    <col min="8966" max="8966" width="11.42578125" style="28"/>
    <col min="8967" max="8967" width="11.7109375" style="28" bestFit="1" customWidth="1"/>
    <col min="8968" max="9217" width="11.42578125" style="28"/>
    <col min="9218" max="9218" width="27.85546875" style="28" customWidth="1"/>
    <col min="9219" max="9221" width="18.28515625" style="28" customWidth="1"/>
    <col min="9222" max="9222" width="11.42578125" style="28"/>
    <col min="9223" max="9223" width="11.7109375" style="28" bestFit="1" customWidth="1"/>
    <col min="9224" max="9473" width="11.42578125" style="28"/>
    <col min="9474" max="9474" width="27.85546875" style="28" customWidth="1"/>
    <col min="9475" max="9477" width="18.28515625" style="28" customWidth="1"/>
    <col min="9478" max="9478" width="11.42578125" style="28"/>
    <col min="9479" max="9479" width="11.7109375" style="28" bestFit="1" customWidth="1"/>
    <col min="9480" max="9729" width="11.42578125" style="28"/>
    <col min="9730" max="9730" width="27.85546875" style="28" customWidth="1"/>
    <col min="9731" max="9733" width="18.28515625" style="28" customWidth="1"/>
    <col min="9734" max="9734" width="11.42578125" style="28"/>
    <col min="9735" max="9735" width="11.7109375" style="28" bestFit="1" customWidth="1"/>
    <col min="9736" max="9985" width="11.42578125" style="28"/>
    <col min="9986" max="9986" width="27.85546875" style="28" customWidth="1"/>
    <col min="9987" max="9989" width="18.28515625" style="28" customWidth="1"/>
    <col min="9990" max="9990" width="11.42578125" style="28"/>
    <col min="9991" max="9991" width="11.7109375" style="28" bestFit="1" customWidth="1"/>
    <col min="9992" max="10241" width="11.42578125" style="28"/>
    <col min="10242" max="10242" width="27.85546875" style="28" customWidth="1"/>
    <col min="10243" max="10245" width="18.28515625" style="28" customWidth="1"/>
    <col min="10246" max="10246" width="11.42578125" style="28"/>
    <col min="10247" max="10247" width="11.7109375" style="28" bestFit="1" customWidth="1"/>
    <col min="10248" max="10497" width="11.42578125" style="28"/>
    <col min="10498" max="10498" width="27.85546875" style="28" customWidth="1"/>
    <col min="10499" max="10501" width="18.28515625" style="28" customWidth="1"/>
    <col min="10502" max="10502" width="11.42578125" style="28"/>
    <col min="10503" max="10503" width="11.7109375" style="28" bestFit="1" customWidth="1"/>
    <col min="10504" max="10753" width="11.42578125" style="28"/>
    <col min="10754" max="10754" width="27.85546875" style="28" customWidth="1"/>
    <col min="10755" max="10757" width="18.28515625" style="28" customWidth="1"/>
    <col min="10758" max="10758" width="11.42578125" style="28"/>
    <col min="10759" max="10759" width="11.7109375" style="28" bestFit="1" customWidth="1"/>
    <col min="10760" max="11009" width="11.42578125" style="28"/>
    <col min="11010" max="11010" width="27.85546875" style="28" customWidth="1"/>
    <col min="11011" max="11013" width="18.28515625" style="28" customWidth="1"/>
    <col min="11014" max="11014" width="11.42578125" style="28"/>
    <col min="11015" max="11015" width="11.7109375" style="28" bestFit="1" customWidth="1"/>
    <col min="11016" max="11265" width="11.42578125" style="28"/>
    <col min="11266" max="11266" width="27.85546875" style="28" customWidth="1"/>
    <col min="11267" max="11269" width="18.28515625" style="28" customWidth="1"/>
    <col min="11270" max="11270" width="11.42578125" style="28"/>
    <col min="11271" max="11271" width="11.7109375" style="28" bestFit="1" customWidth="1"/>
    <col min="11272" max="11521" width="11.42578125" style="28"/>
    <col min="11522" max="11522" width="27.85546875" style="28" customWidth="1"/>
    <col min="11523" max="11525" width="18.28515625" style="28" customWidth="1"/>
    <col min="11526" max="11526" width="11.42578125" style="28"/>
    <col min="11527" max="11527" width="11.7109375" style="28" bestFit="1" customWidth="1"/>
    <col min="11528" max="11777" width="11.42578125" style="28"/>
    <col min="11778" max="11778" width="27.85546875" style="28" customWidth="1"/>
    <col min="11779" max="11781" width="18.28515625" style="28" customWidth="1"/>
    <col min="11782" max="11782" width="11.42578125" style="28"/>
    <col min="11783" max="11783" width="11.7109375" style="28" bestFit="1" customWidth="1"/>
    <col min="11784" max="12033" width="11.42578125" style="28"/>
    <col min="12034" max="12034" width="27.85546875" style="28" customWidth="1"/>
    <col min="12035" max="12037" width="18.28515625" style="28" customWidth="1"/>
    <col min="12038" max="12038" width="11.42578125" style="28"/>
    <col min="12039" max="12039" width="11.7109375" style="28" bestFit="1" customWidth="1"/>
    <col min="12040" max="12289" width="11.42578125" style="28"/>
    <col min="12290" max="12290" width="27.85546875" style="28" customWidth="1"/>
    <col min="12291" max="12293" width="18.28515625" style="28" customWidth="1"/>
    <col min="12294" max="12294" width="11.42578125" style="28"/>
    <col min="12295" max="12295" width="11.7109375" style="28" bestFit="1" customWidth="1"/>
    <col min="12296" max="12545" width="11.42578125" style="28"/>
    <col min="12546" max="12546" width="27.85546875" style="28" customWidth="1"/>
    <col min="12547" max="12549" width="18.28515625" style="28" customWidth="1"/>
    <col min="12550" max="12550" width="11.42578125" style="28"/>
    <col min="12551" max="12551" width="11.7109375" style="28" bestFit="1" customWidth="1"/>
    <col min="12552" max="12801" width="11.42578125" style="28"/>
    <col min="12802" max="12802" width="27.85546875" style="28" customWidth="1"/>
    <col min="12803" max="12805" width="18.28515625" style="28" customWidth="1"/>
    <col min="12806" max="12806" width="11.42578125" style="28"/>
    <col min="12807" max="12807" width="11.7109375" style="28" bestFit="1" customWidth="1"/>
    <col min="12808" max="13057" width="11.42578125" style="28"/>
    <col min="13058" max="13058" width="27.85546875" style="28" customWidth="1"/>
    <col min="13059" max="13061" width="18.28515625" style="28" customWidth="1"/>
    <col min="13062" max="13062" width="11.42578125" style="28"/>
    <col min="13063" max="13063" width="11.7109375" style="28" bestFit="1" customWidth="1"/>
    <col min="13064" max="13313" width="11.42578125" style="28"/>
    <col min="13314" max="13314" width="27.85546875" style="28" customWidth="1"/>
    <col min="13315" max="13317" width="18.28515625" style="28" customWidth="1"/>
    <col min="13318" max="13318" width="11.42578125" style="28"/>
    <col min="13319" max="13319" width="11.7109375" style="28" bestFit="1" customWidth="1"/>
    <col min="13320" max="13569" width="11.42578125" style="28"/>
    <col min="13570" max="13570" width="27.85546875" style="28" customWidth="1"/>
    <col min="13571" max="13573" width="18.28515625" style="28" customWidth="1"/>
    <col min="13574" max="13574" width="11.42578125" style="28"/>
    <col min="13575" max="13575" width="11.7109375" style="28" bestFit="1" customWidth="1"/>
    <col min="13576" max="13825" width="11.42578125" style="28"/>
    <col min="13826" max="13826" width="27.85546875" style="28" customWidth="1"/>
    <col min="13827" max="13829" width="18.28515625" style="28" customWidth="1"/>
    <col min="13830" max="13830" width="11.42578125" style="28"/>
    <col min="13831" max="13831" width="11.7109375" style="28" bestFit="1" customWidth="1"/>
    <col min="13832" max="14081" width="11.42578125" style="28"/>
    <col min="14082" max="14082" width="27.85546875" style="28" customWidth="1"/>
    <col min="14083" max="14085" width="18.28515625" style="28" customWidth="1"/>
    <col min="14086" max="14086" width="11.42578125" style="28"/>
    <col min="14087" max="14087" width="11.7109375" style="28" bestFit="1" customWidth="1"/>
    <col min="14088" max="14337" width="11.42578125" style="28"/>
    <col min="14338" max="14338" width="27.85546875" style="28" customWidth="1"/>
    <col min="14339" max="14341" width="18.28515625" style="28" customWidth="1"/>
    <col min="14342" max="14342" width="11.42578125" style="28"/>
    <col min="14343" max="14343" width="11.7109375" style="28" bestFit="1" customWidth="1"/>
    <col min="14344" max="14593" width="11.42578125" style="28"/>
    <col min="14594" max="14594" width="27.85546875" style="28" customWidth="1"/>
    <col min="14595" max="14597" width="18.28515625" style="28" customWidth="1"/>
    <col min="14598" max="14598" width="11.42578125" style="28"/>
    <col min="14599" max="14599" width="11.7109375" style="28" bestFit="1" customWidth="1"/>
    <col min="14600" max="14849" width="11.42578125" style="28"/>
    <col min="14850" max="14850" width="27.85546875" style="28" customWidth="1"/>
    <col min="14851" max="14853" width="18.28515625" style="28" customWidth="1"/>
    <col min="14854" max="14854" width="11.42578125" style="28"/>
    <col min="14855" max="14855" width="11.7109375" style="28" bestFit="1" customWidth="1"/>
    <col min="14856" max="15105" width="11.42578125" style="28"/>
    <col min="15106" max="15106" width="27.85546875" style="28" customWidth="1"/>
    <col min="15107" max="15109" width="18.28515625" style="28" customWidth="1"/>
    <col min="15110" max="15110" width="11.42578125" style="28"/>
    <col min="15111" max="15111" width="11.7109375" style="28" bestFit="1" customWidth="1"/>
    <col min="15112" max="15361" width="11.42578125" style="28"/>
    <col min="15362" max="15362" width="27.85546875" style="28" customWidth="1"/>
    <col min="15363" max="15365" width="18.28515625" style="28" customWidth="1"/>
    <col min="15366" max="15366" width="11.42578125" style="28"/>
    <col min="15367" max="15367" width="11.7109375" style="28" bestFit="1" customWidth="1"/>
    <col min="15368" max="15617" width="11.42578125" style="28"/>
    <col min="15618" max="15618" width="27.85546875" style="28" customWidth="1"/>
    <col min="15619" max="15621" width="18.28515625" style="28" customWidth="1"/>
    <col min="15622" max="15622" width="11.42578125" style="28"/>
    <col min="15623" max="15623" width="11.7109375" style="28" bestFit="1" customWidth="1"/>
    <col min="15624" max="15873" width="11.42578125" style="28"/>
    <col min="15874" max="15874" width="27.85546875" style="28" customWidth="1"/>
    <col min="15875" max="15877" width="18.28515625" style="28" customWidth="1"/>
    <col min="15878" max="15878" width="11.42578125" style="28"/>
    <col min="15879" max="15879" width="11.7109375" style="28" bestFit="1" customWidth="1"/>
    <col min="15880" max="16129" width="11.42578125" style="28"/>
    <col min="16130" max="16130" width="27.85546875" style="28" customWidth="1"/>
    <col min="16131" max="16133" width="18.28515625" style="28" customWidth="1"/>
    <col min="16134" max="16134" width="11.42578125" style="28"/>
    <col min="16135" max="16135" width="11.7109375" style="28" bestFit="1" customWidth="1"/>
    <col min="16136" max="16384" width="11.42578125" style="28"/>
  </cols>
  <sheetData>
    <row r="7" spans="1:5" ht="13.5" thickBot="1"/>
    <row r="8" spans="1:5" ht="16.5" customHeight="1">
      <c r="A8" s="243" t="s">
        <v>96</v>
      </c>
      <c r="B8" s="207"/>
      <c r="C8" s="207"/>
      <c r="D8" s="207"/>
      <c r="E8" s="208"/>
    </row>
    <row r="9" spans="1:5" ht="14.25" customHeight="1">
      <c r="A9" s="237" t="s">
        <v>99</v>
      </c>
      <c r="B9" s="238"/>
      <c r="C9" s="238"/>
      <c r="D9" s="238"/>
      <c r="E9" s="239"/>
    </row>
    <row r="10" spans="1:5" ht="14.25" customHeight="1" thickBot="1">
      <c r="A10" s="240" t="s">
        <v>103</v>
      </c>
      <c r="B10" s="241"/>
      <c r="C10" s="241"/>
      <c r="D10" s="241"/>
      <c r="E10" s="242"/>
    </row>
    <row r="11" spans="1:5" ht="3.75" customHeight="1" thickBot="1">
      <c r="B11" s="51"/>
      <c r="C11" s="51"/>
      <c r="D11" s="51"/>
      <c r="E11" s="51"/>
    </row>
    <row r="12" spans="1:5" ht="18.75" customHeight="1" thickBot="1">
      <c r="A12" s="218" t="s">
        <v>104</v>
      </c>
      <c r="B12" s="219"/>
      <c r="C12" s="219"/>
      <c r="D12" s="219"/>
      <c r="E12" s="220"/>
    </row>
    <row r="13" spans="1:5" ht="4.5" customHeight="1" thickBot="1">
      <c r="C13" s="49"/>
    </row>
    <row r="14" spans="1:5" ht="20.25" customHeight="1" thickBot="1">
      <c r="A14" s="218">
        <v>2026</v>
      </c>
      <c r="B14" s="219"/>
      <c r="C14" s="219"/>
      <c r="D14" s="219"/>
      <c r="E14" s="220"/>
    </row>
    <row r="15" spans="1:5" ht="30" customHeight="1" thickBot="1">
      <c r="A15" s="52" t="s">
        <v>48</v>
      </c>
      <c r="B15" s="52" t="s">
        <v>84</v>
      </c>
      <c r="C15" s="52" t="s">
        <v>85</v>
      </c>
      <c r="D15" s="52" t="s">
        <v>57</v>
      </c>
      <c r="E15" s="52" t="s">
        <v>58</v>
      </c>
    </row>
    <row r="16" spans="1:5" ht="7.5" customHeight="1">
      <c r="A16" s="38"/>
      <c r="B16" s="53"/>
      <c r="C16" s="54"/>
      <c r="D16" s="55"/>
      <c r="E16" s="56"/>
    </row>
    <row r="17" spans="1:9">
      <c r="A17" s="57">
        <v>41</v>
      </c>
      <c r="B17" s="58" t="s">
        <v>86</v>
      </c>
      <c r="C17" s="59">
        <f>SUM(D17:E17)</f>
        <v>1217671</v>
      </c>
      <c r="D17" s="60">
        <f>SUM(D19:D55)</f>
        <v>605086</v>
      </c>
      <c r="E17" s="61">
        <f>SUM(E19:E55)</f>
        <v>612585</v>
      </c>
      <c r="G17" s="62"/>
    </row>
    <row r="18" spans="1:9" ht="6.75" customHeight="1">
      <c r="A18" s="57"/>
      <c r="B18" s="63"/>
      <c r="C18" s="59"/>
      <c r="D18" s="63"/>
      <c r="E18" s="64"/>
    </row>
    <row r="19" spans="1:9" ht="14.1" customHeight="1">
      <c r="A19" s="57">
        <v>41001</v>
      </c>
      <c r="B19" s="63" t="s">
        <v>37</v>
      </c>
      <c r="C19" s="60">
        <f t="shared" ref="C19:C55" si="0">SUM(D19:E19)</f>
        <v>392009</v>
      </c>
      <c r="D19" s="114">
        <v>187889</v>
      </c>
      <c r="E19" s="115">
        <v>204120</v>
      </c>
      <c r="F19" s="67"/>
      <c r="G19" s="40"/>
      <c r="H19" s="40"/>
      <c r="I19" s="40"/>
    </row>
    <row r="20" spans="1:9" ht="14.1" customHeight="1">
      <c r="A20" s="57">
        <v>41006</v>
      </c>
      <c r="B20" s="63" t="s">
        <v>36</v>
      </c>
      <c r="C20" s="60">
        <f t="shared" si="0"/>
        <v>27728</v>
      </c>
      <c r="D20" s="114">
        <v>14160</v>
      </c>
      <c r="E20" s="115">
        <v>13568</v>
      </c>
      <c r="F20" s="67"/>
      <c r="G20" s="40"/>
    </row>
    <row r="21" spans="1:9" ht="14.1" customHeight="1">
      <c r="A21" s="57">
        <v>41013</v>
      </c>
      <c r="B21" s="63" t="s">
        <v>35</v>
      </c>
      <c r="C21" s="60">
        <f t="shared" si="0"/>
        <v>9709</v>
      </c>
      <c r="D21" s="114">
        <v>4809</v>
      </c>
      <c r="E21" s="115">
        <v>4900</v>
      </c>
      <c r="F21" s="67"/>
      <c r="G21" s="40"/>
    </row>
    <row r="22" spans="1:9" ht="14.1" customHeight="1">
      <c r="A22" s="57">
        <v>41016</v>
      </c>
      <c r="B22" s="63" t="s">
        <v>34</v>
      </c>
      <c r="C22" s="60">
        <f t="shared" si="0"/>
        <v>17902</v>
      </c>
      <c r="D22" s="114">
        <v>8838</v>
      </c>
      <c r="E22" s="115">
        <v>9064</v>
      </c>
      <c r="F22" s="67"/>
      <c r="G22" s="40"/>
    </row>
    <row r="23" spans="1:9" ht="14.1" customHeight="1">
      <c r="A23" s="57">
        <v>41020</v>
      </c>
      <c r="B23" s="63" t="s">
        <v>33</v>
      </c>
      <c r="C23" s="60">
        <f t="shared" si="0"/>
        <v>24858</v>
      </c>
      <c r="D23" s="114">
        <v>12769</v>
      </c>
      <c r="E23" s="115">
        <v>12089</v>
      </c>
      <c r="F23" s="67"/>
      <c r="G23" s="40"/>
    </row>
    <row r="24" spans="1:9" ht="14.1" customHeight="1">
      <c r="A24" s="57">
        <v>41026</v>
      </c>
      <c r="B24" s="63" t="s">
        <v>32</v>
      </c>
      <c r="C24" s="60">
        <f t="shared" si="0"/>
        <v>4723</v>
      </c>
      <c r="D24" s="114">
        <v>2616</v>
      </c>
      <c r="E24" s="115">
        <v>2107</v>
      </c>
      <c r="F24" s="67"/>
      <c r="G24" s="40"/>
    </row>
    <row r="25" spans="1:9" ht="14.1" customHeight="1">
      <c r="A25" s="57">
        <v>41078</v>
      </c>
      <c r="B25" s="63" t="s">
        <v>31</v>
      </c>
      <c r="C25" s="60">
        <f t="shared" si="0"/>
        <v>9168</v>
      </c>
      <c r="D25" s="114">
        <v>4982</v>
      </c>
      <c r="E25" s="115">
        <v>4186</v>
      </c>
      <c r="F25" s="67"/>
      <c r="G25" s="40"/>
    </row>
    <row r="26" spans="1:9" ht="14.1" customHeight="1">
      <c r="A26" s="57">
        <v>41132</v>
      </c>
      <c r="B26" s="63" t="s">
        <v>30</v>
      </c>
      <c r="C26" s="60">
        <f t="shared" si="0"/>
        <v>34235</v>
      </c>
      <c r="D26" s="114">
        <v>16991</v>
      </c>
      <c r="E26" s="115">
        <v>17244</v>
      </c>
      <c r="F26" s="67"/>
      <c r="G26" s="40"/>
    </row>
    <row r="27" spans="1:9" ht="14.1" customHeight="1">
      <c r="A27" s="57">
        <v>41206</v>
      </c>
      <c r="B27" s="63" t="s">
        <v>29</v>
      </c>
      <c r="C27" s="60">
        <f t="shared" si="0"/>
        <v>7964</v>
      </c>
      <c r="D27" s="114">
        <v>4307</v>
      </c>
      <c r="E27" s="115">
        <v>3657</v>
      </c>
      <c r="F27" s="67"/>
      <c r="G27" s="40"/>
    </row>
    <row r="28" spans="1:9" ht="14.1" customHeight="1">
      <c r="A28" s="57">
        <v>41244</v>
      </c>
      <c r="B28" s="63" t="s">
        <v>28</v>
      </c>
      <c r="C28" s="60">
        <f t="shared" si="0"/>
        <v>4672</v>
      </c>
      <c r="D28" s="114">
        <v>2433</v>
      </c>
      <c r="E28" s="115">
        <v>2239</v>
      </c>
      <c r="F28" s="67"/>
      <c r="G28" s="40"/>
    </row>
    <row r="29" spans="1:9" ht="14.1" customHeight="1">
      <c r="A29" s="57">
        <v>41298</v>
      </c>
      <c r="B29" s="63" t="s">
        <v>27</v>
      </c>
      <c r="C29" s="60">
        <f t="shared" si="0"/>
        <v>80437</v>
      </c>
      <c r="D29" s="114">
        <v>39688</v>
      </c>
      <c r="E29" s="115">
        <v>40749</v>
      </c>
      <c r="F29" s="67"/>
      <c r="G29" s="40"/>
    </row>
    <row r="30" spans="1:9" ht="14.1" customHeight="1">
      <c r="A30" s="57">
        <v>41306</v>
      </c>
      <c r="B30" s="63" t="s">
        <v>26</v>
      </c>
      <c r="C30" s="60">
        <f t="shared" si="0"/>
        <v>27225</v>
      </c>
      <c r="D30" s="114">
        <v>13430</v>
      </c>
      <c r="E30" s="115">
        <v>13795</v>
      </c>
      <c r="F30" s="67"/>
      <c r="G30" s="40"/>
    </row>
    <row r="31" spans="1:9" ht="14.1" customHeight="1">
      <c r="A31" s="57">
        <v>41319</v>
      </c>
      <c r="B31" s="63" t="s">
        <v>25</v>
      </c>
      <c r="C31" s="60">
        <f t="shared" si="0"/>
        <v>19936</v>
      </c>
      <c r="D31" s="114">
        <v>10058</v>
      </c>
      <c r="E31" s="115">
        <v>9878</v>
      </c>
      <c r="F31" s="67"/>
      <c r="G31" s="40"/>
    </row>
    <row r="32" spans="1:9" ht="14.1" customHeight="1">
      <c r="A32" s="57">
        <v>41349</v>
      </c>
      <c r="B32" s="63" t="s">
        <v>24</v>
      </c>
      <c r="C32" s="60">
        <f t="shared" si="0"/>
        <v>8017</v>
      </c>
      <c r="D32" s="114">
        <v>4044</v>
      </c>
      <c r="E32" s="115">
        <v>3973</v>
      </c>
      <c r="F32" s="67"/>
      <c r="G32" s="40"/>
    </row>
    <row r="33" spans="1:7" ht="14.1" customHeight="1">
      <c r="A33" s="57">
        <v>41357</v>
      </c>
      <c r="B33" s="63" t="s">
        <v>23</v>
      </c>
      <c r="C33" s="60">
        <f t="shared" si="0"/>
        <v>10281</v>
      </c>
      <c r="D33" s="114">
        <v>5193</v>
      </c>
      <c r="E33" s="115">
        <v>5088</v>
      </c>
      <c r="F33" s="67"/>
      <c r="G33" s="40"/>
    </row>
    <row r="34" spans="1:7" ht="14.1" customHeight="1">
      <c r="A34" s="57">
        <v>41359</v>
      </c>
      <c r="B34" s="63" t="s">
        <v>22</v>
      </c>
      <c r="C34" s="60">
        <f t="shared" si="0"/>
        <v>28148</v>
      </c>
      <c r="D34" s="114">
        <v>14080</v>
      </c>
      <c r="E34" s="115">
        <v>14068</v>
      </c>
      <c r="F34" s="67"/>
      <c r="G34" s="40"/>
    </row>
    <row r="35" spans="1:7" ht="14.1" customHeight="1">
      <c r="A35" s="57">
        <v>41378</v>
      </c>
      <c r="B35" s="63" t="s">
        <v>21</v>
      </c>
      <c r="C35" s="60">
        <f t="shared" si="0"/>
        <v>14362</v>
      </c>
      <c r="D35" s="114">
        <v>7240</v>
      </c>
      <c r="E35" s="115">
        <v>7122</v>
      </c>
      <c r="F35" s="67"/>
      <c r="G35" s="40"/>
    </row>
    <row r="36" spans="1:7" ht="14.1" customHeight="1">
      <c r="A36" s="57">
        <v>41396</v>
      </c>
      <c r="B36" s="63" t="s">
        <v>20</v>
      </c>
      <c r="C36" s="60">
        <f t="shared" si="0"/>
        <v>67921</v>
      </c>
      <c r="D36" s="114">
        <v>34302</v>
      </c>
      <c r="E36" s="115">
        <v>33619</v>
      </c>
      <c r="F36" s="67"/>
      <c r="G36" s="40"/>
    </row>
    <row r="37" spans="1:7" ht="14.1" customHeight="1">
      <c r="A37" s="57">
        <v>41483</v>
      </c>
      <c r="B37" s="63" t="s">
        <v>19</v>
      </c>
      <c r="C37" s="60">
        <f t="shared" si="0"/>
        <v>7186</v>
      </c>
      <c r="D37" s="114">
        <v>3660</v>
      </c>
      <c r="E37" s="115">
        <v>3526</v>
      </c>
      <c r="F37" s="67"/>
      <c r="G37" s="40"/>
    </row>
    <row r="38" spans="1:7" ht="14.1" customHeight="1">
      <c r="A38" s="57">
        <v>41503</v>
      </c>
      <c r="B38" s="63" t="s">
        <v>18</v>
      </c>
      <c r="C38" s="60">
        <f t="shared" si="0"/>
        <v>12980</v>
      </c>
      <c r="D38" s="114">
        <v>6544</v>
      </c>
      <c r="E38" s="115">
        <v>6436</v>
      </c>
      <c r="F38" s="67"/>
      <c r="G38" s="40"/>
    </row>
    <row r="39" spans="1:7" ht="14.1" customHeight="1">
      <c r="A39" s="57">
        <v>41518</v>
      </c>
      <c r="B39" s="63" t="s">
        <v>17</v>
      </c>
      <c r="C39" s="60">
        <f t="shared" si="0"/>
        <v>7329</v>
      </c>
      <c r="D39" s="114">
        <v>3711</v>
      </c>
      <c r="E39" s="115">
        <v>3618</v>
      </c>
      <c r="F39" s="67"/>
      <c r="G39" s="40"/>
    </row>
    <row r="40" spans="1:7" ht="14.1" customHeight="1">
      <c r="A40" s="57">
        <v>41524</v>
      </c>
      <c r="B40" s="63" t="s">
        <v>16</v>
      </c>
      <c r="C40" s="60">
        <f t="shared" si="0"/>
        <v>29177</v>
      </c>
      <c r="D40" s="114">
        <v>14785</v>
      </c>
      <c r="E40" s="115">
        <v>14392</v>
      </c>
      <c r="F40" s="67"/>
      <c r="G40" s="40"/>
    </row>
    <row r="41" spans="1:7" ht="14.1" customHeight="1">
      <c r="A41" s="57">
        <v>41530</v>
      </c>
      <c r="B41" s="63" t="s">
        <v>15</v>
      </c>
      <c r="C41" s="60">
        <f t="shared" si="0"/>
        <v>12505</v>
      </c>
      <c r="D41" s="114">
        <v>6436</v>
      </c>
      <c r="E41" s="115">
        <v>6069</v>
      </c>
      <c r="F41" s="67"/>
      <c r="G41" s="40"/>
    </row>
    <row r="42" spans="1:7" ht="14.1" customHeight="1">
      <c r="A42" s="57">
        <v>41548</v>
      </c>
      <c r="B42" s="63" t="s">
        <v>14</v>
      </c>
      <c r="C42" s="60">
        <f>SUM(D42:E42)</f>
        <v>15312</v>
      </c>
      <c r="D42" s="114">
        <v>7676</v>
      </c>
      <c r="E42" s="115">
        <v>7636</v>
      </c>
      <c r="F42" s="67"/>
      <c r="G42" s="40"/>
    </row>
    <row r="43" spans="1:7" ht="14.1" customHeight="1">
      <c r="A43" s="57">
        <v>41551</v>
      </c>
      <c r="B43" s="63" t="s">
        <v>13</v>
      </c>
      <c r="C43" s="60">
        <f t="shared" si="0"/>
        <v>138590</v>
      </c>
      <c r="D43" s="114">
        <v>68769</v>
      </c>
      <c r="E43" s="115">
        <v>69821</v>
      </c>
      <c r="F43" s="67"/>
      <c r="G43" s="40"/>
    </row>
    <row r="44" spans="1:7" ht="14.1" customHeight="1">
      <c r="A44" s="57">
        <v>41615</v>
      </c>
      <c r="B44" s="63" t="s">
        <v>12</v>
      </c>
      <c r="C44" s="60">
        <f t="shared" si="0"/>
        <v>27001</v>
      </c>
      <c r="D44" s="114">
        <v>14427</v>
      </c>
      <c r="E44" s="115">
        <v>12574</v>
      </c>
      <c r="F44" s="67"/>
      <c r="G44" s="40"/>
    </row>
    <row r="45" spans="1:7" ht="14.1" customHeight="1">
      <c r="A45" s="57">
        <v>41660</v>
      </c>
      <c r="B45" s="63" t="s">
        <v>11</v>
      </c>
      <c r="C45" s="60">
        <f t="shared" si="0"/>
        <v>11652</v>
      </c>
      <c r="D45" s="114">
        <v>5965</v>
      </c>
      <c r="E45" s="115">
        <v>5687</v>
      </c>
      <c r="F45" s="67"/>
      <c r="G45" s="40"/>
    </row>
    <row r="46" spans="1:7" ht="14.1" customHeight="1">
      <c r="A46" s="57">
        <v>41668</v>
      </c>
      <c r="B46" s="63" t="s">
        <v>10</v>
      </c>
      <c r="C46" s="60">
        <f t="shared" si="0"/>
        <v>36805</v>
      </c>
      <c r="D46" s="114">
        <v>18659</v>
      </c>
      <c r="E46" s="115">
        <v>18146</v>
      </c>
      <c r="F46" s="67"/>
      <c r="G46" s="40"/>
    </row>
    <row r="47" spans="1:7" ht="14.1" customHeight="1">
      <c r="A47" s="57">
        <v>41676</v>
      </c>
      <c r="B47" s="63" t="s">
        <v>9</v>
      </c>
      <c r="C47" s="60">
        <f t="shared" si="0"/>
        <v>11566</v>
      </c>
      <c r="D47" s="114">
        <v>5963</v>
      </c>
      <c r="E47" s="115">
        <v>5603</v>
      </c>
      <c r="F47" s="67"/>
      <c r="G47" s="40"/>
    </row>
    <row r="48" spans="1:7" ht="14.1" customHeight="1">
      <c r="A48" s="57">
        <v>41770</v>
      </c>
      <c r="B48" s="63" t="s">
        <v>8</v>
      </c>
      <c r="C48" s="60">
        <f t="shared" si="0"/>
        <v>24328</v>
      </c>
      <c r="D48" s="114">
        <v>12462</v>
      </c>
      <c r="E48" s="115">
        <v>11866</v>
      </c>
      <c r="F48" s="67"/>
      <c r="G48" s="40"/>
    </row>
    <row r="49" spans="1:7" ht="14.1" customHeight="1">
      <c r="A49" s="57">
        <v>41791</v>
      </c>
      <c r="B49" s="63" t="s">
        <v>7</v>
      </c>
      <c r="C49" s="60">
        <f t="shared" si="0"/>
        <v>19433</v>
      </c>
      <c r="D49" s="114">
        <v>9856</v>
      </c>
      <c r="E49" s="115">
        <v>9577</v>
      </c>
      <c r="F49" s="67"/>
      <c r="G49" s="40"/>
    </row>
    <row r="50" spans="1:7" ht="14.1" customHeight="1">
      <c r="A50" s="57">
        <v>41797</v>
      </c>
      <c r="B50" s="63" t="s">
        <v>6</v>
      </c>
      <c r="C50" s="60">
        <f t="shared" si="0"/>
        <v>11862</v>
      </c>
      <c r="D50" s="114">
        <v>6027</v>
      </c>
      <c r="E50" s="115">
        <v>5835</v>
      </c>
      <c r="F50" s="67"/>
      <c r="G50" s="40"/>
    </row>
    <row r="51" spans="1:7" ht="14.1" customHeight="1">
      <c r="A51" s="57">
        <v>41799</v>
      </c>
      <c r="B51" s="63" t="s">
        <v>5</v>
      </c>
      <c r="C51" s="60">
        <f t="shared" si="0"/>
        <v>13040</v>
      </c>
      <c r="D51" s="114">
        <v>6881</v>
      </c>
      <c r="E51" s="115">
        <v>6159</v>
      </c>
      <c r="F51" s="67"/>
      <c r="G51" s="40"/>
    </row>
    <row r="52" spans="1:7" ht="14.1" customHeight="1">
      <c r="A52" s="57">
        <v>41801</v>
      </c>
      <c r="B52" s="63" t="s">
        <v>4</v>
      </c>
      <c r="C52" s="60">
        <f t="shared" si="0"/>
        <v>8878</v>
      </c>
      <c r="D52" s="114">
        <v>4591</v>
      </c>
      <c r="E52" s="115">
        <v>4287</v>
      </c>
      <c r="F52" s="67"/>
      <c r="G52" s="40"/>
    </row>
    <row r="53" spans="1:7" ht="14.1" customHeight="1">
      <c r="A53" s="57">
        <v>41807</v>
      </c>
      <c r="B53" s="63" t="s">
        <v>3</v>
      </c>
      <c r="C53" s="60">
        <f t="shared" si="0"/>
        <v>24217</v>
      </c>
      <c r="D53" s="114">
        <v>12412</v>
      </c>
      <c r="E53" s="115">
        <v>11805</v>
      </c>
      <c r="F53" s="67"/>
      <c r="G53" s="40"/>
    </row>
    <row r="54" spans="1:7" ht="14.1" customHeight="1">
      <c r="A54" s="57">
        <v>41872</v>
      </c>
      <c r="B54" s="63" t="s">
        <v>2</v>
      </c>
      <c r="C54" s="60">
        <f t="shared" si="0"/>
        <v>8037</v>
      </c>
      <c r="D54" s="114">
        <v>4142</v>
      </c>
      <c r="E54" s="115">
        <v>3895</v>
      </c>
      <c r="F54" s="67"/>
      <c r="G54" s="40"/>
    </row>
    <row r="55" spans="1:7" ht="14.1" customHeight="1">
      <c r="A55" s="57">
        <v>41885</v>
      </c>
      <c r="B55" s="63" t="s">
        <v>1</v>
      </c>
      <c r="C55" s="60">
        <f t="shared" si="0"/>
        <v>8478</v>
      </c>
      <c r="D55" s="114">
        <v>4291</v>
      </c>
      <c r="E55" s="115">
        <v>4187</v>
      </c>
      <c r="F55" s="67"/>
      <c r="G55" s="40"/>
    </row>
    <row r="56" spans="1:7" ht="6" customHeight="1" thickBot="1">
      <c r="A56" s="70"/>
      <c r="B56" s="71"/>
      <c r="C56" s="72"/>
      <c r="D56" s="71"/>
      <c r="E56" s="73"/>
    </row>
    <row r="57" spans="1:7" ht="7.5" customHeight="1" thickBot="1"/>
    <row r="58" spans="1:7" ht="27.75" customHeight="1" thickBot="1">
      <c r="A58" s="228" t="s">
        <v>81</v>
      </c>
      <c r="B58" s="229"/>
      <c r="C58" s="229"/>
      <c r="D58" s="229"/>
      <c r="E58" s="230"/>
    </row>
    <row r="59" spans="1:7" ht="15" customHeight="1">
      <c r="A59" s="49"/>
      <c r="B59" s="28"/>
      <c r="C59" s="28"/>
      <c r="D59" s="28"/>
      <c r="E59" s="28"/>
    </row>
  </sheetData>
  <mergeCells count="6">
    <mergeCell ref="A58:E58"/>
    <mergeCell ref="A8:E8"/>
    <mergeCell ref="A9:E9"/>
    <mergeCell ref="A10:E10"/>
    <mergeCell ref="A12:E12"/>
    <mergeCell ref="A14:E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1E669-E31A-42F1-9B71-D2DD8080DD90}">
  <dimension ref="A7:N125"/>
  <sheetViews>
    <sheetView showGridLines="0" topLeftCell="A9" workbookViewId="0">
      <selection activeCell="P33" sqref="P33"/>
    </sheetView>
  </sheetViews>
  <sheetFormatPr baseColWidth="10" defaultRowHeight="12.75"/>
  <cols>
    <col min="1" max="1" width="12" style="74" customWidth="1"/>
    <col min="2" max="2" width="17.140625" style="74" customWidth="1"/>
    <col min="3" max="14" width="12.42578125" style="74" customWidth="1"/>
    <col min="15" max="256" width="11.42578125" style="74"/>
    <col min="257" max="257" width="12" style="74" customWidth="1"/>
    <col min="258" max="258" width="17.140625" style="74" customWidth="1"/>
    <col min="259" max="270" width="12.42578125" style="74" customWidth="1"/>
    <col min="271" max="512" width="11.42578125" style="74"/>
    <col min="513" max="513" width="12" style="74" customWidth="1"/>
    <col min="514" max="514" width="17.140625" style="74" customWidth="1"/>
    <col min="515" max="526" width="12.42578125" style="74" customWidth="1"/>
    <col min="527" max="768" width="11.42578125" style="74"/>
    <col min="769" max="769" width="12" style="74" customWidth="1"/>
    <col min="770" max="770" width="17.140625" style="74" customWidth="1"/>
    <col min="771" max="782" width="12.42578125" style="74" customWidth="1"/>
    <col min="783" max="1024" width="11.42578125" style="74"/>
    <col min="1025" max="1025" width="12" style="74" customWidth="1"/>
    <col min="1026" max="1026" width="17.140625" style="74" customWidth="1"/>
    <col min="1027" max="1038" width="12.42578125" style="74" customWidth="1"/>
    <col min="1039" max="1280" width="11.42578125" style="74"/>
    <col min="1281" max="1281" width="12" style="74" customWidth="1"/>
    <col min="1282" max="1282" width="17.140625" style="74" customWidth="1"/>
    <col min="1283" max="1294" width="12.42578125" style="74" customWidth="1"/>
    <col min="1295" max="1536" width="11.42578125" style="74"/>
    <col min="1537" max="1537" width="12" style="74" customWidth="1"/>
    <col min="1538" max="1538" width="17.140625" style="74" customWidth="1"/>
    <col min="1539" max="1550" width="12.42578125" style="74" customWidth="1"/>
    <col min="1551" max="1792" width="11.42578125" style="74"/>
    <col min="1793" max="1793" width="12" style="74" customWidth="1"/>
    <col min="1794" max="1794" width="17.140625" style="74" customWidth="1"/>
    <col min="1795" max="1806" width="12.42578125" style="74" customWidth="1"/>
    <col min="1807" max="2048" width="11.42578125" style="74"/>
    <col min="2049" max="2049" width="12" style="74" customWidth="1"/>
    <col min="2050" max="2050" width="17.140625" style="74" customWidth="1"/>
    <col min="2051" max="2062" width="12.42578125" style="74" customWidth="1"/>
    <col min="2063" max="2304" width="11.42578125" style="74"/>
    <col min="2305" max="2305" width="12" style="74" customWidth="1"/>
    <col min="2306" max="2306" width="17.140625" style="74" customWidth="1"/>
    <col min="2307" max="2318" width="12.42578125" style="74" customWidth="1"/>
    <col min="2319" max="2560" width="11.42578125" style="74"/>
    <col min="2561" max="2561" width="12" style="74" customWidth="1"/>
    <col min="2562" max="2562" width="17.140625" style="74" customWidth="1"/>
    <col min="2563" max="2574" width="12.42578125" style="74" customWidth="1"/>
    <col min="2575" max="2816" width="11.42578125" style="74"/>
    <col min="2817" max="2817" width="12" style="74" customWidth="1"/>
    <col min="2818" max="2818" width="17.140625" style="74" customWidth="1"/>
    <col min="2819" max="2830" width="12.42578125" style="74" customWidth="1"/>
    <col min="2831" max="3072" width="11.42578125" style="74"/>
    <col min="3073" max="3073" width="12" style="74" customWidth="1"/>
    <col min="3074" max="3074" width="17.140625" style="74" customWidth="1"/>
    <col min="3075" max="3086" width="12.42578125" style="74" customWidth="1"/>
    <col min="3087" max="3328" width="11.42578125" style="74"/>
    <col min="3329" max="3329" width="12" style="74" customWidth="1"/>
    <col min="3330" max="3330" width="17.140625" style="74" customWidth="1"/>
    <col min="3331" max="3342" width="12.42578125" style="74" customWidth="1"/>
    <col min="3343" max="3584" width="11.42578125" style="74"/>
    <col min="3585" max="3585" width="12" style="74" customWidth="1"/>
    <col min="3586" max="3586" width="17.140625" style="74" customWidth="1"/>
    <col min="3587" max="3598" width="12.42578125" style="74" customWidth="1"/>
    <col min="3599" max="3840" width="11.42578125" style="74"/>
    <col min="3841" max="3841" width="12" style="74" customWidth="1"/>
    <col min="3842" max="3842" width="17.140625" style="74" customWidth="1"/>
    <col min="3843" max="3854" width="12.42578125" style="74" customWidth="1"/>
    <col min="3855" max="4096" width="11.42578125" style="74"/>
    <col min="4097" max="4097" width="12" style="74" customWidth="1"/>
    <col min="4098" max="4098" width="17.140625" style="74" customWidth="1"/>
    <col min="4099" max="4110" width="12.42578125" style="74" customWidth="1"/>
    <col min="4111" max="4352" width="11.42578125" style="74"/>
    <col min="4353" max="4353" width="12" style="74" customWidth="1"/>
    <col min="4354" max="4354" width="17.140625" style="74" customWidth="1"/>
    <col min="4355" max="4366" width="12.42578125" style="74" customWidth="1"/>
    <col min="4367" max="4608" width="11.42578125" style="74"/>
    <col min="4609" max="4609" width="12" style="74" customWidth="1"/>
    <col min="4610" max="4610" width="17.140625" style="74" customWidth="1"/>
    <col min="4611" max="4622" width="12.42578125" style="74" customWidth="1"/>
    <col min="4623" max="4864" width="11.42578125" style="74"/>
    <col min="4865" max="4865" width="12" style="74" customWidth="1"/>
    <col min="4866" max="4866" width="17.140625" style="74" customWidth="1"/>
    <col min="4867" max="4878" width="12.42578125" style="74" customWidth="1"/>
    <col min="4879" max="5120" width="11.42578125" style="74"/>
    <col min="5121" max="5121" width="12" style="74" customWidth="1"/>
    <col min="5122" max="5122" width="17.140625" style="74" customWidth="1"/>
    <col min="5123" max="5134" width="12.42578125" style="74" customWidth="1"/>
    <col min="5135" max="5376" width="11.42578125" style="74"/>
    <col min="5377" max="5377" width="12" style="74" customWidth="1"/>
    <col min="5378" max="5378" width="17.140625" style="74" customWidth="1"/>
    <col min="5379" max="5390" width="12.42578125" style="74" customWidth="1"/>
    <col min="5391" max="5632" width="11.42578125" style="74"/>
    <col min="5633" max="5633" width="12" style="74" customWidth="1"/>
    <col min="5634" max="5634" width="17.140625" style="74" customWidth="1"/>
    <col min="5635" max="5646" width="12.42578125" style="74" customWidth="1"/>
    <col min="5647" max="5888" width="11.42578125" style="74"/>
    <col min="5889" max="5889" width="12" style="74" customWidth="1"/>
    <col min="5890" max="5890" width="17.140625" style="74" customWidth="1"/>
    <col min="5891" max="5902" width="12.42578125" style="74" customWidth="1"/>
    <col min="5903" max="6144" width="11.42578125" style="74"/>
    <col min="6145" max="6145" width="12" style="74" customWidth="1"/>
    <col min="6146" max="6146" width="17.140625" style="74" customWidth="1"/>
    <col min="6147" max="6158" width="12.42578125" style="74" customWidth="1"/>
    <col min="6159" max="6400" width="11.42578125" style="74"/>
    <col min="6401" max="6401" width="12" style="74" customWidth="1"/>
    <col min="6402" max="6402" width="17.140625" style="74" customWidth="1"/>
    <col min="6403" max="6414" width="12.42578125" style="74" customWidth="1"/>
    <col min="6415" max="6656" width="11.42578125" style="74"/>
    <col min="6657" max="6657" width="12" style="74" customWidth="1"/>
    <col min="6658" max="6658" width="17.140625" style="74" customWidth="1"/>
    <col min="6659" max="6670" width="12.42578125" style="74" customWidth="1"/>
    <col min="6671" max="6912" width="11.42578125" style="74"/>
    <col min="6913" max="6913" width="12" style="74" customWidth="1"/>
    <col min="6914" max="6914" width="17.140625" style="74" customWidth="1"/>
    <col min="6915" max="6926" width="12.42578125" style="74" customWidth="1"/>
    <col min="6927" max="7168" width="11.42578125" style="74"/>
    <col min="7169" max="7169" width="12" style="74" customWidth="1"/>
    <col min="7170" max="7170" width="17.140625" style="74" customWidth="1"/>
    <col min="7171" max="7182" width="12.42578125" style="74" customWidth="1"/>
    <col min="7183" max="7424" width="11.42578125" style="74"/>
    <col min="7425" max="7425" width="12" style="74" customWidth="1"/>
    <col min="7426" max="7426" width="17.140625" style="74" customWidth="1"/>
    <col min="7427" max="7438" width="12.42578125" style="74" customWidth="1"/>
    <col min="7439" max="7680" width="11.42578125" style="74"/>
    <col min="7681" max="7681" width="12" style="74" customWidth="1"/>
    <col min="7682" max="7682" width="17.140625" style="74" customWidth="1"/>
    <col min="7683" max="7694" width="12.42578125" style="74" customWidth="1"/>
    <col min="7695" max="7936" width="11.42578125" style="74"/>
    <col min="7937" max="7937" width="12" style="74" customWidth="1"/>
    <col min="7938" max="7938" width="17.140625" style="74" customWidth="1"/>
    <col min="7939" max="7950" width="12.42578125" style="74" customWidth="1"/>
    <col min="7951" max="8192" width="11.42578125" style="74"/>
    <col min="8193" max="8193" width="12" style="74" customWidth="1"/>
    <col min="8194" max="8194" width="17.140625" style="74" customWidth="1"/>
    <col min="8195" max="8206" width="12.42578125" style="74" customWidth="1"/>
    <col min="8207" max="8448" width="11.42578125" style="74"/>
    <col min="8449" max="8449" width="12" style="74" customWidth="1"/>
    <col min="8450" max="8450" width="17.140625" style="74" customWidth="1"/>
    <col min="8451" max="8462" width="12.42578125" style="74" customWidth="1"/>
    <col min="8463" max="8704" width="11.42578125" style="74"/>
    <col min="8705" max="8705" width="12" style="74" customWidth="1"/>
    <col min="8706" max="8706" width="17.140625" style="74" customWidth="1"/>
    <col min="8707" max="8718" width="12.42578125" style="74" customWidth="1"/>
    <col min="8719" max="8960" width="11.42578125" style="74"/>
    <col min="8961" max="8961" width="12" style="74" customWidth="1"/>
    <col min="8962" max="8962" width="17.140625" style="74" customWidth="1"/>
    <col min="8963" max="8974" width="12.42578125" style="74" customWidth="1"/>
    <col min="8975" max="9216" width="11.42578125" style="74"/>
    <col min="9217" max="9217" width="12" style="74" customWidth="1"/>
    <col min="9218" max="9218" width="17.140625" style="74" customWidth="1"/>
    <col min="9219" max="9230" width="12.42578125" style="74" customWidth="1"/>
    <col min="9231" max="9472" width="11.42578125" style="74"/>
    <col min="9473" max="9473" width="12" style="74" customWidth="1"/>
    <col min="9474" max="9474" width="17.140625" style="74" customWidth="1"/>
    <col min="9475" max="9486" width="12.42578125" style="74" customWidth="1"/>
    <col min="9487" max="9728" width="11.42578125" style="74"/>
    <col min="9729" max="9729" width="12" style="74" customWidth="1"/>
    <col min="9730" max="9730" width="17.140625" style="74" customWidth="1"/>
    <col min="9731" max="9742" width="12.42578125" style="74" customWidth="1"/>
    <col min="9743" max="9984" width="11.42578125" style="74"/>
    <col min="9985" max="9985" width="12" style="74" customWidth="1"/>
    <col min="9986" max="9986" width="17.140625" style="74" customWidth="1"/>
    <col min="9987" max="9998" width="12.42578125" style="74" customWidth="1"/>
    <col min="9999" max="10240" width="11.42578125" style="74"/>
    <col min="10241" max="10241" width="12" style="74" customWidth="1"/>
    <col min="10242" max="10242" width="17.140625" style="74" customWidth="1"/>
    <col min="10243" max="10254" width="12.42578125" style="74" customWidth="1"/>
    <col min="10255" max="10496" width="11.42578125" style="74"/>
    <col min="10497" max="10497" width="12" style="74" customWidth="1"/>
    <col min="10498" max="10498" width="17.140625" style="74" customWidth="1"/>
    <col min="10499" max="10510" width="12.42578125" style="74" customWidth="1"/>
    <col min="10511" max="10752" width="11.42578125" style="74"/>
    <col min="10753" max="10753" width="12" style="74" customWidth="1"/>
    <col min="10754" max="10754" width="17.140625" style="74" customWidth="1"/>
    <col min="10755" max="10766" width="12.42578125" style="74" customWidth="1"/>
    <col min="10767" max="11008" width="11.42578125" style="74"/>
    <col min="11009" max="11009" width="12" style="74" customWidth="1"/>
    <col min="11010" max="11010" width="17.140625" style="74" customWidth="1"/>
    <col min="11011" max="11022" width="12.42578125" style="74" customWidth="1"/>
    <col min="11023" max="11264" width="11.42578125" style="74"/>
    <col min="11265" max="11265" width="12" style="74" customWidth="1"/>
    <col min="11266" max="11266" width="17.140625" style="74" customWidth="1"/>
    <col min="11267" max="11278" width="12.42578125" style="74" customWidth="1"/>
    <col min="11279" max="11520" width="11.42578125" style="74"/>
    <col min="11521" max="11521" width="12" style="74" customWidth="1"/>
    <col min="11522" max="11522" width="17.140625" style="74" customWidth="1"/>
    <col min="11523" max="11534" width="12.42578125" style="74" customWidth="1"/>
    <col min="11535" max="11776" width="11.42578125" style="74"/>
    <col min="11777" max="11777" width="12" style="74" customWidth="1"/>
    <col min="11778" max="11778" width="17.140625" style="74" customWidth="1"/>
    <col min="11779" max="11790" width="12.42578125" style="74" customWidth="1"/>
    <col min="11791" max="12032" width="11.42578125" style="74"/>
    <col min="12033" max="12033" width="12" style="74" customWidth="1"/>
    <col min="12034" max="12034" width="17.140625" style="74" customWidth="1"/>
    <col min="12035" max="12046" width="12.42578125" style="74" customWidth="1"/>
    <col min="12047" max="12288" width="11.42578125" style="74"/>
    <col min="12289" max="12289" width="12" style="74" customWidth="1"/>
    <col min="12290" max="12290" width="17.140625" style="74" customWidth="1"/>
    <col min="12291" max="12302" width="12.42578125" style="74" customWidth="1"/>
    <col min="12303" max="12544" width="11.42578125" style="74"/>
    <col min="12545" max="12545" width="12" style="74" customWidth="1"/>
    <col min="12546" max="12546" width="17.140625" style="74" customWidth="1"/>
    <col min="12547" max="12558" width="12.42578125" style="74" customWidth="1"/>
    <col min="12559" max="12800" width="11.42578125" style="74"/>
    <col min="12801" max="12801" width="12" style="74" customWidth="1"/>
    <col min="12802" max="12802" width="17.140625" style="74" customWidth="1"/>
    <col min="12803" max="12814" width="12.42578125" style="74" customWidth="1"/>
    <col min="12815" max="13056" width="11.42578125" style="74"/>
    <col min="13057" max="13057" width="12" style="74" customWidth="1"/>
    <col min="13058" max="13058" width="17.140625" style="74" customWidth="1"/>
    <col min="13059" max="13070" width="12.42578125" style="74" customWidth="1"/>
    <col min="13071" max="13312" width="11.42578125" style="74"/>
    <col min="13313" max="13313" width="12" style="74" customWidth="1"/>
    <col min="13314" max="13314" width="17.140625" style="74" customWidth="1"/>
    <col min="13315" max="13326" width="12.42578125" style="74" customWidth="1"/>
    <col min="13327" max="13568" width="11.42578125" style="74"/>
    <col min="13569" max="13569" width="12" style="74" customWidth="1"/>
    <col min="13570" max="13570" width="17.140625" style="74" customWidth="1"/>
    <col min="13571" max="13582" width="12.42578125" style="74" customWidth="1"/>
    <col min="13583" max="13824" width="11.42578125" style="74"/>
    <col min="13825" max="13825" width="12" style="74" customWidth="1"/>
    <col min="13826" max="13826" width="17.140625" style="74" customWidth="1"/>
    <col min="13827" max="13838" width="12.42578125" style="74" customWidth="1"/>
    <col min="13839" max="14080" width="11.42578125" style="74"/>
    <col min="14081" max="14081" width="12" style="74" customWidth="1"/>
    <col min="14082" max="14082" width="17.140625" style="74" customWidth="1"/>
    <col min="14083" max="14094" width="12.42578125" style="74" customWidth="1"/>
    <col min="14095" max="14336" width="11.42578125" style="74"/>
    <col min="14337" max="14337" width="12" style="74" customWidth="1"/>
    <col min="14338" max="14338" width="17.140625" style="74" customWidth="1"/>
    <col min="14339" max="14350" width="12.42578125" style="74" customWidth="1"/>
    <col min="14351" max="14592" width="11.42578125" style="74"/>
    <col min="14593" max="14593" width="12" style="74" customWidth="1"/>
    <col min="14594" max="14594" width="17.140625" style="74" customWidth="1"/>
    <col min="14595" max="14606" width="12.42578125" style="74" customWidth="1"/>
    <col min="14607" max="14848" width="11.42578125" style="74"/>
    <col min="14849" max="14849" width="12" style="74" customWidth="1"/>
    <col min="14850" max="14850" width="17.140625" style="74" customWidth="1"/>
    <col min="14851" max="14862" width="12.42578125" style="74" customWidth="1"/>
    <col min="14863" max="15104" width="11.42578125" style="74"/>
    <col min="15105" max="15105" width="12" style="74" customWidth="1"/>
    <col min="15106" max="15106" width="17.140625" style="74" customWidth="1"/>
    <col min="15107" max="15118" width="12.42578125" style="74" customWidth="1"/>
    <col min="15119" max="15360" width="11.42578125" style="74"/>
    <col min="15361" max="15361" width="12" style="74" customWidth="1"/>
    <col min="15362" max="15362" width="17.140625" style="74" customWidth="1"/>
    <col min="15363" max="15374" width="12.42578125" style="74" customWidth="1"/>
    <col min="15375" max="15616" width="11.42578125" style="74"/>
    <col min="15617" max="15617" width="12" style="74" customWidth="1"/>
    <col min="15618" max="15618" width="17.140625" style="74" customWidth="1"/>
    <col min="15619" max="15630" width="12.42578125" style="74" customWidth="1"/>
    <col min="15631" max="15872" width="11.42578125" style="74"/>
    <col min="15873" max="15873" width="12" style="74" customWidth="1"/>
    <col min="15874" max="15874" width="17.140625" style="74" customWidth="1"/>
    <col min="15875" max="15886" width="12.42578125" style="74" customWidth="1"/>
    <col min="15887" max="16128" width="11.42578125" style="74"/>
    <col min="16129" max="16129" width="12" style="74" customWidth="1"/>
    <col min="16130" max="16130" width="17.140625" style="74" customWidth="1"/>
    <col min="16131" max="16142" width="12.42578125" style="74" customWidth="1"/>
    <col min="16143" max="16384" width="11.42578125" style="74"/>
  </cols>
  <sheetData>
    <row r="7" spans="1:14" ht="13.5" thickBot="1"/>
    <row r="8" spans="1:14" ht="14.25" customHeight="1">
      <c r="A8" s="209" t="s">
        <v>52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1"/>
    </row>
    <row r="9" spans="1:14" ht="14.25" customHeight="1">
      <c r="A9" s="212" t="s">
        <v>51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4"/>
    </row>
    <row r="10" spans="1:14" ht="14.25" customHeight="1" thickBot="1">
      <c r="A10" s="215" t="s">
        <v>50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7"/>
    </row>
    <row r="11" spans="1:14" ht="5.25" customHeight="1" thickBot="1"/>
    <row r="12" spans="1:14" ht="17.25" customHeight="1">
      <c r="A12" s="209" t="s">
        <v>87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1"/>
    </row>
    <row r="13" spans="1:14" ht="17.25" customHeight="1" thickBot="1">
      <c r="A13" s="215" t="s">
        <v>88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7"/>
    </row>
    <row r="14" spans="1:14" ht="4.5" customHeight="1" thickBot="1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1:14" ht="22.5" customHeight="1" thickBot="1">
      <c r="A15" s="206" t="s">
        <v>89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8"/>
    </row>
    <row r="16" spans="1:14" ht="9.75" customHeight="1">
      <c r="A16" s="258" t="s">
        <v>48</v>
      </c>
      <c r="B16" s="261" t="s">
        <v>47</v>
      </c>
      <c r="C16" s="264">
        <v>2020</v>
      </c>
      <c r="D16" s="246"/>
      <c r="E16" s="265"/>
      <c r="F16" s="264">
        <v>2021</v>
      </c>
      <c r="G16" s="246"/>
      <c r="H16" s="265"/>
      <c r="I16" s="264">
        <v>2022</v>
      </c>
      <c r="J16" s="246"/>
      <c r="K16" s="265"/>
      <c r="L16" s="246">
        <v>2023</v>
      </c>
      <c r="M16" s="246"/>
      <c r="N16" s="247"/>
    </row>
    <row r="17" spans="1:14" ht="9.75" customHeight="1">
      <c r="A17" s="259"/>
      <c r="B17" s="262"/>
      <c r="C17" s="266"/>
      <c r="D17" s="248"/>
      <c r="E17" s="267"/>
      <c r="F17" s="266"/>
      <c r="G17" s="248"/>
      <c r="H17" s="267"/>
      <c r="I17" s="266"/>
      <c r="J17" s="248"/>
      <c r="K17" s="267"/>
      <c r="L17" s="248"/>
      <c r="M17" s="248"/>
      <c r="N17" s="249"/>
    </row>
    <row r="18" spans="1:14" ht="9.75" customHeight="1">
      <c r="A18" s="259"/>
      <c r="B18" s="262"/>
      <c r="C18" s="268"/>
      <c r="D18" s="250"/>
      <c r="E18" s="269"/>
      <c r="F18" s="268"/>
      <c r="G18" s="250"/>
      <c r="H18" s="269"/>
      <c r="I18" s="268"/>
      <c r="J18" s="250"/>
      <c r="K18" s="269"/>
      <c r="L18" s="250"/>
      <c r="M18" s="250"/>
      <c r="N18" s="251"/>
    </row>
    <row r="19" spans="1:14" ht="54.75" customHeight="1" thickBot="1">
      <c r="A19" s="260"/>
      <c r="B19" s="263"/>
      <c r="C19" s="76" t="s">
        <v>45</v>
      </c>
      <c r="D19" s="77" t="s">
        <v>55</v>
      </c>
      <c r="E19" s="77" t="s">
        <v>56</v>
      </c>
      <c r="F19" s="76" t="s">
        <v>45</v>
      </c>
      <c r="G19" s="77" t="s">
        <v>55</v>
      </c>
      <c r="H19" s="77" t="s">
        <v>56</v>
      </c>
      <c r="I19" s="76" t="s">
        <v>45</v>
      </c>
      <c r="J19" s="77" t="s">
        <v>55</v>
      </c>
      <c r="K19" s="77" t="s">
        <v>56</v>
      </c>
      <c r="L19" s="76" t="s">
        <v>45</v>
      </c>
      <c r="M19" s="77" t="s">
        <v>55</v>
      </c>
      <c r="N19" s="78" t="s">
        <v>56</v>
      </c>
    </row>
    <row r="20" spans="1:14" ht="9" customHeight="1">
      <c r="A20" s="79"/>
      <c r="B20" s="80"/>
      <c r="C20" s="81"/>
      <c r="D20" s="81"/>
      <c r="E20" s="82"/>
      <c r="F20" s="82"/>
      <c r="G20" s="82"/>
      <c r="H20" s="82"/>
      <c r="I20" s="82"/>
      <c r="J20" s="82"/>
      <c r="K20" s="82"/>
      <c r="L20" s="81"/>
      <c r="M20" s="81"/>
      <c r="N20" s="83"/>
    </row>
    <row r="21" spans="1:14" ht="15" customHeight="1">
      <c r="A21" s="84">
        <v>41</v>
      </c>
      <c r="B21" s="80" t="s">
        <v>90</v>
      </c>
      <c r="C21" s="85">
        <f>D21+E21</f>
        <v>1122622</v>
      </c>
      <c r="D21" s="85">
        <f>SUM(D23:D59)</f>
        <v>679667</v>
      </c>
      <c r="E21" s="86">
        <f>SUM(E23:E59)</f>
        <v>442955</v>
      </c>
      <c r="F21" s="86">
        <f t="shared" ref="F21:K21" si="0">SUM(F23:F59)</f>
        <v>1131934</v>
      </c>
      <c r="G21" s="86">
        <f t="shared" si="0"/>
        <v>683319</v>
      </c>
      <c r="H21" s="86">
        <f t="shared" si="0"/>
        <v>448615</v>
      </c>
      <c r="I21" s="86">
        <f t="shared" si="0"/>
        <v>1140932</v>
      </c>
      <c r="J21" s="86">
        <f t="shared" si="0"/>
        <v>686847</v>
      </c>
      <c r="K21" s="86">
        <f t="shared" si="0"/>
        <v>454085</v>
      </c>
      <c r="L21" s="85">
        <f>M21+N21</f>
        <v>1149598</v>
      </c>
      <c r="M21" s="85">
        <f>SUM(M23:M59)</f>
        <v>690202</v>
      </c>
      <c r="N21" s="87">
        <f>SUM(N23:N59)</f>
        <v>459396</v>
      </c>
    </row>
    <row r="22" spans="1:14" ht="9" customHeight="1">
      <c r="A22" s="84"/>
      <c r="B22" s="80"/>
      <c r="C22" s="88"/>
      <c r="D22" s="88"/>
      <c r="E22" s="89"/>
      <c r="F22" s="89"/>
      <c r="G22" s="89"/>
      <c r="H22" s="89"/>
      <c r="I22" s="89"/>
      <c r="J22" s="89"/>
      <c r="K22" s="89"/>
      <c r="L22" s="88"/>
      <c r="M22" s="88"/>
      <c r="N22" s="90"/>
    </row>
    <row r="23" spans="1:14" ht="16.5" customHeight="1">
      <c r="A23" s="84">
        <v>41001</v>
      </c>
      <c r="B23" s="91" t="s">
        <v>37</v>
      </c>
      <c r="C23" s="92">
        <f>SUM(D23:E23)</f>
        <v>364408</v>
      </c>
      <c r="D23" s="93">
        <v>340512</v>
      </c>
      <c r="E23" s="94">
        <v>23896</v>
      </c>
      <c r="F23" s="95">
        <f>SUM(G23:H23)</f>
        <v>367400</v>
      </c>
      <c r="G23" s="94">
        <v>343194</v>
      </c>
      <c r="H23" s="94">
        <v>24206</v>
      </c>
      <c r="I23" s="95">
        <f>SUM(J23:K23)</f>
        <v>370318</v>
      </c>
      <c r="J23" s="94">
        <v>345817</v>
      </c>
      <c r="K23" s="94">
        <v>24501</v>
      </c>
      <c r="L23" s="96">
        <f>SUM(M23:N23)</f>
        <v>373129</v>
      </c>
      <c r="M23" s="93">
        <v>348346</v>
      </c>
      <c r="N23" s="97">
        <v>24783</v>
      </c>
    </row>
    <row r="24" spans="1:14" ht="16.5" customHeight="1">
      <c r="A24" s="84">
        <v>41006</v>
      </c>
      <c r="B24" s="91" t="s">
        <v>36</v>
      </c>
      <c r="C24" s="92">
        <f t="shared" ref="C24:C59" si="1">SUM(D24:E24)</f>
        <v>25298</v>
      </c>
      <c r="D24" s="93">
        <v>4756</v>
      </c>
      <c r="E24" s="94">
        <v>20542</v>
      </c>
      <c r="F24" s="95">
        <f t="shared" ref="F24:F59" si="2">SUM(G24:H24)</f>
        <v>25510</v>
      </c>
      <c r="G24" s="94">
        <v>4707</v>
      </c>
      <c r="H24" s="94">
        <v>20803</v>
      </c>
      <c r="I24" s="95">
        <f t="shared" ref="I24:I59" si="3">SUM(J24:K24)</f>
        <v>25713</v>
      </c>
      <c r="J24" s="94">
        <v>4656</v>
      </c>
      <c r="K24" s="94">
        <v>21057</v>
      </c>
      <c r="L24" s="96">
        <f t="shared" ref="L24:L59" si="4">SUM(M24:N24)</f>
        <v>25909</v>
      </c>
      <c r="M24" s="93">
        <v>4606</v>
      </c>
      <c r="N24" s="97">
        <v>21303</v>
      </c>
    </row>
    <row r="25" spans="1:14" ht="16.5" customHeight="1">
      <c r="A25" s="84">
        <v>41013</v>
      </c>
      <c r="B25" s="91" t="s">
        <v>35</v>
      </c>
      <c r="C25" s="92">
        <f t="shared" si="1"/>
        <v>8937</v>
      </c>
      <c r="D25" s="93">
        <v>5750</v>
      </c>
      <c r="E25" s="94">
        <v>3187</v>
      </c>
      <c r="F25" s="95">
        <f t="shared" si="2"/>
        <v>9010</v>
      </c>
      <c r="G25" s="94">
        <v>5783</v>
      </c>
      <c r="H25" s="94">
        <v>3227</v>
      </c>
      <c r="I25" s="95">
        <f t="shared" si="3"/>
        <v>9082</v>
      </c>
      <c r="J25" s="94">
        <v>5815</v>
      </c>
      <c r="K25" s="94">
        <v>3267</v>
      </c>
      <c r="L25" s="96">
        <f t="shared" si="4"/>
        <v>9151</v>
      </c>
      <c r="M25" s="93">
        <v>5846</v>
      </c>
      <c r="N25" s="97">
        <v>3305</v>
      </c>
    </row>
    <row r="26" spans="1:14" ht="16.5" customHeight="1">
      <c r="A26" s="84">
        <v>41016</v>
      </c>
      <c r="B26" s="91" t="s">
        <v>34</v>
      </c>
      <c r="C26" s="92">
        <f t="shared" si="1"/>
        <v>16546</v>
      </c>
      <c r="D26" s="93">
        <v>10834</v>
      </c>
      <c r="E26" s="94">
        <v>5712</v>
      </c>
      <c r="F26" s="95">
        <f t="shared" si="2"/>
        <v>16685</v>
      </c>
      <c r="G26" s="94">
        <v>10900</v>
      </c>
      <c r="H26" s="94">
        <v>5785</v>
      </c>
      <c r="I26" s="95">
        <f t="shared" si="3"/>
        <v>16818</v>
      </c>
      <c r="J26" s="94">
        <v>10963</v>
      </c>
      <c r="K26" s="94">
        <v>5855</v>
      </c>
      <c r="L26" s="96">
        <f t="shared" si="4"/>
        <v>16945</v>
      </c>
      <c r="M26" s="93">
        <v>11021</v>
      </c>
      <c r="N26" s="97">
        <v>5924</v>
      </c>
    </row>
    <row r="27" spans="1:14" ht="16.5" customHeight="1">
      <c r="A27" s="84">
        <v>41020</v>
      </c>
      <c r="B27" s="91" t="s">
        <v>33</v>
      </c>
      <c r="C27" s="92">
        <f t="shared" si="1"/>
        <v>22575</v>
      </c>
      <c r="D27" s="93">
        <v>10969</v>
      </c>
      <c r="E27" s="94">
        <v>11606</v>
      </c>
      <c r="F27" s="95">
        <f t="shared" si="2"/>
        <v>22760</v>
      </c>
      <c r="G27" s="94">
        <v>11007</v>
      </c>
      <c r="H27" s="94">
        <v>11753</v>
      </c>
      <c r="I27" s="95">
        <f t="shared" si="3"/>
        <v>22941</v>
      </c>
      <c r="J27" s="94">
        <v>11044</v>
      </c>
      <c r="K27" s="94">
        <v>11897</v>
      </c>
      <c r="L27" s="96">
        <f t="shared" si="4"/>
        <v>23115</v>
      </c>
      <c r="M27" s="93">
        <v>11079</v>
      </c>
      <c r="N27" s="97">
        <v>12036</v>
      </c>
    </row>
    <row r="28" spans="1:14" ht="16.5" customHeight="1">
      <c r="A28" s="84">
        <v>41026</v>
      </c>
      <c r="B28" s="91" t="s">
        <v>32</v>
      </c>
      <c r="C28" s="92">
        <f t="shared" si="1"/>
        <v>4367</v>
      </c>
      <c r="D28" s="93">
        <v>2429</v>
      </c>
      <c r="E28" s="94">
        <v>1938</v>
      </c>
      <c r="F28" s="95">
        <f t="shared" si="2"/>
        <v>4404</v>
      </c>
      <c r="G28" s="94">
        <v>2441</v>
      </c>
      <c r="H28" s="94">
        <v>1963</v>
      </c>
      <c r="I28" s="95">
        <f t="shared" si="3"/>
        <v>4439</v>
      </c>
      <c r="J28" s="94">
        <v>2452</v>
      </c>
      <c r="K28" s="94">
        <v>1987</v>
      </c>
      <c r="L28" s="96">
        <f t="shared" si="4"/>
        <v>4472</v>
      </c>
      <c r="M28" s="93">
        <v>2462</v>
      </c>
      <c r="N28" s="97">
        <v>2010</v>
      </c>
    </row>
    <row r="29" spans="1:14" ht="16.5" customHeight="1">
      <c r="A29" s="84">
        <v>41078</v>
      </c>
      <c r="B29" s="91" t="s">
        <v>31</v>
      </c>
      <c r="C29" s="92">
        <f t="shared" si="1"/>
        <v>8269</v>
      </c>
      <c r="D29" s="93">
        <v>3903</v>
      </c>
      <c r="E29" s="94">
        <v>4366</v>
      </c>
      <c r="F29" s="95">
        <f t="shared" si="2"/>
        <v>8337</v>
      </c>
      <c r="G29" s="94">
        <v>3916</v>
      </c>
      <c r="H29" s="94">
        <v>4421</v>
      </c>
      <c r="I29" s="95">
        <f t="shared" si="3"/>
        <v>8403</v>
      </c>
      <c r="J29" s="94">
        <v>3928</v>
      </c>
      <c r="K29" s="94">
        <v>4475</v>
      </c>
      <c r="L29" s="96">
        <f t="shared" si="4"/>
        <v>8467</v>
      </c>
      <c r="M29" s="93">
        <v>3939</v>
      </c>
      <c r="N29" s="97">
        <v>4528</v>
      </c>
    </row>
    <row r="30" spans="1:14" ht="16.5" customHeight="1">
      <c r="A30" s="84">
        <v>41132</v>
      </c>
      <c r="B30" s="91" t="s">
        <v>30</v>
      </c>
      <c r="C30" s="92">
        <f t="shared" si="1"/>
        <v>31357</v>
      </c>
      <c r="D30" s="93">
        <v>23818</v>
      </c>
      <c r="E30" s="94">
        <v>7539</v>
      </c>
      <c r="F30" s="95">
        <f t="shared" si="2"/>
        <v>31614</v>
      </c>
      <c r="G30" s="94">
        <v>23978</v>
      </c>
      <c r="H30" s="94">
        <v>7636</v>
      </c>
      <c r="I30" s="95">
        <f t="shared" si="3"/>
        <v>31865</v>
      </c>
      <c r="J30" s="94">
        <v>24136</v>
      </c>
      <c r="K30" s="94">
        <v>7729</v>
      </c>
      <c r="L30" s="96">
        <f t="shared" si="4"/>
        <v>32108</v>
      </c>
      <c r="M30" s="93">
        <v>24288</v>
      </c>
      <c r="N30" s="97">
        <v>7820</v>
      </c>
    </row>
    <row r="31" spans="1:14" ht="16.5" customHeight="1">
      <c r="A31" s="84">
        <v>41206</v>
      </c>
      <c r="B31" s="91" t="s">
        <v>29</v>
      </c>
      <c r="C31" s="92">
        <f t="shared" si="1"/>
        <v>7064</v>
      </c>
      <c r="D31" s="93">
        <v>2062</v>
      </c>
      <c r="E31" s="94">
        <v>5002</v>
      </c>
      <c r="F31" s="95">
        <f t="shared" si="2"/>
        <v>7122</v>
      </c>
      <c r="G31" s="94">
        <v>2056</v>
      </c>
      <c r="H31" s="94">
        <v>5066</v>
      </c>
      <c r="I31" s="95">
        <f t="shared" si="3"/>
        <v>7179</v>
      </c>
      <c r="J31" s="94">
        <v>2052</v>
      </c>
      <c r="K31" s="94">
        <v>5127</v>
      </c>
      <c r="L31" s="96">
        <f t="shared" si="4"/>
        <v>7233</v>
      </c>
      <c r="M31" s="93">
        <v>2046</v>
      </c>
      <c r="N31" s="97">
        <v>5187</v>
      </c>
    </row>
    <row r="32" spans="1:14" ht="16.5" customHeight="1">
      <c r="A32" s="84">
        <v>41244</v>
      </c>
      <c r="B32" s="91" t="s">
        <v>28</v>
      </c>
      <c r="C32" s="92">
        <f t="shared" si="1"/>
        <v>4300</v>
      </c>
      <c r="D32" s="93">
        <v>1451</v>
      </c>
      <c r="E32" s="94">
        <v>2849</v>
      </c>
      <c r="F32" s="95">
        <f t="shared" si="2"/>
        <v>4336</v>
      </c>
      <c r="G32" s="94">
        <v>1451</v>
      </c>
      <c r="H32" s="94">
        <v>2885</v>
      </c>
      <c r="I32" s="95">
        <f t="shared" si="3"/>
        <v>4371</v>
      </c>
      <c r="J32" s="94">
        <v>1451</v>
      </c>
      <c r="K32" s="94">
        <v>2920</v>
      </c>
      <c r="L32" s="96">
        <f t="shared" si="4"/>
        <v>4404</v>
      </c>
      <c r="M32" s="93">
        <v>1449</v>
      </c>
      <c r="N32" s="97">
        <v>2955</v>
      </c>
    </row>
    <row r="33" spans="1:14" ht="16.5" customHeight="1">
      <c r="A33" s="84">
        <v>41298</v>
      </c>
      <c r="B33" s="91" t="s">
        <v>27</v>
      </c>
      <c r="C33" s="92">
        <f t="shared" si="1"/>
        <v>74136</v>
      </c>
      <c r="D33" s="93">
        <v>39544</v>
      </c>
      <c r="E33" s="94">
        <v>34592</v>
      </c>
      <c r="F33" s="95">
        <f t="shared" si="2"/>
        <v>74758</v>
      </c>
      <c r="G33" s="94">
        <v>39720</v>
      </c>
      <c r="H33" s="94">
        <v>35038</v>
      </c>
      <c r="I33" s="95">
        <f t="shared" si="3"/>
        <v>75353</v>
      </c>
      <c r="J33" s="94">
        <v>39887</v>
      </c>
      <c r="K33" s="94">
        <v>35466</v>
      </c>
      <c r="L33" s="96">
        <f t="shared" si="4"/>
        <v>75926</v>
      </c>
      <c r="M33" s="93">
        <v>40046</v>
      </c>
      <c r="N33" s="97">
        <v>35880</v>
      </c>
    </row>
    <row r="34" spans="1:14" ht="16.5" customHeight="1">
      <c r="A34" s="84">
        <v>41306</v>
      </c>
      <c r="B34" s="91" t="s">
        <v>26</v>
      </c>
      <c r="C34" s="92">
        <f t="shared" si="1"/>
        <v>24726</v>
      </c>
      <c r="D34" s="93">
        <v>9913</v>
      </c>
      <c r="E34" s="94">
        <v>14813</v>
      </c>
      <c r="F34" s="95">
        <f t="shared" si="2"/>
        <v>24929</v>
      </c>
      <c r="G34" s="94">
        <v>9928</v>
      </c>
      <c r="H34" s="94">
        <v>15001</v>
      </c>
      <c r="I34" s="95">
        <f t="shared" si="3"/>
        <v>25127</v>
      </c>
      <c r="J34" s="94">
        <v>9943</v>
      </c>
      <c r="K34" s="94">
        <v>15184</v>
      </c>
      <c r="L34" s="96">
        <f t="shared" si="4"/>
        <v>25318</v>
      </c>
      <c r="M34" s="93">
        <v>9956</v>
      </c>
      <c r="N34" s="97">
        <v>15362</v>
      </c>
    </row>
    <row r="35" spans="1:14" ht="16.5" customHeight="1">
      <c r="A35" s="84">
        <v>41319</v>
      </c>
      <c r="B35" s="91" t="s">
        <v>25</v>
      </c>
      <c r="C35" s="92">
        <f t="shared" si="1"/>
        <v>18302</v>
      </c>
      <c r="D35" s="93">
        <v>5514</v>
      </c>
      <c r="E35" s="94">
        <v>12788</v>
      </c>
      <c r="F35" s="95">
        <f t="shared" si="2"/>
        <v>18456</v>
      </c>
      <c r="G35" s="94">
        <v>5503</v>
      </c>
      <c r="H35" s="94">
        <v>12953</v>
      </c>
      <c r="I35" s="95">
        <f t="shared" si="3"/>
        <v>18602</v>
      </c>
      <c r="J35" s="94">
        <v>5491</v>
      </c>
      <c r="K35" s="94">
        <v>13111</v>
      </c>
      <c r="L35" s="96">
        <f t="shared" si="4"/>
        <v>18744</v>
      </c>
      <c r="M35" s="93">
        <v>5480</v>
      </c>
      <c r="N35" s="97">
        <v>13264</v>
      </c>
    </row>
    <row r="36" spans="1:14" ht="16.5" customHeight="1">
      <c r="A36" s="84">
        <v>41349</v>
      </c>
      <c r="B36" s="91" t="s">
        <v>24</v>
      </c>
      <c r="C36" s="92">
        <f t="shared" si="1"/>
        <v>7387</v>
      </c>
      <c r="D36" s="93">
        <v>5668</v>
      </c>
      <c r="E36" s="94">
        <v>1719</v>
      </c>
      <c r="F36" s="95">
        <f t="shared" si="2"/>
        <v>7448</v>
      </c>
      <c r="G36" s="94">
        <v>5707</v>
      </c>
      <c r="H36" s="94">
        <v>1741</v>
      </c>
      <c r="I36" s="95">
        <f t="shared" si="3"/>
        <v>7507</v>
      </c>
      <c r="J36" s="94">
        <v>5745</v>
      </c>
      <c r="K36" s="94">
        <v>1762</v>
      </c>
      <c r="L36" s="96">
        <f t="shared" si="4"/>
        <v>7564</v>
      </c>
      <c r="M36" s="93">
        <v>5781</v>
      </c>
      <c r="N36" s="97">
        <v>1783</v>
      </c>
    </row>
    <row r="37" spans="1:14" ht="16.5" customHeight="1">
      <c r="A37" s="84">
        <v>41357</v>
      </c>
      <c r="B37" s="91" t="s">
        <v>23</v>
      </c>
      <c r="C37" s="92">
        <f t="shared" si="1"/>
        <v>9345</v>
      </c>
      <c r="D37" s="93">
        <v>2647</v>
      </c>
      <c r="E37" s="94">
        <v>6698</v>
      </c>
      <c r="F37" s="95">
        <f t="shared" si="2"/>
        <v>9422</v>
      </c>
      <c r="G37" s="94">
        <v>2639</v>
      </c>
      <c r="H37" s="94">
        <v>6783</v>
      </c>
      <c r="I37" s="95">
        <f t="shared" si="3"/>
        <v>9497</v>
      </c>
      <c r="J37" s="94">
        <v>2631</v>
      </c>
      <c r="K37" s="94">
        <v>6866</v>
      </c>
      <c r="L37" s="96">
        <f t="shared" si="4"/>
        <v>9569</v>
      </c>
      <c r="M37" s="93">
        <v>2623</v>
      </c>
      <c r="N37" s="97">
        <v>6946</v>
      </c>
    </row>
    <row r="38" spans="1:14" ht="16.5" customHeight="1">
      <c r="A38" s="84">
        <v>41359</v>
      </c>
      <c r="B38" s="91" t="s">
        <v>22</v>
      </c>
      <c r="C38" s="92">
        <f t="shared" si="1"/>
        <v>25719</v>
      </c>
      <c r="D38" s="93">
        <v>6340</v>
      </c>
      <c r="E38" s="94">
        <v>19379</v>
      </c>
      <c r="F38" s="95">
        <f t="shared" si="2"/>
        <v>25935</v>
      </c>
      <c r="G38" s="94">
        <v>6310</v>
      </c>
      <c r="H38" s="94">
        <v>19625</v>
      </c>
      <c r="I38" s="95">
        <f t="shared" si="3"/>
        <v>26141</v>
      </c>
      <c r="J38" s="94">
        <v>6277</v>
      </c>
      <c r="K38" s="94">
        <v>19864</v>
      </c>
      <c r="L38" s="96">
        <f t="shared" si="4"/>
        <v>26340</v>
      </c>
      <c r="M38" s="93">
        <v>6243</v>
      </c>
      <c r="N38" s="97">
        <v>20097</v>
      </c>
    </row>
    <row r="39" spans="1:14" ht="16.5" customHeight="1">
      <c r="A39" s="84">
        <v>41378</v>
      </c>
      <c r="B39" s="91" t="s">
        <v>21</v>
      </c>
      <c r="C39" s="92">
        <f t="shared" si="1"/>
        <v>13162</v>
      </c>
      <c r="D39" s="93">
        <v>4966</v>
      </c>
      <c r="E39" s="94">
        <v>8196</v>
      </c>
      <c r="F39" s="95">
        <f t="shared" si="2"/>
        <v>13272</v>
      </c>
      <c r="G39" s="94">
        <v>4972</v>
      </c>
      <c r="H39" s="94">
        <v>8300</v>
      </c>
      <c r="I39" s="95">
        <f t="shared" si="3"/>
        <v>13378</v>
      </c>
      <c r="J39" s="94">
        <v>4977</v>
      </c>
      <c r="K39" s="94">
        <v>8401</v>
      </c>
      <c r="L39" s="96">
        <f t="shared" si="4"/>
        <v>13480</v>
      </c>
      <c r="M39" s="93">
        <v>4980</v>
      </c>
      <c r="N39" s="97">
        <v>8500</v>
      </c>
    </row>
    <row r="40" spans="1:14" ht="16.5" customHeight="1">
      <c r="A40" s="84">
        <v>41396</v>
      </c>
      <c r="B40" s="91" t="s">
        <v>20</v>
      </c>
      <c r="C40" s="92">
        <f t="shared" si="1"/>
        <v>62380</v>
      </c>
      <c r="D40" s="93">
        <v>26183</v>
      </c>
      <c r="E40" s="94">
        <v>36197</v>
      </c>
      <c r="F40" s="95">
        <f t="shared" si="2"/>
        <v>62904</v>
      </c>
      <c r="G40" s="94">
        <v>26247</v>
      </c>
      <c r="H40" s="94">
        <v>36657</v>
      </c>
      <c r="I40" s="95">
        <f t="shared" si="3"/>
        <v>63404</v>
      </c>
      <c r="J40" s="94">
        <v>26300</v>
      </c>
      <c r="K40" s="94">
        <v>37104</v>
      </c>
      <c r="L40" s="96">
        <f t="shared" si="4"/>
        <v>63886</v>
      </c>
      <c r="M40" s="93">
        <v>26348</v>
      </c>
      <c r="N40" s="97">
        <v>37538</v>
      </c>
    </row>
    <row r="41" spans="1:14" ht="16.5" customHeight="1">
      <c r="A41" s="84">
        <v>41483</v>
      </c>
      <c r="B41" s="91" t="s">
        <v>19</v>
      </c>
      <c r="C41" s="92">
        <f t="shared" si="1"/>
        <v>6573</v>
      </c>
      <c r="D41" s="93">
        <v>2688</v>
      </c>
      <c r="E41" s="94">
        <v>3885</v>
      </c>
      <c r="F41" s="95">
        <f t="shared" si="2"/>
        <v>6627</v>
      </c>
      <c r="G41" s="94">
        <v>2693</v>
      </c>
      <c r="H41" s="94">
        <v>3934</v>
      </c>
      <c r="I41" s="95">
        <f t="shared" si="3"/>
        <v>6680</v>
      </c>
      <c r="J41" s="94">
        <v>2698</v>
      </c>
      <c r="K41" s="94">
        <v>3982</v>
      </c>
      <c r="L41" s="96">
        <f t="shared" si="4"/>
        <v>6730</v>
      </c>
      <c r="M41" s="93">
        <v>2701</v>
      </c>
      <c r="N41" s="97">
        <v>4029</v>
      </c>
    </row>
    <row r="42" spans="1:14" ht="16.5" customHeight="1">
      <c r="A42" s="84">
        <v>41503</v>
      </c>
      <c r="B42" s="91" t="s">
        <v>18</v>
      </c>
      <c r="C42" s="92">
        <f t="shared" si="1"/>
        <v>11920</v>
      </c>
      <c r="D42" s="93">
        <v>2390</v>
      </c>
      <c r="E42" s="94">
        <v>9530</v>
      </c>
      <c r="F42" s="95">
        <f t="shared" si="2"/>
        <v>12020</v>
      </c>
      <c r="G42" s="94">
        <v>2369</v>
      </c>
      <c r="H42" s="94">
        <v>9651</v>
      </c>
      <c r="I42" s="95">
        <f t="shared" si="3"/>
        <v>12116</v>
      </c>
      <c r="J42" s="94">
        <v>2347</v>
      </c>
      <c r="K42" s="94">
        <v>9769</v>
      </c>
      <c r="L42" s="96">
        <f t="shared" si="4"/>
        <v>12208</v>
      </c>
      <c r="M42" s="93">
        <v>2325</v>
      </c>
      <c r="N42" s="97">
        <v>9883</v>
      </c>
    </row>
    <row r="43" spans="1:14" ht="16.5" customHeight="1">
      <c r="A43" s="84">
        <v>41518</v>
      </c>
      <c r="B43" s="91" t="s">
        <v>17</v>
      </c>
      <c r="C43" s="92">
        <f t="shared" si="1"/>
        <v>6722</v>
      </c>
      <c r="D43" s="93">
        <v>2821</v>
      </c>
      <c r="E43" s="94">
        <v>3901</v>
      </c>
      <c r="F43" s="95">
        <f t="shared" si="2"/>
        <v>6778</v>
      </c>
      <c r="G43" s="94">
        <v>2827</v>
      </c>
      <c r="H43" s="94">
        <v>3951</v>
      </c>
      <c r="I43" s="95">
        <f t="shared" si="3"/>
        <v>6832</v>
      </c>
      <c r="J43" s="94">
        <v>2833</v>
      </c>
      <c r="K43" s="94">
        <v>3999</v>
      </c>
      <c r="L43" s="96">
        <f t="shared" si="4"/>
        <v>6884</v>
      </c>
      <c r="M43" s="93">
        <v>2839</v>
      </c>
      <c r="N43" s="97">
        <v>4045</v>
      </c>
    </row>
    <row r="44" spans="1:14" ht="16.5" customHeight="1">
      <c r="A44" s="84">
        <v>41524</v>
      </c>
      <c r="B44" s="91" t="s">
        <v>16</v>
      </c>
      <c r="C44" s="92">
        <f t="shared" si="1"/>
        <v>26881</v>
      </c>
      <c r="D44" s="93">
        <v>12726</v>
      </c>
      <c r="E44" s="94">
        <v>14155</v>
      </c>
      <c r="F44" s="95">
        <f t="shared" si="2"/>
        <v>27107</v>
      </c>
      <c r="G44" s="94">
        <v>12772</v>
      </c>
      <c r="H44" s="94">
        <v>14335</v>
      </c>
      <c r="I44" s="95">
        <f t="shared" si="3"/>
        <v>27322</v>
      </c>
      <c r="J44" s="94">
        <v>12812</v>
      </c>
      <c r="K44" s="94">
        <v>14510</v>
      </c>
      <c r="L44" s="96">
        <f t="shared" si="4"/>
        <v>27530</v>
      </c>
      <c r="M44" s="93">
        <v>12851</v>
      </c>
      <c r="N44" s="97">
        <v>14679</v>
      </c>
    </row>
    <row r="45" spans="1:14" ht="16.5" customHeight="1">
      <c r="A45" s="84">
        <v>41530</v>
      </c>
      <c r="B45" s="91" t="s">
        <v>15</v>
      </c>
      <c r="C45" s="92">
        <f t="shared" si="1"/>
        <v>11395</v>
      </c>
      <c r="D45" s="93">
        <v>1789</v>
      </c>
      <c r="E45" s="94">
        <v>9606</v>
      </c>
      <c r="F45" s="95">
        <f t="shared" si="2"/>
        <v>11491</v>
      </c>
      <c r="G45" s="94">
        <v>1763</v>
      </c>
      <c r="H45" s="94">
        <v>9728</v>
      </c>
      <c r="I45" s="95">
        <f t="shared" si="3"/>
        <v>11582</v>
      </c>
      <c r="J45" s="94">
        <v>1735</v>
      </c>
      <c r="K45" s="94">
        <v>9847</v>
      </c>
      <c r="L45" s="96">
        <f t="shared" si="4"/>
        <v>11670</v>
      </c>
      <c r="M45" s="93">
        <v>1708</v>
      </c>
      <c r="N45" s="97">
        <v>9962</v>
      </c>
    </row>
    <row r="46" spans="1:14" ht="16.5" customHeight="1">
      <c r="A46" s="84">
        <v>41548</v>
      </c>
      <c r="B46" s="91" t="s">
        <v>14</v>
      </c>
      <c r="C46" s="92">
        <f t="shared" si="1"/>
        <v>13927</v>
      </c>
      <c r="D46" s="93">
        <v>4966</v>
      </c>
      <c r="E46" s="94">
        <v>8961</v>
      </c>
      <c r="F46" s="95">
        <f t="shared" si="2"/>
        <v>14041</v>
      </c>
      <c r="G46" s="94">
        <v>4966</v>
      </c>
      <c r="H46" s="94">
        <v>9075</v>
      </c>
      <c r="I46" s="95">
        <f t="shared" si="3"/>
        <v>14153</v>
      </c>
      <c r="J46" s="94">
        <v>4968</v>
      </c>
      <c r="K46" s="94">
        <v>9185</v>
      </c>
      <c r="L46" s="96">
        <f t="shared" si="4"/>
        <v>14260</v>
      </c>
      <c r="M46" s="93">
        <v>4967</v>
      </c>
      <c r="N46" s="97">
        <v>9293</v>
      </c>
    </row>
    <row r="47" spans="1:14" ht="16.5" customHeight="1">
      <c r="A47" s="84">
        <v>41551</v>
      </c>
      <c r="B47" s="91" t="s">
        <v>13</v>
      </c>
      <c r="C47" s="92">
        <f t="shared" si="1"/>
        <v>128630</v>
      </c>
      <c r="D47" s="93">
        <v>75434</v>
      </c>
      <c r="E47" s="94">
        <v>53196</v>
      </c>
      <c r="F47" s="95">
        <f t="shared" si="2"/>
        <v>129710</v>
      </c>
      <c r="G47" s="94">
        <v>75828</v>
      </c>
      <c r="H47" s="94">
        <v>53882</v>
      </c>
      <c r="I47" s="95">
        <f t="shared" si="3"/>
        <v>130742</v>
      </c>
      <c r="J47" s="94">
        <v>76203</v>
      </c>
      <c r="K47" s="94">
        <v>54539</v>
      </c>
      <c r="L47" s="96">
        <f t="shared" si="4"/>
        <v>131735</v>
      </c>
      <c r="M47" s="93">
        <v>76558</v>
      </c>
      <c r="N47" s="97">
        <v>55177</v>
      </c>
    </row>
    <row r="48" spans="1:14" ht="16.5" customHeight="1">
      <c r="A48" s="84">
        <v>41615</v>
      </c>
      <c r="B48" s="91" t="s">
        <v>12</v>
      </c>
      <c r="C48" s="92">
        <f t="shared" si="1"/>
        <v>25131</v>
      </c>
      <c r="D48" s="93">
        <v>11999</v>
      </c>
      <c r="E48" s="94">
        <v>13132</v>
      </c>
      <c r="F48" s="95">
        <f t="shared" si="2"/>
        <v>25342</v>
      </c>
      <c r="G48" s="94">
        <v>12041</v>
      </c>
      <c r="H48" s="94">
        <v>13301</v>
      </c>
      <c r="I48" s="95">
        <f t="shared" si="3"/>
        <v>25544</v>
      </c>
      <c r="J48" s="94">
        <v>12080</v>
      </c>
      <c r="K48" s="94">
        <v>13464</v>
      </c>
      <c r="L48" s="96">
        <f t="shared" si="4"/>
        <v>25738</v>
      </c>
      <c r="M48" s="93">
        <v>12117</v>
      </c>
      <c r="N48" s="97">
        <v>13621</v>
      </c>
    </row>
    <row r="49" spans="1:14" ht="16.5" customHeight="1">
      <c r="A49" s="84">
        <v>41660</v>
      </c>
      <c r="B49" s="91" t="s">
        <v>11</v>
      </c>
      <c r="C49" s="92">
        <f t="shared" si="1"/>
        <v>10567</v>
      </c>
      <c r="D49" s="93">
        <v>1885</v>
      </c>
      <c r="E49" s="94">
        <v>8682</v>
      </c>
      <c r="F49" s="95">
        <f t="shared" si="2"/>
        <v>10654</v>
      </c>
      <c r="G49" s="94">
        <v>1862</v>
      </c>
      <c r="H49" s="94">
        <v>8792</v>
      </c>
      <c r="I49" s="95">
        <f t="shared" si="3"/>
        <v>10738</v>
      </c>
      <c r="J49" s="94">
        <v>1839</v>
      </c>
      <c r="K49" s="94">
        <v>8899</v>
      </c>
      <c r="L49" s="96">
        <f t="shared" si="4"/>
        <v>10820</v>
      </c>
      <c r="M49" s="93">
        <v>1816</v>
      </c>
      <c r="N49" s="97">
        <v>9004</v>
      </c>
    </row>
    <row r="50" spans="1:14" ht="16.5" customHeight="1">
      <c r="A50" s="84">
        <v>41668</v>
      </c>
      <c r="B50" s="91" t="s">
        <v>10</v>
      </c>
      <c r="C50" s="92">
        <f t="shared" si="1"/>
        <v>33727</v>
      </c>
      <c r="D50" s="93">
        <v>11327</v>
      </c>
      <c r="E50" s="94">
        <v>22400</v>
      </c>
      <c r="F50" s="95">
        <f t="shared" si="2"/>
        <v>34010</v>
      </c>
      <c r="G50" s="94">
        <v>11325</v>
      </c>
      <c r="H50" s="94">
        <v>22685</v>
      </c>
      <c r="I50" s="95">
        <f t="shared" si="3"/>
        <v>34281</v>
      </c>
      <c r="J50" s="94">
        <v>11320</v>
      </c>
      <c r="K50" s="94">
        <v>22961</v>
      </c>
      <c r="L50" s="96">
        <f t="shared" si="4"/>
        <v>34541</v>
      </c>
      <c r="M50" s="93">
        <v>11311</v>
      </c>
      <c r="N50" s="97">
        <v>23230</v>
      </c>
    </row>
    <row r="51" spans="1:14" ht="16.5" customHeight="1">
      <c r="A51" s="84">
        <v>41676</v>
      </c>
      <c r="B51" s="91" t="s">
        <v>91</v>
      </c>
      <c r="C51" s="92">
        <f t="shared" si="1"/>
        <v>10462</v>
      </c>
      <c r="D51" s="93">
        <v>2529</v>
      </c>
      <c r="E51" s="94">
        <v>7933</v>
      </c>
      <c r="F51" s="95">
        <f t="shared" si="2"/>
        <v>10548</v>
      </c>
      <c r="G51" s="94">
        <v>2514</v>
      </c>
      <c r="H51" s="94">
        <v>8034</v>
      </c>
      <c r="I51" s="95">
        <f t="shared" si="3"/>
        <v>10632</v>
      </c>
      <c r="J51" s="94">
        <v>2500</v>
      </c>
      <c r="K51" s="94">
        <v>8132</v>
      </c>
      <c r="L51" s="96">
        <f t="shared" si="4"/>
        <v>10712</v>
      </c>
      <c r="M51" s="93">
        <v>2485</v>
      </c>
      <c r="N51" s="97">
        <v>8227</v>
      </c>
    </row>
    <row r="52" spans="1:14" ht="16.5" customHeight="1">
      <c r="A52" s="84">
        <v>41770</v>
      </c>
      <c r="B52" s="91" t="s">
        <v>8</v>
      </c>
      <c r="C52" s="92">
        <f t="shared" si="1"/>
        <v>22729</v>
      </c>
      <c r="D52" s="93">
        <v>4596</v>
      </c>
      <c r="E52" s="94">
        <v>18133</v>
      </c>
      <c r="F52" s="95">
        <f t="shared" si="2"/>
        <v>22920</v>
      </c>
      <c r="G52" s="94">
        <v>4553</v>
      </c>
      <c r="H52" s="94">
        <v>18367</v>
      </c>
      <c r="I52" s="95">
        <f t="shared" si="3"/>
        <v>23102</v>
      </c>
      <c r="J52" s="94">
        <v>4511</v>
      </c>
      <c r="K52" s="94">
        <v>18591</v>
      </c>
      <c r="L52" s="96">
        <f t="shared" si="4"/>
        <v>23278</v>
      </c>
      <c r="M52" s="93">
        <v>4470</v>
      </c>
      <c r="N52" s="97">
        <v>18808</v>
      </c>
    </row>
    <row r="53" spans="1:14" ht="16.5" customHeight="1">
      <c r="A53" s="84">
        <v>41791</v>
      </c>
      <c r="B53" s="91" t="s">
        <v>7</v>
      </c>
      <c r="C53" s="92">
        <f t="shared" si="1"/>
        <v>17729</v>
      </c>
      <c r="D53" s="93">
        <v>5582</v>
      </c>
      <c r="E53" s="94">
        <v>12147</v>
      </c>
      <c r="F53" s="95">
        <f t="shared" si="2"/>
        <v>17874</v>
      </c>
      <c r="G53" s="94">
        <v>5573</v>
      </c>
      <c r="H53" s="94">
        <v>12301</v>
      </c>
      <c r="I53" s="95">
        <f t="shared" si="3"/>
        <v>18016</v>
      </c>
      <c r="J53" s="94">
        <v>5565</v>
      </c>
      <c r="K53" s="94">
        <v>12451</v>
      </c>
      <c r="L53" s="96">
        <f t="shared" si="4"/>
        <v>18153</v>
      </c>
      <c r="M53" s="93">
        <v>5556</v>
      </c>
      <c r="N53" s="97">
        <v>12597</v>
      </c>
    </row>
    <row r="54" spans="1:14" ht="16.5" customHeight="1">
      <c r="A54" s="84">
        <v>41797</v>
      </c>
      <c r="B54" s="91" t="s">
        <v>6</v>
      </c>
      <c r="C54" s="92">
        <f t="shared" si="1"/>
        <v>10923</v>
      </c>
      <c r="D54" s="93">
        <v>5409</v>
      </c>
      <c r="E54" s="94">
        <v>5514</v>
      </c>
      <c r="F54" s="95">
        <f t="shared" si="2"/>
        <v>11015</v>
      </c>
      <c r="G54" s="94">
        <v>5431</v>
      </c>
      <c r="H54" s="94">
        <v>5584</v>
      </c>
      <c r="I54" s="95">
        <f t="shared" si="3"/>
        <v>11102</v>
      </c>
      <c r="J54" s="94">
        <v>5450</v>
      </c>
      <c r="K54" s="94">
        <v>5652</v>
      </c>
      <c r="L54" s="96">
        <f t="shared" si="4"/>
        <v>11187</v>
      </c>
      <c r="M54" s="93">
        <v>5469</v>
      </c>
      <c r="N54" s="97">
        <v>5718</v>
      </c>
    </row>
    <row r="55" spans="1:14" ht="16.5" customHeight="1">
      <c r="A55" s="84">
        <v>41799</v>
      </c>
      <c r="B55" s="91" t="s">
        <v>5</v>
      </c>
      <c r="C55" s="92">
        <f t="shared" si="1"/>
        <v>11800</v>
      </c>
      <c r="D55" s="93">
        <v>5251</v>
      </c>
      <c r="E55" s="94">
        <v>6549</v>
      </c>
      <c r="F55" s="95">
        <f t="shared" si="2"/>
        <v>11897</v>
      </c>
      <c r="G55" s="94">
        <v>5265</v>
      </c>
      <c r="H55" s="94">
        <v>6632</v>
      </c>
      <c r="I55" s="95">
        <f t="shared" si="3"/>
        <v>11991</v>
      </c>
      <c r="J55" s="94">
        <v>5278</v>
      </c>
      <c r="K55" s="94">
        <v>6713</v>
      </c>
      <c r="L55" s="96">
        <f t="shared" si="4"/>
        <v>12082</v>
      </c>
      <c r="M55" s="93">
        <v>5290</v>
      </c>
      <c r="N55" s="97">
        <v>6792</v>
      </c>
    </row>
    <row r="56" spans="1:14" ht="16.5" customHeight="1">
      <c r="A56" s="84">
        <v>41801</v>
      </c>
      <c r="B56" s="91" t="s">
        <v>4</v>
      </c>
      <c r="C56" s="92">
        <f t="shared" si="1"/>
        <v>8094</v>
      </c>
      <c r="D56" s="93">
        <v>4297</v>
      </c>
      <c r="E56" s="94">
        <v>3797</v>
      </c>
      <c r="F56" s="95">
        <f t="shared" si="2"/>
        <v>8160</v>
      </c>
      <c r="G56" s="94">
        <v>4315</v>
      </c>
      <c r="H56" s="94">
        <v>3845</v>
      </c>
      <c r="I56" s="95">
        <f t="shared" si="3"/>
        <v>8225</v>
      </c>
      <c r="J56" s="94">
        <v>4333</v>
      </c>
      <c r="K56" s="94">
        <v>3892</v>
      </c>
      <c r="L56" s="96">
        <f t="shared" si="4"/>
        <v>8288</v>
      </c>
      <c r="M56" s="93">
        <v>4350</v>
      </c>
      <c r="N56" s="97">
        <v>3938</v>
      </c>
    </row>
    <row r="57" spans="1:14" ht="16.5" customHeight="1">
      <c r="A57" s="84">
        <v>41807</v>
      </c>
      <c r="B57" s="91" t="s">
        <v>3</v>
      </c>
      <c r="C57" s="92">
        <f t="shared" si="1"/>
        <v>22070</v>
      </c>
      <c r="D57" s="93">
        <v>7817</v>
      </c>
      <c r="E57" s="94">
        <v>14253</v>
      </c>
      <c r="F57" s="95">
        <f t="shared" si="2"/>
        <v>22251</v>
      </c>
      <c r="G57" s="94">
        <v>7817</v>
      </c>
      <c r="H57" s="94">
        <v>14434</v>
      </c>
      <c r="I57" s="95">
        <f t="shared" si="3"/>
        <v>22428</v>
      </c>
      <c r="J57" s="94">
        <v>7818</v>
      </c>
      <c r="K57" s="94">
        <v>14610</v>
      </c>
      <c r="L57" s="96">
        <f t="shared" si="4"/>
        <v>22598</v>
      </c>
      <c r="M57" s="93">
        <v>7817</v>
      </c>
      <c r="N57" s="97">
        <v>14781</v>
      </c>
    </row>
    <row r="58" spans="1:14" ht="16.5" customHeight="1">
      <c r="A58" s="84">
        <v>41872</v>
      </c>
      <c r="B58" s="91" t="s">
        <v>2</v>
      </c>
      <c r="C58" s="92">
        <f t="shared" si="1"/>
        <v>7240</v>
      </c>
      <c r="D58" s="93">
        <v>2393</v>
      </c>
      <c r="E58" s="94">
        <v>4847</v>
      </c>
      <c r="F58" s="95">
        <f t="shared" si="2"/>
        <v>7299</v>
      </c>
      <c r="G58" s="94">
        <v>2390</v>
      </c>
      <c r="H58" s="94">
        <v>4909</v>
      </c>
      <c r="I58" s="95">
        <f t="shared" si="3"/>
        <v>7357</v>
      </c>
      <c r="J58" s="94">
        <v>2389</v>
      </c>
      <c r="K58" s="94">
        <v>4968</v>
      </c>
      <c r="L58" s="96">
        <f t="shared" si="4"/>
        <v>7413</v>
      </c>
      <c r="M58" s="93">
        <v>2386</v>
      </c>
      <c r="N58" s="97">
        <v>5027</v>
      </c>
    </row>
    <row r="59" spans="1:14" ht="16.5" customHeight="1">
      <c r="A59" s="84">
        <v>41885</v>
      </c>
      <c r="B59" s="91" t="s">
        <v>1</v>
      </c>
      <c r="C59" s="92">
        <f t="shared" si="1"/>
        <v>7824</v>
      </c>
      <c r="D59" s="93">
        <v>6509</v>
      </c>
      <c r="E59" s="94">
        <v>1315</v>
      </c>
      <c r="F59" s="95">
        <f t="shared" si="2"/>
        <v>7888</v>
      </c>
      <c r="G59" s="94">
        <v>6556</v>
      </c>
      <c r="H59" s="94">
        <v>1332</v>
      </c>
      <c r="I59" s="95">
        <f t="shared" si="3"/>
        <v>7951</v>
      </c>
      <c r="J59" s="94">
        <v>6603</v>
      </c>
      <c r="K59" s="94">
        <v>1348</v>
      </c>
      <c r="L59" s="96">
        <f t="shared" si="4"/>
        <v>8011</v>
      </c>
      <c r="M59" s="93">
        <v>6647</v>
      </c>
      <c r="N59" s="97">
        <v>1364</v>
      </c>
    </row>
    <row r="60" spans="1:14" ht="11.25" customHeight="1" thickBot="1">
      <c r="A60" s="98"/>
      <c r="B60" s="99"/>
      <c r="C60" s="100"/>
      <c r="D60" s="100"/>
      <c r="E60" s="101"/>
      <c r="F60" s="102"/>
      <c r="G60" s="101"/>
      <c r="H60" s="102"/>
      <c r="I60" s="103"/>
      <c r="J60" s="102"/>
      <c r="K60" s="101"/>
      <c r="L60" s="102"/>
      <c r="M60" s="100"/>
      <c r="N60" s="104"/>
    </row>
    <row r="61" spans="1:14" ht="15" customHeight="1" thickBot="1"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6"/>
    </row>
    <row r="62" spans="1:14" ht="12.75" customHeight="1">
      <c r="A62" s="252" t="s">
        <v>92</v>
      </c>
      <c r="B62" s="253"/>
      <c r="C62" s="253"/>
      <c r="D62" s="253"/>
      <c r="E62" s="253"/>
      <c r="F62" s="253"/>
      <c r="G62" s="253"/>
      <c r="H62" s="253"/>
      <c r="I62" s="254"/>
      <c r="J62" s="48"/>
      <c r="K62" s="48"/>
      <c r="L62" s="48"/>
      <c r="M62" s="105"/>
      <c r="N62" s="105"/>
    </row>
    <row r="63" spans="1:14" ht="13.5" thickBot="1">
      <c r="A63" s="255"/>
      <c r="B63" s="256"/>
      <c r="C63" s="256"/>
      <c r="D63" s="256"/>
      <c r="E63" s="256"/>
      <c r="F63" s="256"/>
      <c r="G63" s="256"/>
      <c r="H63" s="256"/>
      <c r="I63" s="257"/>
      <c r="J63" s="48"/>
      <c r="K63" s="48"/>
      <c r="L63" s="48"/>
      <c r="M63" s="107"/>
      <c r="N63" s="107"/>
    </row>
    <row r="64" spans="1:14">
      <c r="B64" s="106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6"/>
    </row>
    <row r="65" spans="2:14">
      <c r="B65" s="106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6"/>
    </row>
    <row r="66" spans="2:14">
      <c r="B66" s="106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6"/>
    </row>
    <row r="67" spans="2:14">
      <c r="B67" s="106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6"/>
    </row>
    <row r="68" spans="2:14">
      <c r="B68" s="105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5"/>
    </row>
    <row r="69" spans="2:14">
      <c r="B69" s="105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5"/>
    </row>
    <row r="70" spans="2:14">
      <c r="B70" s="105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5"/>
    </row>
    <row r="71" spans="2:14">
      <c r="B71" s="105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5"/>
    </row>
    <row r="72" spans="2:14">
      <c r="B72" s="105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5"/>
    </row>
    <row r="73" spans="2:14">
      <c r="B73" s="105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5"/>
    </row>
    <row r="74" spans="2:14">
      <c r="B74" s="105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5"/>
    </row>
    <row r="75" spans="2:14">
      <c r="B75" s="105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5"/>
    </row>
    <row r="76" spans="2:14">
      <c r="B76" s="105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5"/>
    </row>
    <row r="77" spans="2:14">
      <c r="B77" s="105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5"/>
    </row>
    <row r="78" spans="2:14">
      <c r="B78" s="105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5"/>
    </row>
    <row r="79" spans="2:14">
      <c r="B79" s="105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5"/>
    </row>
    <row r="80" spans="2:14">
      <c r="B80" s="105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5"/>
    </row>
    <row r="81" spans="2:14">
      <c r="B81" s="105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5"/>
    </row>
    <row r="82" spans="2:14">
      <c r="B82" s="105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5"/>
    </row>
    <row r="83" spans="2:14">
      <c r="B83" s="105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5"/>
    </row>
    <row r="84" spans="2:14">
      <c r="B84" s="105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5"/>
    </row>
    <row r="85" spans="2:14">
      <c r="B85" s="10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5"/>
    </row>
    <row r="86" spans="2:14">
      <c r="B86" s="105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5"/>
    </row>
    <row r="87" spans="2:14">
      <c r="B87" s="105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5"/>
    </row>
    <row r="88" spans="2:14">
      <c r="B88" s="105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5"/>
    </row>
    <row r="89" spans="2:14">
      <c r="B89" s="105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5"/>
    </row>
    <row r="90" spans="2:14"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</row>
    <row r="91" spans="2:14"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</row>
    <row r="92" spans="2:14"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</row>
    <row r="93" spans="2:14">
      <c r="B93" s="111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</row>
    <row r="94" spans="2:14"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</row>
    <row r="95" spans="2:14"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</row>
    <row r="96" spans="2:14"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</row>
    <row r="97" spans="2:13"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</row>
    <row r="98" spans="2:13"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</row>
    <row r="99" spans="2:13"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</row>
    <row r="100" spans="2:13"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</row>
    <row r="101" spans="2:13"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</row>
    <row r="102" spans="2:13"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</row>
    <row r="103" spans="2:13"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</row>
    <row r="104" spans="2:13">
      <c r="B104" s="111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</row>
    <row r="105" spans="2:13"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</row>
    <row r="106" spans="2:13"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</row>
    <row r="107" spans="2:13"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</row>
    <row r="108" spans="2:13"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</row>
    <row r="109" spans="2:13"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</row>
    <row r="110" spans="2:13"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</row>
    <row r="111" spans="2:13"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</row>
    <row r="112" spans="2:13"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</row>
    <row r="113" spans="2:13"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</row>
    <row r="114" spans="2:13"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</row>
    <row r="115" spans="2:13"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</row>
    <row r="116" spans="2:13" ht="22.5" customHeight="1">
      <c r="B116" s="111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</row>
    <row r="117" spans="2:13"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</row>
    <row r="118" spans="2:13"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</row>
    <row r="119" spans="2:13"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</row>
    <row r="120" spans="2:13"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</row>
    <row r="121" spans="2:13"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</row>
    <row r="122" spans="2:13"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</row>
    <row r="123" spans="2:13"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</row>
    <row r="124" spans="2:13"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</row>
    <row r="125" spans="2:13"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</row>
  </sheetData>
  <mergeCells count="13">
    <mergeCell ref="A62:I63"/>
    <mergeCell ref="A16:A19"/>
    <mergeCell ref="B16:B19"/>
    <mergeCell ref="C16:E18"/>
    <mergeCell ref="F16:H18"/>
    <mergeCell ref="I16:K18"/>
    <mergeCell ref="L16:N18"/>
    <mergeCell ref="A8:N8"/>
    <mergeCell ref="A9:N9"/>
    <mergeCell ref="A10:N10"/>
    <mergeCell ref="A12:N12"/>
    <mergeCell ref="A13:N13"/>
    <mergeCell ref="A15:N15"/>
  </mergeCells>
  <conditionalFormatting sqref="M23:N59 C23:K59">
    <cfRule type="expression" dxfId="18" priority="1" stopIfTrue="1">
      <formula>#REF!&lt;&gt;#REF!</formula>
    </cfRule>
  </conditionalFormatting>
  <printOptions horizontalCentered="1"/>
  <pageMargins left="0.31496062992125984" right="0.31496062992125984" top="0" bottom="0.35433070866141736" header="0" footer="0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35502-0157-4F94-8185-FE9E536CD413}">
  <dimension ref="A7:S71"/>
  <sheetViews>
    <sheetView topLeftCell="A7" workbookViewId="0">
      <selection activeCell="E26" sqref="E26"/>
    </sheetView>
  </sheetViews>
  <sheetFormatPr baseColWidth="10" defaultColWidth="11.42578125" defaultRowHeight="12.75"/>
  <cols>
    <col min="1" max="1" width="7.7109375" style="121" customWidth="1"/>
    <col min="2" max="2" width="12.140625" style="121" customWidth="1"/>
    <col min="3" max="3" width="9.28515625" style="121" customWidth="1"/>
    <col min="4" max="4" width="9.7109375" style="121" customWidth="1"/>
    <col min="5" max="5" width="10.28515625" style="121" customWidth="1"/>
    <col min="6" max="6" width="10.7109375" style="121" customWidth="1"/>
    <col min="7" max="8" width="9.85546875" style="121" customWidth="1"/>
    <col min="9" max="9" width="10.28515625" style="121" customWidth="1"/>
    <col min="10" max="10" width="10" style="121" customWidth="1"/>
    <col min="11" max="12" width="10.7109375" style="121" customWidth="1"/>
    <col min="13" max="13" width="10.28515625" style="121" customWidth="1"/>
    <col min="14" max="14" width="10.7109375" style="121" customWidth="1"/>
    <col min="15" max="15" width="10.140625" style="121" customWidth="1"/>
    <col min="16" max="16" width="9.7109375" style="121" customWidth="1"/>
    <col min="17" max="17" width="12.5703125" style="121" customWidth="1"/>
    <col min="18" max="16384" width="11.42578125" style="121"/>
  </cols>
  <sheetData>
    <row r="7" spans="1:17" ht="13.5" thickBot="1"/>
    <row r="8" spans="1:17" ht="14.25" customHeight="1">
      <c r="A8" s="270" t="s">
        <v>94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2"/>
    </row>
    <row r="9" spans="1:17" ht="14.25" customHeight="1">
      <c r="A9" s="273" t="s">
        <v>99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5"/>
    </row>
    <row r="10" spans="1:17" ht="14.25" customHeight="1" thickBot="1">
      <c r="A10" s="199" t="s">
        <v>102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1"/>
    </row>
    <row r="11" spans="1:17" ht="5.25" customHeight="1" thickBot="1"/>
    <row r="12" spans="1:17" ht="17.25" customHeight="1">
      <c r="A12" s="276" t="s">
        <v>100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8"/>
    </row>
    <row r="13" spans="1:17" ht="17.25" customHeight="1" thickBot="1">
      <c r="A13" s="279" t="s">
        <v>101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1"/>
    </row>
    <row r="14" spans="1:17" ht="4.5" customHeight="1" thickBot="1"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7" ht="22.5" customHeight="1" thickBot="1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4"/>
    </row>
    <row r="16" spans="1:17" ht="9.75" customHeight="1">
      <c r="A16" s="297" t="s">
        <v>48</v>
      </c>
      <c r="B16" s="300" t="s">
        <v>47</v>
      </c>
      <c r="C16" s="282">
        <v>2020</v>
      </c>
      <c r="D16" s="283"/>
      <c r="E16" s="303"/>
      <c r="F16" s="282">
        <v>2021</v>
      </c>
      <c r="G16" s="283"/>
      <c r="H16" s="303"/>
      <c r="I16" s="282">
        <v>2022</v>
      </c>
      <c r="J16" s="283"/>
      <c r="K16" s="303"/>
      <c r="L16" s="282">
        <v>2023</v>
      </c>
      <c r="M16" s="283"/>
      <c r="N16" s="303"/>
      <c r="O16" s="282">
        <v>2024</v>
      </c>
      <c r="P16" s="283"/>
      <c r="Q16" s="284"/>
    </row>
    <row r="17" spans="1:17" ht="9.75" customHeight="1">
      <c r="A17" s="298"/>
      <c r="B17" s="301"/>
      <c r="C17" s="285"/>
      <c r="D17" s="286"/>
      <c r="E17" s="304"/>
      <c r="F17" s="285"/>
      <c r="G17" s="286"/>
      <c r="H17" s="304"/>
      <c r="I17" s="285"/>
      <c r="J17" s="286"/>
      <c r="K17" s="304"/>
      <c r="L17" s="285"/>
      <c r="M17" s="286"/>
      <c r="N17" s="304"/>
      <c r="O17" s="285"/>
      <c r="P17" s="286"/>
      <c r="Q17" s="287"/>
    </row>
    <row r="18" spans="1:17" ht="9.75" customHeight="1">
      <c r="A18" s="298"/>
      <c r="B18" s="301"/>
      <c r="C18" s="288"/>
      <c r="D18" s="289"/>
      <c r="E18" s="305"/>
      <c r="F18" s="288"/>
      <c r="G18" s="289"/>
      <c r="H18" s="305"/>
      <c r="I18" s="288"/>
      <c r="J18" s="289"/>
      <c r="K18" s="305"/>
      <c r="L18" s="288"/>
      <c r="M18" s="289"/>
      <c r="N18" s="305"/>
      <c r="O18" s="288"/>
      <c r="P18" s="289"/>
      <c r="Q18" s="290"/>
    </row>
    <row r="19" spans="1:17" ht="54.75" customHeight="1" thickBot="1">
      <c r="A19" s="299"/>
      <c r="B19" s="302"/>
      <c r="C19" s="76" t="s">
        <v>45</v>
      </c>
      <c r="D19" s="77" t="s">
        <v>55</v>
      </c>
      <c r="E19" s="77" t="s">
        <v>56</v>
      </c>
      <c r="F19" s="76" t="s">
        <v>45</v>
      </c>
      <c r="G19" s="77" t="s">
        <v>55</v>
      </c>
      <c r="H19" s="77" t="s">
        <v>56</v>
      </c>
      <c r="I19" s="76" t="s">
        <v>45</v>
      </c>
      <c r="J19" s="77" t="s">
        <v>55</v>
      </c>
      <c r="K19" s="77" t="s">
        <v>56</v>
      </c>
      <c r="L19" s="76" t="s">
        <v>45</v>
      </c>
      <c r="M19" s="77" t="s">
        <v>55</v>
      </c>
      <c r="N19" s="77" t="s">
        <v>56</v>
      </c>
      <c r="O19" s="76" t="s">
        <v>45</v>
      </c>
      <c r="P19" s="77" t="s">
        <v>55</v>
      </c>
      <c r="Q19" s="78" t="s">
        <v>56</v>
      </c>
    </row>
    <row r="20" spans="1:17" ht="9" customHeight="1">
      <c r="A20" s="123"/>
      <c r="B20" s="124"/>
      <c r="C20" s="81"/>
      <c r="D20" s="81"/>
      <c r="E20" s="81"/>
      <c r="F20" s="81"/>
      <c r="G20" s="81"/>
      <c r="H20" s="81"/>
      <c r="I20" s="81"/>
      <c r="J20" s="81"/>
      <c r="K20" s="82"/>
      <c r="L20" s="82"/>
      <c r="M20" s="82"/>
      <c r="N20" s="82"/>
      <c r="O20" s="82"/>
      <c r="P20" s="135"/>
      <c r="Q20" s="134"/>
    </row>
    <row r="21" spans="1:17" ht="15" customHeight="1">
      <c r="A21" s="125">
        <v>41</v>
      </c>
      <c r="B21" s="126" t="s">
        <v>90</v>
      </c>
      <c r="C21" s="39">
        <f>SUM(D21:E21)</f>
        <v>1136911</v>
      </c>
      <c r="D21" s="39">
        <f>SUM(D23:D59)</f>
        <v>687414</v>
      </c>
      <c r="E21" s="42">
        <f>SUM(E23:E59)</f>
        <v>449497</v>
      </c>
      <c r="F21" s="141">
        <f>G21+H21</f>
        <v>1151211</v>
      </c>
      <c r="G21" s="39">
        <f>SUM(G23:G59)</f>
        <v>693584</v>
      </c>
      <c r="H21" s="42">
        <f>SUM(H23:H59)</f>
        <v>457627</v>
      </c>
      <c r="I21" s="141">
        <f>J21+K21</f>
        <v>1164463</v>
      </c>
      <c r="J21" s="39">
        <f t="shared" ref="J21:Q21" si="0">SUM(J23:J59)</f>
        <v>699526</v>
      </c>
      <c r="K21" s="42">
        <f t="shared" si="0"/>
        <v>464937</v>
      </c>
      <c r="L21" s="141">
        <f t="shared" si="0"/>
        <v>1178453</v>
      </c>
      <c r="M21" s="39">
        <f t="shared" si="0"/>
        <v>705917</v>
      </c>
      <c r="N21" s="39">
        <f t="shared" si="0"/>
        <v>472536</v>
      </c>
      <c r="O21" s="142">
        <f t="shared" si="0"/>
        <v>1192273</v>
      </c>
      <c r="P21" s="86">
        <f t="shared" si="0"/>
        <v>712640</v>
      </c>
      <c r="Q21" s="87">
        <f t="shared" si="0"/>
        <v>479633</v>
      </c>
    </row>
    <row r="22" spans="1:17" ht="9" customHeight="1">
      <c r="A22" s="125"/>
      <c r="B22" s="124"/>
      <c r="C22" s="137"/>
      <c r="D22" s="118"/>
      <c r="E22" s="118"/>
      <c r="F22" s="62"/>
      <c r="G22" s="118"/>
      <c r="H22" s="118"/>
      <c r="I22" s="42"/>
      <c r="J22" s="118"/>
      <c r="K22" s="118"/>
      <c r="L22" s="118"/>
      <c r="M22" s="139"/>
      <c r="N22" s="88"/>
      <c r="O22" s="138"/>
      <c r="P22" s="89"/>
      <c r="Q22" s="90"/>
    </row>
    <row r="23" spans="1:17" ht="16.5" customHeight="1">
      <c r="A23" s="125">
        <v>41001</v>
      </c>
      <c r="B23" s="127" t="s">
        <v>37</v>
      </c>
      <c r="C23" s="42">
        <f t="shared" ref="C23:C59" si="1">SUM(D23:E23)</f>
        <v>367781</v>
      </c>
      <c r="D23" s="144">
        <v>343664</v>
      </c>
      <c r="E23" s="144">
        <v>24117</v>
      </c>
      <c r="F23" s="42">
        <f t="shared" ref="F23:F59" si="2">SUM(G23:H23)</f>
        <v>371590</v>
      </c>
      <c r="G23" s="144">
        <v>347108</v>
      </c>
      <c r="H23" s="144">
        <v>24482</v>
      </c>
      <c r="I23" s="42">
        <f t="shared" ref="I23:I59" si="3">SUM(J23:K23)</f>
        <v>375660</v>
      </c>
      <c r="J23" s="144">
        <v>350815</v>
      </c>
      <c r="K23" s="144">
        <v>24845</v>
      </c>
      <c r="L23" s="163">
        <f t="shared" ref="L23:L59" si="4">SUM(M23:N23)</f>
        <v>380019</v>
      </c>
      <c r="M23" s="144">
        <v>354786</v>
      </c>
      <c r="N23" s="144">
        <v>25233</v>
      </c>
      <c r="O23" s="163">
        <f t="shared" ref="O23:O59" si="5">SUM(P23:Q23)</f>
        <v>384242</v>
      </c>
      <c r="P23" s="144">
        <v>358597</v>
      </c>
      <c r="Q23" s="145">
        <v>25645</v>
      </c>
    </row>
    <row r="24" spans="1:17" ht="16.5" customHeight="1">
      <c r="A24" s="125">
        <v>41006</v>
      </c>
      <c r="B24" s="127" t="s">
        <v>36</v>
      </c>
      <c r="C24" s="42">
        <f t="shared" si="1"/>
        <v>25739</v>
      </c>
      <c r="D24" s="144">
        <v>4835</v>
      </c>
      <c r="E24" s="144">
        <v>20904</v>
      </c>
      <c r="F24" s="42">
        <f t="shared" si="2"/>
        <v>26147</v>
      </c>
      <c r="G24" s="144">
        <v>4820</v>
      </c>
      <c r="H24" s="144">
        <v>21327</v>
      </c>
      <c r="I24" s="42">
        <f t="shared" si="3"/>
        <v>26455</v>
      </c>
      <c r="J24" s="144">
        <v>4790</v>
      </c>
      <c r="K24" s="144">
        <v>21665</v>
      </c>
      <c r="L24" s="163">
        <f t="shared" si="4"/>
        <v>26773</v>
      </c>
      <c r="M24" s="144">
        <v>4757</v>
      </c>
      <c r="N24" s="144">
        <v>22016</v>
      </c>
      <c r="O24" s="163">
        <f t="shared" si="5"/>
        <v>27138</v>
      </c>
      <c r="P24" s="144">
        <v>4801</v>
      </c>
      <c r="Q24" s="145">
        <v>22337</v>
      </c>
    </row>
    <row r="25" spans="1:17" ht="16.5" customHeight="1">
      <c r="A25" s="125">
        <v>41013</v>
      </c>
      <c r="B25" s="127" t="s">
        <v>35</v>
      </c>
      <c r="C25" s="42">
        <f t="shared" si="1"/>
        <v>9085</v>
      </c>
      <c r="D25" s="144">
        <v>5849</v>
      </c>
      <c r="E25" s="144">
        <v>3236</v>
      </c>
      <c r="F25" s="42">
        <f t="shared" si="2"/>
        <v>9167</v>
      </c>
      <c r="G25" s="144">
        <v>5893</v>
      </c>
      <c r="H25" s="144">
        <v>3274</v>
      </c>
      <c r="I25" s="42">
        <f t="shared" si="3"/>
        <v>9282</v>
      </c>
      <c r="J25" s="144">
        <v>5942</v>
      </c>
      <c r="K25" s="144">
        <v>3340</v>
      </c>
      <c r="L25" s="163">
        <f t="shared" si="4"/>
        <v>9408</v>
      </c>
      <c r="M25" s="144">
        <v>6007</v>
      </c>
      <c r="N25" s="144">
        <v>3401</v>
      </c>
      <c r="O25" s="163">
        <f t="shared" si="5"/>
        <v>9491</v>
      </c>
      <c r="P25" s="144">
        <v>6057</v>
      </c>
      <c r="Q25" s="145">
        <v>3434</v>
      </c>
    </row>
    <row r="26" spans="1:17" ht="16.5" customHeight="1">
      <c r="A26" s="125">
        <v>41016</v>
      </c>
      <c r="B26" s="127" t="s">
        <v>34</v>
      </c>
      <c r="C26" s="42">
        <f t="shared" si="1"/>
        <v>16703</v>
      </c>
      <c r="D26" s="144">
        <v>10940</v>
      </c>
      <c r="E26" s="144">
        <v>5763</v>
      </c>
      <c r="F26" s="42">
        <f t="shared" si="2"/>
        <v>16930</v>
      </c>
      <c r="G26" s="144">
        <v>11061</v>
      </c>
      <c r="H26" s="144">
        <v>5869</v>
      </c>
      <c r="I26" s="42">
        <f t="shared" si="3"/>
        <v>17134</v>
      </c>
      <c r="J26" s="144">
        <v>11173</v>
      </c>
      <c r="K26" s="144">
        <v>5961</v>
      </c>
      <c r="L26" s="163">
        <f t="shared" si="4"/>
        <v>17322</v>
      </c>
      <c r="M26" s="144">
        <v>11265</v>
      </c>
      <c r="N26" s="144">
        <v>6057</v>
      </c>
      <c r="O26" s="163">
        <f t="shared" si="5"/>
        <v>17547</v>
      </c>
      <c r="P26" s="144">
        <v>11384</v>
      </c>
      <c r="Q26" s="145">
        <v>6163</v>
      </c>
    </row>
    <row r="27" spans="1:17" ht="16.5" customHeight="1">
      <c r="A27" s="125">
        <v>41020</v>
      </c>
      <c r="B27" s="127" t="s">
        <v>33</v>
      </c>
      <c r="C27" s="42">
        <f t="shared" si="1"/>
        <v>23187</v>
      </c>
      <c r="D27" s="144">
        <v>11267</v>
      </c>
      <c r="E27" s="144">
        <v>11920</v>
      </c>
      <c r="F27" s="42">
        <f t="shared" si="2"/>
        <v>23460</v>
      </c>
      <c r="G27" s="144">
        <v>11341</v>
      </c>
      <c r="H27" s="144">
        <v>12119</v>
      </c>
      <c r="I27" s="42">
        <f t="shared" si="3"/>
        <v>23742</v>
      </c>
      <c r="J27" s="144">
        <v>11427</v>
      </c>
      <c r="K27" s="144">
        <v>12315</v>
      </c>
      <c r="L27" s="163">
        <f t="shared" si="4"/>
        <v>24044</v>
      </c>
      <c r="M27" s="144">
        <v>11524</v>
      </c>
      <c r="N27" s="144">
        <v>12520</v>
      </c>
      <c r="O27" s="163">
        <f t="shared" si="5"/>
        <v>24328</v>
      </c>
      <c r="P27" s="144">
        <v>11613</v>
      </c>
      <c r="Q27" s="145">
        <v>12715</v>
      </c>
    </row>
    <row r="28" spans="1:17" ht="16.5" customHeight="1">
      <c r="A28" s="125">
        <v>41026</v>
      </c>
      <c r="B28" s="127" t="s">
        <v>32</v>
      </c>
      <c r="C28" s="42">
        <f t="shared" si="1"/>
        <v>4400</v>
      </c>
      <c r="D28" s="144">
        <v>2443</v>
      </c>
      <c r="E28" s="144">
        <v>1957</v>
      </c>
      <c r="F28" s="42">
        <f t="shared" si="2"/>
        <v>4458</v>
      </c>
      <c r="G28" s="144">
        <v>2472</v>
      </c>
      <c r="H28" s="144">
        <v>1986</v>
      </c>
      <c r="I28" s="42">
        <f t="shared" si="3"/>
        <v>4504</v>
      </c>
      <c r="J28" s="144">
        <v>2485</v>
      </c>
      <c r="K28" s="144">
        <v>2019</v>
      </c>
      <c r="L28" s="163">
        <f t="shared" si="4"/>
        <v>4557</v>
      </c>
      <c r="M28" s="144">
        <v>2508</v>
      </c>
      <c r="N28" s="144">
        <v>2049</v>
      </c>
      <c r="O28" s="163">
        <f t="shared" si="5"/>
        <v>4602</v>
      </c>
      <c r="P28" s="144">
        <v>2532</v>
      </c>
      <c r="Q28" s="145">
        <v>2070</v>
      </c>
    </row>
    <row r="29" spans="1:17" ht="16.5" customHeight="1">
      <c r="A29" s="125">
        <v>41078</v>
      </c>
      <c r="B29" s="127" t="s">
        <v>31</v>
      </c>
      <c r="C29" s="42">
        <f t="shared" si="1"/>
        <v>8580</v>
      </c>
      <c r="D29" s="144">
        <v>4056</v>
      </c>
      <c r="E29" s="144">
        <v>4524</v>
      </c>
      <c r="F29" s="42">
        <f t="shared" si="2"/>
        <v>8669</v>
      </c>
      <c r="G29" s="144">
        <v>4075</v>
      </c>
      <c r="H29" s="144">
        <v>4594</v>
      </c>
      <c r="I29" s="42">
        <f t="shared" si="3"/>
        <v>8758</v>
      </c>
      <c r="J29" s="144">
        <v>4096</v>
      </c>
      <c r="K29" s="144">
        <v>4662</v>
      </c>
      <c r="L29" s="163">
        <f t="shared" si="4"/>
        <v>8865</v>
      </c>
      <c r="M29" s="144">
        <v>4124</v>
      </c>
      <c r="N29" s="144">
        <v>4741</v>
      </c>
      <c r="O29" s="163">
        <f t="shared" si="5"/>
        <v>8969</v>
      </c>
      <c r="P29" s="144">
        <v>4152</v>
      </c>
      <c r="Q29" s="145">
        <v>4817</v>
      </c>
    </row>
    <row r="30" spans="1:17" ht="16.5" customHeight="1">
      <c r="A30" s="125">
        <v>41132</v>
      </c>
      <c r="B30" s="127" t="s">
        <v>30</v>
      </c>
      <c r="C30" s="42">
        <f t="shared" si="1"/>
        <v>31984</v>
      </c>
      <c r="D30" s="144">
        <v>24293</v>
      </c>
      <c r="E30" s="144">
        <v>7691</v>
      </c>
      <c r="F30" s="42">
        <f t="shared" si="2"/>
        <v>32314</v>
      </c>
      <c r="G30" s="144">
        <v>24516</v>
      </c>
      <c r="H30" s="144">
        <v>7798</v>
      </c>
      <c r="I30" s="42">
        <f t="shared" si="3"/>
        <v>32709</v>
      </c>
      <c r="J30" s="144">
        <v>24777</v>
      </c>
      <c r="K30" s="144">
        <v>7932</v>
      </c>
      <c r="L30" s="163">
        <f t="shared" si="4"/>
        <v>33102</v>
      </c>
      <c r="M30" s="144">
        <v>25051</v>
      </c>
      <c r="N30" s="144">
        <v>8051</v>
      </c>
      <c r="O30" s="163">
        <f t="shared" si="5"/>
        <v>33508</v>
      </c>
      <c r="P30" s="144">
        <v>25318</v>
      </c>
      <c r="Q30" s="145">
        <v>8190</v>
      </c>
    </row>
    <row r="31" spans="1:17" ht="16.5" customHeight="1">
      <c r="A31" s="125">
        <v>41206</v>
      </c>
      <c r="B31" s="127" t="s">
        <v>29</v>
      </c>
      <c r="C31" s="42">
        <f t="shared" si="1"/>
        <v>7456</v>
      </c>
      <c r="D31" s="144">
        <v>2179</v>
      </c>
      <c r="E31" s="144">
        <v>5277</v>
      </c>
      <c r="F31" s="140">
        <f t="shared" si="2"/>
        <v>7501</v>
      </c>
      <c r="G31" s="162">
        <v>2162</v>
      </c>
      <c r="H31" s="144">
        <v>5339</v>
      </c>
      <c r="I31" s="42">
        <f t="shared" si="3"/>
        <v>7591</v>
      </c>
      <c r="J31" s="144">
        <v>2168</v>
      </c>
      <c r="K31" s="144">
        <v>5423</v>
      </c>
      <c r="L31" s="163">
        <f t="shared" si="4"/>
        <v>7693</v>
      </c>
      <c r="M31" s="144">
        <v>2166</v>
      </c>
      <c r="N31" s="144">
        <v>5527</v>
      </c>
      <c r="O31" s="163">
        <f t="shared" si="5"/>
        <v>7789</v>
      </c>
      <c r="P31" s="144">
        <v>2184</v>
      </c>
      <c r="Q31" s="145">
        <v>5605</v>
      </c>
    </row>
    <row r="32" spans="1:17" ht="16.5" customHeight="1">
      <c r="A32" s="125">
        <v>41244</v>
      </c>
      <c r="B32" s="127" t="s">
        <v>28</v>
      </c>
      <c r="C32" s="42">
        <f t="shared" si="1"/>
        <v>4352</v>
      </c>
      <c r="D32" s="144">
        <v>1468</v>
      </c>
      <c r="E32" s="144">
        <v>2884</v>
      </c>
      <c r="F32" s="42">
        <f t="shared" si="2"/>
        <v>4418</v>
      </c>
      <c r="G32" s="144">
        <v>1478</v>
      </c>
      <c r="H32" s="144">
        <v>2940</v>
      </c>
      <c r="I32" s="42">
        <f t="shared" si="3"/>
        <v>4465</v>
      </c>
      <c r="J32" s="144">
        <v>1481</v>
      </c>
      <c r="K32" s="144">
        <v>2984</v>
      </c>
      <c r="L32" s="163">
        <f t="shared" si="4"/>
        <v>4532</v>
      </c>
      <c r="M32" s="144">
        <v>1495</v>
      </c>
      <c r="N32" s="144">
        <v>3037</v>
      </c>
      <c r="O32" s="163">
        <f t="shared" si="5"/>
        <v>4582</v>
      </c>
      <c r="P32" s="144">
        <v>1499</v>
      </c>
      <c r="Q32" s="145">
        <v>3083</v>
      </c>
    </row>
    <row r="33" spans="1:17" ht="16.5" customHeight="1">
      <c r="A33" s="125">
        <v>41298</v>
      </c>
      <c r="B33" s="127" t="s">
        <v>27</v>
      </c>
      <c r="C33" s="42">
        <f t="shared" si="1"/>
        <v>74940</v>
      </c>
      <c r="D33" s="144">
        <v>39969</v>
      </c>
      <c r="E33" s="144">
        <v>34971</v>
      </c>
      <c r="F33" s="42">
        <f t="shared" si="2"/>
        <v>75976</v>
      </c>
      <c r="G33" s="144">
        <v>40365</v>
      </c>
      <c r="H33" s="144">
        <v>35611</v>
      </c>
      <c r="I33" s="42">
        <f t="shared" si="3"/>
        <v>76848</v>
      </c>
      <c r="J33" s="144">
        <v>40679</v>
      </c>
      <c r="K33" s="144">
        <v>36169</v>
      </c>
      <c r="L33" s="163">
        <f t="shared" si="4"/>
        <v>77794</v>
      </c>
      <c r="M33" s="144">
        <v>41032</v>
      </c>
      <c r="N33" s="144">
        <v>36762</v>
      </c>
      <c r="O33" s="163">
        <f t="shared" si="5"/>
        <v>78726</v>
      </c>
      <c r="P33" s="144">
        <v>41384</v>
      </c>
      <c r="Q33" s="145">
        <v>37342</v>
      </c>
    </row>
    <row r="34" spans="1:17" ht="16.5" customHeight="1">
      <c r="A34" s="125">
        <v>41306</v>
      </c>
      <c r="B34" s="127" t="s">
        <v>26</v>
      </c>
      <c r="C34" s="42">
        <f t="shared" si="1"/>
        <v>25360</v>
      </c>
      <c r="D34" s="144">
        <v>10169</v>
      </c>
      <c r="E34" s="144">
        <v>15191</v>
      </c>
      <c r="F34" s="42">
        <f t="shared" si="2"/>
        <v>25658</v>
      </c>
      <c r="G34" s="144">
        <v>10222</v>
      </c>
      <c r="H34" s="144">
        <v>15436</v>
      </c>
      <c r="I34" s="42">
        <f t="shared" si="3"/>
        <v>25988</v>
      </c>
      <c r="J34" s="144">
        <v>10293</v>
      </c>
      <c r="K34" s="144">
        <v>15695</v>
      </c>
      <c r="L34" s="163">
        <f t="shared" si="4"/>
        <v>26304</v>
      </c>
      <c r="M34" s="144">
        <v>10342</v>
      </c>
      <c r="N34" s="144">
        <v>15962</v>
      </c>
      <c r="O34" s="163">
        <f t="shared" si="5"/>
        <v>26616</v>
      </c>
      <c r="P34" s="144">
        <v>10419</v>
      </c>
      <c r="Q34" s="145">
        <v>16197</v>
      </c>
    </row>
    <row r="35" spans="1:17" ht="16.5" customHeight="1">
      <c r="A35" s="125">
        <v>41319</v>
      </c>
      <c r="B35" s="127" t="s">
        <v>25</v>
      </c>
      <c r="C35" s="42">
        <f t="shared" si="1"/>
        <v>18536</v>
      </c>
      <c r="D35" s="144">
        <v>5581</v>
      </c>
      <c r="E35" s="144">
        <v>12955</v>
      </c>
      <c r="F35" s="42">
        <f t="shared" si="2"/>
        <v>18816</v>
      </c>
      <c r="G35" s="144">
        <v>5607</v>
      </c>
      <c r="H35" s="144">
        <v>13209</v>
      </c>
      <c r="I35" s="42">
        <f t="shared" si="3"/>
        <v>19032</v>
      </c>
      <c r="J35" s="144">
        <v>5612</v>
      </c>
      <c r="K35" s="144">
        <v>13420</v>
      </c>
      <c r="L35" s="163">
        <f t="shared" si="4"/>
        <v>19266</v>
      </c>
      <c r="M35" s="144">
        <v>5641</v>
      </c>
      <c r="N35" s="144">
        <v>13625</v>
      </c>
      <c r="O35" s="163">
        <f t="shared" si="5"/>
        <v>19508</v>
      </c>
      <c r="P35" s="144">
        <v>5674</v>
      </c>
      <c r="Q35" s="145">
        <v>13834</v>
      </c>
    </row>
    <row r="36" spans="1:17" ht="16.5" customHeight="1">
      <c r="A36" s="125">
        <v>41349</v>
      </c>
      <c r="B36" s="127" t="s">
        <v>24</v>
      </c>
      <c r="C36" s="42">
        <f t="shared" si="1"/>
        <v>7512</v>
      </c>
      <c r="D36" s="144">
        <v>5762</v>
      </c>
      <c r="E36" s="144">
        <v>1750</v>
      </c>
      <c r="F36" s="42">
        <f t="shared" si="2"/>
        <v>7578</v>
      </c>
      <c r="G36" s="144">
        <v>5814</v>
      </c>
      <c r="H36" s="144">
        <v>1764</v>
      </c>
      <c r="I36" s="42">
        <f t="shared" si="3"/>
        <v>7657</v>
      </c>
      <c r="J36" s="144">
        <v>5862</v>
      </c>
      <c r="K36" s="144">
        <v>1795</v>
      </c>
      <c r="L36" s="163">
        <f t="shared" si="4"/>
        <v>7757</v>
      </c>
      <c r="M36" s="144">
        <v>5923</v>
      </c>
      <c r="N36" s="144">
        <v>1834</v>
      </c>
      <c r="O36" s="163">
        <f t="shared" si="5"/>
        <v>7841</v>
      </c>
      <c r="P36" s="144">
        <v>5995</v>
      </c>
      <c r="Q36" s="145">
        <v>1846</v>
      </c>
    </row>
    <row r="37" spans="1:17" ht="16.5" customHeight="1">
      <c r="A37" s="125">
        <v>41357</v>
      </c>
      <c r="B37" s="127" t="s">
        <v>23</v>
      </c>
      <c r="C37" s="42">
        <f t="shared" si="1"/>
        <v>9553</v>
      </c>
      <c r="D37" s="144">
        <v>2701</v>
      </c>
      <c r="E37" s="144">
        <v>6852</v>
      </c>
      <c r="F37" s="42">
        <f t="shared" si="2"/>
        <v>9687</v>
      </c>
      <c r="G37" s="144">
        <v>2709</v>
      </c>
      <c r="H37" s="144">
        <v>6978</v>
      </c>
      <c r="I37" s="42">
        <f t="shared" si="3"/>
        <v>9826</v>
      </c>
      <c r="J37" s="144">
        <v>2733</v>
      </c>
      <c r="K37" s="144">
        <v>7093</v>
      </c>
      <c r="L37" s="163">
        <f t="shared" si="4"/>
        <v>9939</v>
      </c>
      <c r="M37" s="144">
        <v>2729</v>
      </c>
      <c r="N37" s="144">
        <v>7210</v>
      </c>
      <c r="O37" s="163">
        <f t="shared" si="5"/>
        <v>10053</v>
      </c>
      <c r="P37" s="144">
        <v>2739</v>
      </c>
      <c r="Q37" s="145">
        <v>7314</v>
      </c>
    </row>
    <row r="38" spans="1:17" ht="16.5" customHeight="1">
      <c r="A38" s="125">
        <v>41359</v>
      </c>
      <c r="B38" s="127" t="s">
        <v>22</v>
      </c>
      <c r="C38" s="42">
        <f t="shared" si="1"/>
        <v>26156</v>
      </c>
      <c r="D38" s="144">
        <v>6449</v>
      </c>
      <c r="E38" s="144">
        <v>19707</v>
      </c>
      <c r="F38" s="42">
        <f t="shared" si="2"/>
        <v>26555</v>
      </c>
      <c r="G38" s="144">
        <v>6467</v>
      </c>
      <c r="H38" s="144">
        <v>20088</v>
      </c>
      <c r="I38" s="42">
        <f t="shared" si="3"/>
        <v>26867</v>
      </c>
      <c r="J38" s="144">
        <v>6448</v>
      </c>
      <c r="K38" s="144">
        <v>20419</v>
      </c>
      <c r="L38" s="163">
        <f t="shared" si="4"/>
        <v>27197</v>
      </c>
      <c r="M38" s="144">
        <v>6441</v>
      </c>
      <c r="N38" s="144">
        <v>20756</v>
      </c>
      <c r="O38" s="163">
        <f t="shared" si="5"/>
        <v>27543</v>
      </c>
      <c r="P38" s="144">
        <v>6493</v>
      </c>
      <c r="Q38" s="145">
        <v>21050</v>
      </c>
    </row>
    <row r="39" spans="1:17" ht="16.5" customHeight="1">
      <c r="A39" s="125">
        <v>41378</v>
      </c>
      <c r="B39" s="127" t="s">
        <v>21</v>
      </c>
      <c r="C39" s="42">
        <f t="shared" si="1"/>
        <v>13357</v>
      </c>
      <c r="D39" s="144">
        <v>5039</v>
      </c>
      <c r="E39" s="144">
        <v>8318</v>
      </c>
      <c r="F39" s="42">
        <f t="shared" si="2"/>
        <v>13550</v>
      </c>
      <c r="G39" s="144">
        <v>5070</v>
      </c>
      <c r="H39" s="144">
        <v>8480</v>
      </c>
      <c r="I39" s="42">
        <f t="shared" si="3"/>
        <v>13714</v>
      </c>
      <c r="J39" s="144">
        <v>5098</v>
      </c>
      <c r="K39" s="144">
        <v>8616</v>
      </c>
      <c r="L39" s="163">
        <f t="shared" si="4"/>
        <v>13884</v>
      </c>
      <c r="M39" s="144">
        <v>5132</v>
      </c>
      <c r="N39" s="144">
        <v>8752</v>
      </c>
      <c r="O39" s="163">
        <f t="shared" si="5"/>
        <v>14061</v>
      </c>
      <c r="P39" s="144">
        <v>5169</v>
      </c>
      <c r="Q39" s="145">
        <v>8892</v>
      </c>
    </row>
    <row r="40" spans="1:17" ht="16.5" customHeight="1">
      <c r="A40" s="125">
        <v>41396</v>
      </c>
      <c r="B40" s="127" t="s">
        <v>20</v>
      </c>
      <c r="C40" s="42">
        <f t="shared" si="1"/>
        <v>63233</v>
      </c>
      <c r="D40" s="144">
        <v>26546</v>
      </c>
      <c r="E40" s="144">
        <v>36687</v>
      </c>
      <c r="F40" s="42">
        <f t="shared" si="2"/>
        <v>64133</v>
      </c>
      <c r="G40" s="144">
        <v>26759</v>
      </c>
      <c r="H40" s="144">
        <v>37374</v>
      </c>
      <c r="I40" s="42">
        <f t="shared" si="3"/>
        <v>64880</v>
      </c>
      <c r="J40" s="144">
        <v>26914</v>
      </c>
      <c r="K40" s="144">
        <v>37966</v>
      </c>
      <c r="L40" s="163">
        <f t="shared" si="4"/>
        <v>65676</v>
      </c>
      <c r="M40" s="144">
        <v>27090</v>
      </c>
      <c r="N40" s="144">
        <v>38586</v>
      </c>
      <c r="O40" s="163">
        <f t="shared" si="5"/>
        <v>66461</v>
      </c>
      <c r="P40" s="144">
        <v>27298</v>
      </c>
      <c r="Q40" s="145">
        <v>39163</v>
      </c>
    </row>
    <row r="41" spans="1:17" ht="16.5" customHeight="1">
      <c r="A41" s="125">
        <v>41483</v>
      </c>
      <c r="B41" s="127" t="s">
        <v>19</v>
      </c>
      <c r="C41" s="42">
        <f t="shared" si="1"/>
        <v>6695</v>
      </c>
      <c r="D41" s="144">
        <v>2737</v>
      </c>
      <c r="E41" s="144">
        <v>3958</v>
      </c>
      <c r="F41" s="42">
        <f t="shared" si="2"/>
        <v>6797</v>
      </c>
      <c r="G41" s="144">
        <v>2764</v>
      </c>
      <c r="H41" s="144">
        <v>4033</v>
      </c>
      <c r="I41" s="42">
        <f t="shared" si="3"/>
        <v>6867</v>
      </c>
      <c r="J41" s="144">
        <v>2775</v>
      </c>
      <c r="K41" s="144">
        <v>4092</v>
      </c>
      <c r="L41" s="163">
        <f t="shared" si="4"/>
        <v>6950</v>
      </c>
      <c r="M41" s="144">
        <v>2787</v>
      </c>
      <c r="N41" s="144">
        <v>4163</v>
      </c>
      <c r="O41" s="163">
        <f t="shared" si="5"/>
        <v>7028</v>
      </c>
      <c r="P41" s="144">
        <v>2806</v>
      </c>
      <c r="Q41" s="145">
        <v>4222</v>
      </c>
    </row>
    <row r="42" spans="1:17" ht="16.5" customHeight="1">
      <c r="A42" s="125">
        <v>41503</v>
      </c>
      <c r="B42" s="127" t="s">
        <v>18</v>
      </c>
      <c r="C42" s="42">
        <f t="shared" si="1"/>
        <v>12074</v>
      </c>
      <c r="D42" s="144">
        <v>2423</v>
      </c>
      <c r="E42" s="144">
        <v>9651</v>
      </c>
      <c r="F42" s="42">
        <f t="shared" si="2"/>
        <v>12238</v>
      </c>
      <c r="G42" s="144">
        <v>2408</v>
      </c>
      <c r="H42" s="144">
        <v>9830</v>
      </c>
      <c r="I42" s="42">
        <f t="shared" si="3"/>
        <v>12400</v>
      </c>
      <c r="J42" s="144">
        <v>2405</v>
      </c>
      <c r="K42" s="144">
        <v>9995</v>
      </c>
      <c r="L42" s="163">
        <f t="shared" si="4"/>
        <v>12537</v>
      </c>
      <c r="M42" s="144">
        <v>2390</v>
      </c>
      <c r="N42" s="144">
        <v>10147</v>
      </c>
      <c r="O42" s="163">
        <f t="shared" si="5"/>
        <v>12701</v>
      </c>
      <c r="P42" s="144">
        <v>2397</v>
      </c>
      <c r="Q42" s="145">
        <v>10304</v>
      </c>
    </row>
    <row r="43" spans="1:17" ht="16.5" customHeight="1">
      <c r="A43" s="125">
        <v>41518</v>
      </c>
      <c r="B43" s="127" t="s">
        <v>17</v>
      </c>
      <c r="C43" s="42">
        <f t="shared" si="1"/>
        <v>6811</v>
      </c>
      <c r="D43" s="144">
        <v>2855</v>
      </c>
      <c r="E43" s="144">
        <v>3956</v>
      </c>
      <c r="F43" s="42">
        <f t="shared" si="2"/>
        <v>6911</v>
      </c>
      <c r="G43" s="144">
        <v>2879</v>
      </c>
      <c r="H43" s="144">
        <v>4032</v>
      </c>
      <c r="I43" s="42">
        <f t="shared" si="3"/>
        <v>6992</v>
      </c>
      <c r="J43" s="144">
        <v>2900</v>
      </c>
      <c r="K43" s="144">
        <v>4092</v>
      </c>
      <c r="L43" s="163">
        <f t="shared" si="4"/>
        <v>7078</v>
      </c>
      <c r="M43" s="144">
        <v>2912</v>
      </c>
      <c r="N43" s="144">
        <v>4166</v>
      </c>
      <c r="O43" s="163">
        <f t="shared" si="5"/>
        <v>7174</v>
      </c>
      <c r="P43" s="144">
        <v>2957</v>
      </c>
      <c r="Q43" s="145">
        <v>4217</v>
      </c>
    </row>
    <row r="44" spans="1:17" ht="16.5" customHeight="1">
      <c r="A44" s="125">
        <v>41524</v>
      </c>
      <c r="B44" s="127" t="s">
        <v>16</v>
      </c>
      <c r="C44" s="42">
        <f t="shared" si="1"/>
        <v>27202</v>
      </c>
      <c r="D44" s="144">
        <v>12881</v>
      </c>
      <c r="E44" s="144">
        <v>14321</v>
      </c>
      <c r="F44" s="42">
        <f t="shared" si="2"/>
        <v>27581</v>
      </c>
      <c r="G44" s="144">
        <v>12997</v>
      </c>
      <c r="H44" s="144">
        <v>14584</v>
      </c>
      <c r="I44" s="42">
        <f t="shared" si="3"/>
        <v>27896</v>
      </c>
      <c r="J44" s="144">
        <v>13072</v>
      </c>
      <c r="K44" s="144">
        <v>14824</v>
      </c>
      <c r="L44" s="163">
        <f t="shared" si="4"/>
        <v>28245</v>
      </c>
      <c r="M44" s="144">
        <v>13186</v>
      </c>
      <c r="N44" s="144">
        <v>15059</v>
      </c>
      <c r="O44" s="163">
        <f t="shared" si="5"/>
        <v>28571</v>
      </c>
      <c r="P44" s="144">
        <v>13272</v>
      </c>
      <c r="Q44" s="145">
        <v>15299</v>
      </c>
    </row>
    <row r="45" spans="1:17" ht="16.5" customHeight="1">
      <c r="A45" s="125">
        <v>41530</v>
      </c>
      <c r="B45" s="127" t="s">
        <v>15</v>
      </c>
      <c r="C45" s="42">
        <f t="shared" si="1"/>
        <v>11602</v>
      </c>
      <c r="D45" s="144">
        <v>1822</v>
      </c>
      <c r="E45" s="144">
        <v>9780</v>
      </c>
      <c r="F45" s="42">
        <f t="shared" si="2"/>
        <v>11765</v>
      </c>
      <c r="G45" s="144">
        <v>1797</v>
      </c>
      <c r="H45" s="144">
        <v>9968</v>
      </c>
      <c r="I45" s="42">
        <f t="shared" si="3"/>
        <v>11918</v>
      </c>
      <c r="J45" s="144">
        <v>1790</v>
      </c>
      <c r="K45" s="144">
        <v>10128</v>
      </c>
      <c r="L45" s="163">
        <f t="shared" si="4"/>
        <v>12077</v>
      </c>
      <c r="M45" s="144">
        <v>1771</v>
      </c>
      <c r="N45" s="144">
        <v>10306</v>
      </c>
      <c r="O45" s="163">
        <f t="shared" si="5"/>
        <v>12226</v>
      </c>
      <c r="P45" s="144">
        <v>1783</v>
      </c>
      <c r="Q45" s="145">
        <v>10443</v>
      </c>
    </row>
    <row r="46" spans="1:17" ht="16.5" customHeight="1">
      <c r="A46" s="125">
        <v>41548</v>
      </c>
      <c r="B46" s="127" t="s">
        <v>14</v>
      </c>
      <c r="C46" s="42">
        <f t="shared" si="1"/>
        <v>14262</v>
      </c>
      <c r="D46" s="144">
        <v>5088</v>
      </c>
      <c r="E46" s="144">
        <v>9174</v>
      </c>
      <c r="F46" s="42">
        <f t="shared" si="2"/>
        <v>14449</v>
      </c>
      <c r="G46" s="144">
        <v>5114</v>
      </c>
      <c r="H46" s="144">
        <v>9335</v>
      </c>
      <c r="I46" s="42">
        <f t="shared" si="3"/>
        <v>14623</v>
      </c>
      <c r="J46" s="144">
        <v>5138</v>
      </c>
      <c r="K46" s="144">
        <v>9485</v>
      </c>
      <c r="L46" s="163">
        <f t="shared" si="4"/>
        <v>14791</v>
      </c>
      <c r="M46" s="144">
        <v>5152</v>
      </c>
      <c r="N46" s="144">
        <v>9639</v>
      </c>
      <c r="O46" s="163">
        <f t="shared" si="5"/>
        <v>14966</v>
      </c>
      <c r="P46" s="144">
        <v>5183</v>
      </c>
      <c r="Q46" s="145">
        <v>9783</v>
      </c>
    </row>
    <row r="47" spans="1:17" ht="16.5" customHeight="1">
      <c r="A47" s="125">
        <v>41551</v>
      </c>
      <c r="B47" s="127" t="s">
        <v>13</v>
      </c>
      <c r="C47" s="42">
        <f t="shared" si="1"/>
        <v>129079</v>
      </c>
      <c r="D47" s="144">
        <v>75697</v>
      </c>
      <c r="E47" s="144">
        <v>53382</v>
      </c>
      <c r="F47" s="42">
        <f t="shared" si="2"/>
        <v>131018</v>
      </c>
      <c r="G47" s="144">
        <v>76593</v>
      </c>
      <c r="H47" s="144">
        <v>54425</v>
      </c>
      <c r="I47" s="42">
        <f t="shared" si="3"/>
        <v>132521</v>
      </c>
      <c r="J47" s="144">
        <v>77243</v>
      </c>
      <c r="K47" s="144">
        <v>55278</v>
      </c>
      <c r="L47" s="163">
        <f t="shared" si="4"/>
        <v>134110</v>
      </c>
      <c r="M47" s="144">
        <v>77943</v>
      </c>
      <c r="N47" s="144">
        <v>56167</v>
      </c>
      <c r="O47" s="163">
        <f t="shared" si="5"/>
        <v>135688</v>
      </c>
      <c r="P47" s="144">
        <v>78634</v>
      </c>
      <c r="Q47" s="145">
        <v>57054</v>
      </c>
    </row>
    <row r="48" spans="1:17" ht="16.5" customHeight="1">
      <c r="A48" s="125">
        <v>41615</v>
      </c>
      <c r="B48" s="127" t="s">
        <v>12</v>
      </c>
      <c r="C48" s="42">
        <f t="shared" si="1"/>
        <v>25205</v>
      </c>
      <c r="D48" s="144">
        <v>12031</v>
      </c>
      <c r="E48" s="144">
        <v>13174</v>
      </c>
      <c r="F48" s="42">
        <f t="shared" si="2"/>
        <v>25563</v>
      </c>
      <c r="G48" s="144">
        <v>12146</v>
      </c>
      <c r="H48" s="144">
        <v>13417</v>
      </c>
      <c r="I48" s="42">
        <f t="shared" si="3"/>
        <v>25855</v>
      </c>
      <c r="J48" s="144">
        <v>12226</v>
      </c>
      <c r="K48" s="144">
        <v>13629</v>
      </c>
      <c r="L48" s="163">
        <f t="shared" si="4"/>
        <v>26153</v>
      </c>
      <c r="M48" s="144">
        <v>12315</v>
      </c>
      <c r="N48" s="144">
        <v>13838</v>
      </c>
      <c r="O48" s="163">
        <f t="shared" si="5"/>
        <v>26458</v>
      </c>
      <c r="P48" s="144">
        <v>12408</v>
      </c>
      <c r="Q48" s="145">
        <v>14050</v>
      </c>
    </row>
    <row r="49" spans="1:19" ht="16.5" customHeight="1">
      <c r="A49" s="125">
        <v>41660</v>
      </c>
      <c r="B49" s="127" t="s">
        <v>11</v>
      </c>
      <c r="C49" s="42">
        <f t="shared" si="1"/>
        <v>10832</v>
      </c>
      <c r="D49" s="144">
        <v>1936</v>
      </c>
      <c r="E49" s="144">
        <v>8896</v>
      </c>
      <c r="F49" s="42">
        <f t="shared" si="2"/>
        <v>10989</v>
      </c>
      <c r="G49" s="144">
        <v>1922</v>
      </c>
      <c r="H49" s="144">
        <v>9067</v>
      </c>
      <c r="I49" s="42">
        <f t="shared" si="3"/>
        <v>11124</v>
      </c>
      <c r="J49" s="144">
        <v>1901</v>
      </c>
      <c r="K49" s="144">
        <v>9223</v>
      </c>
      <c r="L49" s="163">
        <f t="shared" si="4"/>
        <v>11265</v>
      </c>
      <c r="M49" s="144">
        <v>1891</v>
      </c>
      <c r="N49" s="144">
        <v>9374</v>
      </c>
      <c r="O49" s="163">
        <f t="shared" si="5"/>
        <v>11405</v>
      </c>
      <c r="P49" s="144">
        <v>1897</v>
      </c>
      <c r="Q49" s="145">
        <v>9508</v>
      </c>
    </row>
    <row r="50" spans="1:19" ht="16.5" customHeight="1">
      <c r="A50" s="125">
        <v>41668</v>
      </c>
      <c r="B50" s="127" t="s">
        <v>10</v>
      </c>
      <c r="C50" s="42">
        <f t="shared" si="1"/>
        <v>34223</v>
      </c>
      <c r="D50" s="144">
        <v>11490</v>
      </c>
      <c r="E50" s="144">
        <v>22733</v>
      </c>
      <c r="F50" s="42">
        <f t="shared" si="2"/>
        <v>34700</v>
      </c>
      <c r="G50" s="144">
        <v>11554</v>
      </c>
      <c r="H50" s="144">
        <v>23146</v>
      </c>
      <c r="I50" s="42">
        <f t="shared" si="3"/>
        <v>35116</v>
      </c>
      <c r="J50" s="144">
        <v>11600</v>
      </c>
      <c r="K50" s="144">
        <v>23516</v>
      </c>
      <c r="L50" s="163">
        <f t="shared" si="4"/>
        <v>35550</v>
      </c>
      <c r="M50" s="144">
        <v>11641</v>
      </c>
      <c r="N50" s="144">
        <v>23909</v>
      </c>
      <c r="O50" s="163">
        <f t="shared" si="5"/>
        <v>35994</v>
      </c>
      <c r="P50" s="144">
        <v>11731</v>
      </c>
      <c r="Q50" s="145">
        <v>24263</v>
      </c>
    </row>
    <row r="51" spans="1:19" ht="16.5" customHeight="1">
      <c r="A51" s="125">
        <v>41676</v>
      </c>
      <c r="B51" s="127" t="s">
        <v>91</v>
      </c>
      <c r="C51" s="42">
        <f t="shared" si="1"/>
        <v>10739</v>
      </c>
      <c r="D51" s="144">
        <v>2597</v>
      </c>
      <c r="E51" s="144">
        <v>8142</v>
      </c>
      <c r="F51" s="42">
        <f t="shared" si="2"/>
        <v>10895</v>
      </c>
      <c r="G51" s="144">
        <v>2600</v>
      </c>
      <c r="H51" s="144">
        <v>8295</v>
      </c>
      <c r="I51" s="42">
        <f t="shared" si="3"/>
        <v>11022</v>
      </c>
      <c r="J51" s="144">
        <v>2590</v>
      </c>
      <c r="K51" s="144">
        <v>8432</v>
      </c>
      <c r="L51" s="163">
        <f t="shared" si="4"/>
        <v>11173</v>
      </c>
      <c r="M51" s="144">
        <v>2591</v>
      </c>
      <c r="N51" s="144">
        <v>8582</v>
      </c>
      <c r="O51" s="163">
        <f t="shared" si="5"/>
        <v>11293</v>
      </c>
      <c r="P51" s="144">
        <v>2606</v>
      </c>
      <c r="Q51" s="145">
        <v>8687</v>
      </c>
    </row>
    <row r="52" spans="1:19" ht="16.5" customHeight="1">
      <c r="A52" s="125">
        <v>41770</v>
      </c>
      <c r="B52" s="127" t="s">
        <v>8</v>
      </c>
      <c r="C52" s="42">
        <f t="shared" si="1"/>
        <v>22703</v>
      </c>
      <c r="D52" s="144">
        <v>4596</v>
      </c>
      <c r="E52" s="144">
        <v>18107</v>
      </c>
      <c r="F52" s="42">
        <f t="shared" si="2"/>
        <v>23043</v>
      </c>
      <c r="G52" s="144">
        <v>4577</v>
      </c>
      <c r="H52" s="144">
        <v>18466</v>
      </c>
      <c r="I52" s="42">
        <f t="shared" si="3"/>
        <v>23300</v>
      </c>
      <c r="J52" s="144">
        <v>4553</v>
      </c>
      <c r="K52" s="144">
        <v>18747</v>
      </c>
      <c r="L52" s="163">
        <f t="shared" si="4"/>
        <v>23562</v>
      </c>
      <c r="M52" s="144">
        <v>4524</v>
      </c>
      <c r="N52" s="144">
        <v>19038</v>
      </c>
      <c r="O52" s="163">
        <f t="shared" si="5"/>
        <v>23832</v>
      </c>
      <c r="P52" s="144">
        <v>4544</v>
      </c>
      <c r="Q52" s="145">
        <v>19288</v>
      </c>
    </row>
    <row r="53" spans="1:19" ht="16.5" customHeight="1">
      <c r="A53" s="125">
        <v>41791</v>
      </c>
      <c r="B53" s="127" t="s">
        <v>7</v>
      </c>
      <c r="C53" s="42">
        <f t="shared" si="1"/>
        <v>18070</v>
      </c>
      <c r="D53" s="144">
        <v>5685</v>
      </c>
      <c r="E53" s="144">
        <v>12385</v>
      </c>
      <c r="F53" s="42">
        <f t="shared" si="2"/>
        <v>18327</v>
      </c>
      <c r="G53" s="144">
        <v>5719</v>
      </c>
      <c r="H53" s="144">
        <v>12608</v>
      </c>
      <c r="I53" s="42">
        <f t="shared" si="3"/>
        <v>18555</v>
      </c>
      <c r="J53" s="144">
        <v>5733</v>
      </c>
      <c r="K53" s="144">
        <v>12822</v>
      </c>
      <c r="L53" s="163">
        <f t="shared" si="4"/>
        <v>18783</v>
      </c>
      <c r="M53" s="144">
        <v>5751</v>
      </c>
      <c r="N53" s="144">
        <v>13032</v>
      </c>
      <c r="O53" s="163">
        <f t="shared" si="5"/>
        <v>19013</v>
      </c>
      <c r="P53" s="144">
        <v>5788</v>
      </c>
      <c r="Q53" s="145">
        <v>13225</v>
      </c>
    </row>
    <row r="54" spans="1:19" ht="16.5" customHeight="1">
      <c r="A54" s="125">
        <v>41797</v>
      </c>
      <c r="B54" s="127" t="s">
        <v>6</v>
      </c>
      <c r="C54" s="42">
        <f t="shared" si="1"/>
        <v>11064</v>
      </c>
      <c r="D54" s="144">
        <v>5478</v>
      </c>
      <c r="E54" s="144">
        <v>5586</v>
      </c>
      <c r="F54" s="42">
        <f t="shared" si="2"/>
        <v>11194</v>
      </c>
      <c r="G54" s="144">
        <v>5514</v>
      </c>
      <c r="H54" s="144">
        <v>5680</v>
      </c>
      <c r="I54" s="42">
        <f t="shared" si="3"/>
        <v>11318</v>
      </c>
      <c r="J54" s="144">
        <v>5557</v>
      </c>
      <c r="K54" s="144">
        <v>5761</v>
      </c>
      <c r="L54" s="163">
        <f t="shared" si="4"/>
        <v>11475</v>
      </c>
      <c r="M54" s="144">
        <v>5607</v>
      </c>
      <c r="N54" s="144">
        <v>5868</v>
      </c>
      <c r="O54" s="163">
        <f t="shared" si="5"/>
        <v>11610</v>
      </c>
      <c r="P54" s="144">
        <v>5657</v>
      </c>
      <c r="Q54" s="145">
        <v>5953</v>
      </c>
    </row>
    <row r="55" spans="1:19" ht="16.5" customHeight="1">
      <c r="A55" s="125">
        <v>41799</v>
      </c>
      <c r="B55" s="127" t="s">
        <v>5</v>
      </c>
      <c r="C55" s="42">
        <f t="shared" si="1"/>
        <v>12133</v>
      </c>
      <c r="D55" s="144">
        <v>5399</v>
      </c>
      <c r="E55" s="144">
        <v>6734</v>
      </c>
      <c r="F55" s="42">
        <f t="shared" si="2"/>
        <v>12297</v>
      </c>
      <c r="G55" s="144">
        <v>5446</v>
      </c>
      <c r="H55" s="144">
        <v>6851</v>
      </c>
      <c r="I55" s="42">
        <f t="shared" si="3"/>
        <v>12444</v>
      </c>
      <c r="J55" s="144">
        <v>5474</v>
      </c>
      <c r="K55" s="144">
        <v>6970</v>
      </c>
      <c r="L55" s="163">
        <f t="shared" si="4"/>
        <v>12572</v>
      </c>
      <c r="M55" s="144">
        <v>5502</v>
      </c>
      <c r="N55" s="144">
        <v>7070</v>
      </c>
      <c r="O55" s="163">
        <f t="shared" si="5"/>
        <v>12759</v>
      </c>
      <c r="P55" s="144">
        <v>5565</v>
      </c>
      <c r="Q55" s="145">
        <v>7194</v>
      </c>
    </row>
    <row r="56" spans="1:19" ht="16.5" customHeight="1">
      <c r="A56" s="125">
        <v>41801</v>
      </c>
      <c r="B56" s="127" t="s">
        <v>4</v>
      </c>
      <c r="C56" s="42">
        <f t="shared" si="1"/>
        <v>8302</v>
      </c>
      <c r="D56" s="144">
        <v>4410</v>
      </c>
      <c r="E56" s="144">
        <v>3892</v>
      </c>
      <c r="F56" s="42">
        <f t="shared" si="2"/>
        <v>8388</v>
      </c>
      <c r="G56" s="144">
        <v>4434</v>
      </c>
      <c r="H56" s="144">
        <v>3954</v>
      </c>
      <c r="I56" s="42">
        <f t="shared" si="3"/>
        <v>8486</v>
      </c>
      <c r="J56" s="144">
        <v>4476</v>
      </c>
      <c r="K56" s="144">
        <v>4010</v>
      </c>
      <c r="L56" s="163">
        <f t="shared" si="4"/>
        <v>8605</v>
      </c>
      <c r="M56" s="144">
        <v>4525</v>
      </c>
      <c r="N56" s="144">
        <v>4080</v>
      </c>
      <c r="O56" s="163">
        <f t="shared" si="5"/>
        <v>8699</v>
      </c>
      <c r="P56" s="144">
        <v>4552</v>
      </c>
      <c r="Q56" s="145">
        <v>4147</v>
      </c>
    </row>
    <row r="57" spans="1:19" ht="16.5" customHeight="1">
      <c r="A57" s="125">
        <v>41807</v>
      </c>
      <c r="B57" s="127" t="s">
        <v>3</v>
      </c>
      <c r="C57" s="42">
        <f t="shared" si="1"/>
        <v>22543</v>
      </c>
      <c r="D57" s="144">
        <v>7984</v>
      </c>
      <c r="E57" s="144">
        <v>14559</v>
      </c>
      <c r="F57" s="42">
        <f t="shared" si="2"/>
        <v>22829</v>
      </c>
      <c r="G57" s="144">
        <v>8023</v>
      </c>
      <c r="H57" s="144">
        <v>14806</v>
      </c>
      <c r="I57" s="42">
        <f t="shared" si="3"/>
        <v>23101</v>
      </c>
      <c r="J57" s="144">
        <v>8048</v>
      </c>
      <c r="K57" s="144">
        <v>15053</v>
      </c>
      <c r="L57" s="163">
        <f t="shared" si="4"/>
        <v>23395</v>
      </c>
      <c r="M57" s="144">
        <v>8089</v>
      </c>
      <c r="N57" s="144">
        <v>15306</v>
      </c>
      <c r="O57" s="163">
        <f t="shared" si="5"/>
        <v>23681</v>
      </c>
      <c r="P57" s="144">
        <v>8153</v>
      </c>
      <c r="Q57" s="145">
        <v>15528</v>
      </c>
    </row>
    <row r="58" spans="1:19" ht="16.5" customHeight="1">
      <c r="A58" s="125">
        <v>41872</v>
      </c>
      <c r="B58" s="127" t="s">
        <v>2</v>
      </c>
      <c r="C58" s="42">
        <f t="shared" si="1"/>
        <v>7528</v>
      </c>
      <c r="D58" s="144">
        <v>2485</v>
      </c>
      <c r="E58" s="144">
        <v>5043</v>
      </c>
      <c r="F58" s="42">
        <f t="shared" si="2"/>
        <v>7598</v>
      </c>
      <c r="G58" s="144">
        <v>2481</v>
      </c>
      <c r="H58" s="144">
        <v>5117</v>
      </c>
      <c r="I58" s="42">
        <f t="shared" si="3"/>
        <v>7680</v>
      </c>
      <c r="J58" s="144">
        <v>2490</v>
      </c>
      <c r="K58" s="144">
        <v>5190</v>
      </c>
      <c r="L58" s="163">
        <f t="shared" si="4"/>
        <v>7782</v>
      </c>
      <c r="M58" s="144">
        <v>2505</v>
      </c>
      <c r="N58" s="144">
        <v>5277</v>
      </c>
      <c r="O58" s="163">
        <f t="shared" si="5"/>
        <v>7865</v>
      </c>
      <c r="P58" s="144">
        <v>2504</v>
      </c>
      <c r="Q58" s="145">
        <v>5361</v>
      </c>
    </row>
    <row r="59" spans="1:19" ht="16.5" customHeight="1">
      <c r="A59" s="125">
        <v>41885</v>
      </c>
      <c r="B59" s="127" t="s">
        <v>1</v>
      </c>
      <c r="C59" s="39">
        <f t="shared" si="1"/>
        <v>7930</v>
      </c>
      <c r="D59" s="144">
        <v>6610</v>
      </c>
      <c r="E59" s="144">
        <v>1320</v>
      </c>
      <c r="F59" s="42">
        <f t="shared" si="2"/>
        <v>8022</v>
      </c>
      <c r="G59" s="144">
        <v>6677</v>
      </c>
      <c r="H59" s="144">
        <v>1345</v>
      </c>
      <c r="I59" s="42">
        <f t="shared" si="3"/>
        <v>8133</v>
      </c>
      <c r="J59" s="144">
        <v>6762</v>
      </c>
      <c r="K59" s="144">
        <v>1371</v>
      </c>
      <c r="L59" s="163">
        <f t="shared" si="4"/>
        <v>8218</v>
      </c>
      <c r="M59" s="144">
        <v>6822</v>
      </c>
      <c r="N59" s="144">
        <v>1396</v>
      </c>
      <c r="O59" s="163">
        <f t="shared" si="5"/>
        <v>8305</v>
      </c>
      <c r="P59" s="144">
        <v>6895</v>
      </c>
      <c r="Q59" s="145">
        <v>1410</v>
      </c>
    </row>
    <row r="60" spans="1:19" ht="11.25" customHeight="1" thickBot="1">
      <c r="A60" s="128"/>
      <c r="B60" s="129"/>
      <c r="C60" s="13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7"/>
    </row>
    <row r="61" spans="1:19" ht="15" customHeight="1" thickBot="1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1:19" ht="12.75" customHeight="1">
      <c r="A62" s="291" t="s">
        <v>92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3"/>
    </row>
    <row r="63" spans="1:19" ht="13.5" thickBot="1">
      <c r="A63" s="294"/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6"/>
      <c r="S63" s="40"/>
    </row>
    <row r="64" spans="1:19">
      <c r="B64" s="131"/>
      <c r="C64" s="131"/>
      <c r="D64" s="131"/>
      <c r="E64" s="131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</row>
    <row r="65" spans="2:17">
      <c r="B65" s="131"/>
      <c r="C65" s="131"/>
      <c r="D65" s="131"/>
      <c r="E65" s="131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</row>
    <row r="66" spans="2:17">
      <c r="B66" s="131"/>
      <c r="C66" s="131"/>
      <c r="D66" s="131"/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</row>
    <row r="70" spans="2:17">
      <c r="K70" s="150"/>
    </row>
    <row r="71" spans="2:17">
      <c r="K71" s="149"/>
    </row>
  </sheetData>
  <mergeCells count="14">
    <mergeCell ref="O16:Q18"/>
    <mergeCell ref="A62:M63"/>
    <mergeCell ref="A16:A19"/>
    <mergeCell ref="B16:B19"/>
    <mergeCell ref="C16:E18"/>
    <mergeCell ref="F16:H18"/>
    <mergeCell ref="I16:K18"/>
    <mergeCell ref="L16:N18"/>
    <mergeCell ref="A15:Q15"/>
    <mergeCell ref="A8:Q8"/>
    <mergeCell ref="A9:Q9"/>
    <mergeCell ref="A10:Q10"/>
    <mergeCell ref="A12:Q12"/>
    <mergeCell ref="A13:Q13"/>
  </mergeCells>
  <conditionalFormatting sqref="G24:Q58 G23:H23 J23:Q23">
    <cfRule type="expression" dxfId="17" priority="11" stopIfTrue="1">
      <formula>#REF!&lt;&gt;#REF!</formula>
    </cfRule>
  </conditionalFormatting>
  <conditionalFormatting sqref="G59">
    <cfRule type="expression" dxfId="16" priority="9" stopIfTrue="1">
      <formula>#REF!&lt;&gt;#REF!</formula>
    </cfRule>
  </conditionalFormatting>
  <conditionalFormatting sqref="H59">
    <cfRule type="expression" dxfId="15" priority="8" stopIfTrue="1">
      <formula>#REF!&lt;&gt;#REF!</formula>
    </cfRule>
  </conditionalFormatting>
  <conditionalFormatting sqref="J59:K59">
    <cfRule type="expression" dxfId="14" priority="7" stopIfTrue="1">
      <formula>#REF!&lt;&gt;#REF!</formula>
    </cfRule>
  </conditionalFormatting>
  <conditionalFormatting sqref="M59:N59">
    <cfRule type="expression" dxfId="13" priority="6" stopIfTrue="1">
      <formula>#REF!&lt;&gt;#REF!</formula>
    </cfRule>
  </conditionalFormatting>
  <conditionalFormatting sqref="P59">
    <cfRule type="expression" dxfId="12" priority="5" stopIfTrue="1">
      <formula>#REF!&lt;&gt;#REF!</formula>
    </cfRule>
  </conditionalFormatting>
  <conditionalFormatting sqref="Q59">
    <cfRule type="expression" dxfId="11" priority="4" stopIfTrue="1">
      <formula>#REF!&lt;&gt;#REF!</formula>
    </cfRule>
  </conditionalFormatting>
  <conditionalFormatting sqref="O59">
    <cfRule type="expression" dxfId="10" priority="3" stopIfTrue="1">
      <formula>#REF!&lt;&gt;#REF!</formula>
    </cfRule>
  </conditionalFormatting>
  <conditionalFormatting sqref="L59">
    <cfRule type="expression" dxfId="9" priority="2" stopIfTrue="1">
      <formula>#REF!&lt;&gt;#REF!</formula>
    </cfRule>
  </conditionalFormatting>
  <conditionalFormatting sqref="I59">
    <cfRule type="expression" dxfId="8" priority="1" stopIfTrue="1">
      <formula>#REF!&lt;&gt;#REF!</formula>
    </cfRule>
  </conditionalFormatting>
  <pageMargins left="0.9055118110236221" right="0.51181102362204722" top="0.55118110236220474" bottom="0.55118110236220474" header="0.31496062992125984" footer="0.31496062992125984"/>
  <pageSetup scale="55" orientation="landscape" r:id="rId1"/>
  <ignoredErrors>
    <ignoredError sqref="F21 I21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75D19-29D8-4937-9775-CAA9ED6B289C}">
  <dimension ref="A7:T69"/>
  <sheetViews>
    <sheetView topLeftCell="A22" workbookViewId="0">
      <selection activeCell="A4" sqref="A1:XFD1048576"/>
    </sheetView>
  </sheetViews>
  <sheetFormatPr baseColWidth="10" defaultColWidth="11.42578125" defaultRowHeight="12.75"/>
  <cols>
    <col min="1" max="1" width="7.7109375" style="121" customWidth="1"/>
    <col min="2" max="2" width="12.140625" style="121" customWidth="1"/>
    <col min="3" max="3" width="9.28515625" style="121" customWidth="1"/>
    <col min="4" max="4" width="9.7109375" style="121" customWidth="1"/>
    <col min="5" max="5" width="10.28515625" style="121" customWidth="1"/>
    <col min="6" max="6" width="9.28515625" style="121" customWidth="1"/>
    <col min="7" max="8" width="9.85546875" style="121" customWidth="1"/>
    <col min="9" max="9" width="9.140625" style="121" customWidth="1"/>
    <col min="10" max="10" width="10" style="121" customWidth="1"/>
    <col min="11" max="12" width="10.7109375" style="121" customWidth="1"/>
    <col min="13" max="13" width="10.28515625" style="121" customWidth="1"/>
    <col min="14" max="14" width="10.7109375" style="121" customWidth="1"/>
    <col min="15" max="15" width="9.28515625" style="121" customWidth="1"/>
    <col min="16" max="16" width="9.7109375" style="121" customWidth="1"/>
    <col min="17" max="17" width="10.7109375" style="121" customWidth="1"/>
    <col min="18" max="18" width="9.28515625" style="121" customWidth="1"/>
    <col min="19" max="19" width="9.7109375" style="121" customWidth="1"/>
    <col min="20" max="20" width="10.140625" style="121" customWidth="1"/>
    <col min="21" max="16384" width="11.42578125" style="121"/>
  </cols>
  <sheetData>
    <row r="7" spans="1:20" ht="13.5" thickBot="1"/>
    <row r="8" spans="1:20" ht="14.25" customHeight="1">
      <c r="A8" s="270" t="s">
        <v>94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2"/>
    </row>
    <row r="9" spans="1:20" ht="14.25" customHeight="1">
      <c r="A9" s="273" t="s">
        <v>99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5"/>
    </row>
    <row r="10" spans="1:20" ht="14.25" customHeight="1" thickBot="1">
      <c r="A10" s="199" t="s">
        <v>102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1"/>
    </row>
    <row r="11" spans="1:20" ht="5.25" customHeight="1" thickBot="1"/>
    <row r="12" spans="1:20" ht="17.25" customHeight="1">
      <c r="A12" s="276" t="s">
        <v>100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8"/>
    </row>
    <row r="13" spans="1:20" ht="17.25" customHeight="1" thickBot="1">
      <c r="A13" s="279" t="s">
        <v>101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1"/>
    </row>
    <row r="14" spans="1:20" ht="4.5" customHeight="1" thickBot="1"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</row>
    <row r="15" spans="1:20" ht="22.5" customHeight="1" thickBot="1">
      <c r="A15" s="202" t="s">
        <v>95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4"/>
    </row>
    <row r="16" spans="1:20" ht="9.75" customHeight="1">
      <c r="A16" s="297" t="s">
        <v>48</v>
      </c>
      <c r="B16" s="300" t="s">
        <v>47</v>
      </c>
      <c r="C16" s="282">
        <v>2020</v>
      </c>
      <c r="D16" s="283"/>
      <c r="E16" s="303"/>
      <c r="F16" s="282">
        <v>2021</v>
      </c>
      <c r="G16" s="283"/>
      <c r="H16" s="303"/>
      <c r="I16" s="282">
        <v>2022</v>
      </c>
      <c r="J16" s="283"/>
      <c r="K16" s="303"/>
      <c r="L16" s="282">
        <v>2023</v>
      </c>
      <c r="M16" s="283"/>
      <c r="N16" s="303"/>
      <c r="O16" s="282">
        <v>2024</v>
      </c>
      <c r="P16" s="283"/>
      <c r="Q16" s="303"/>
      <c r="R16" s="282">
        <v>2025</v>
      </c>
      <c r="S16" s="283"/>
      <c r="T16" s="284"/>
    </row>
    <row r="17" spans="1:20" ht="9.75" customHeight="1">
      <c r="A17" s="298"/>
      <c r="B17" s="301"/>
      <c r="C17" s="285"/>
      <c r="D17" s="286"/>
      <c r="E17" s="304"/>
      <c r="F17" s="285"/>
      <c r="G17" s="286"/>
      <c r="H17" s="304"/>
      <c r="I17" s="285"/>
      <c r="J17" s="286"/>
      <c r="K17" s="304"/>
      <c r="L17" s="285"/>
      <c r="M17" s="286"/>
      <c r="N17" s="304"/>
      <c r="O17" s="285"/>
      <c r="P17" s="286"/>
      <c r="Q17" s="304"/>
      <c r="R17" s="285"/>
      <c r="S17" s="286"/>
      <c r="T17" s="287"/>
    </row>
    <row r="18" spans="1:20" ht="9.75" customHeight="1">
      <c r="A18" s="298"/>
      <c r="B18" s="301"/>
      <c r="C18" s="288"/>
      <c r="D18" s="289"/>
      <c r="E18" s="305"/>
      <c r="F18" s="288"/>
      <c r="G18" s="289"/>
      <c r="H18" s="305"/>
      <c r="I18" s="288"/>
      <c r="J18" s="289"/>
      <c r="K18" s="305"/>
      <c r="L18" s="288"/>
      <c r="M18" s="289"/>
      <c r="N18" s="305"/>
      <c r="O18" s="288"/>
      <c r="P18" s="289"/>
      <c r="Q18" s="305"/>
      <c r="R18" s="288"/>
      <c r="S18" s="289"/>
      <c r="T18" s="290"/>
    </row>
    <row r="19" spans="1:20" ht="54.75" customHeight="1" thickBot="1">
      <c r="A19" s="299"/>
      <c r="B19" s="302"/>
      <c r="C19" s="76" t="s">
        <v>45</v>
      </c>
      <c r="D19" s="77" t="s">
        <v>55</v>
      </c>
      <c r="E19" s="77" t="s">
        <v>56</v>
      </c>
      <c r="F19" s="76" t="s">
        <v>45</v>
      </c>
      <c r="G19" s="77" t="s">
        <v>55</v>
      </c>
      <c r="H19" s="77" t="s">
        <v>56</v>
      </c>
      <c r="I19" s="76" t="s">
        <v>45</v>
      </c>
      <c r="J19" s="77" t="s">
        <v>55</v>
      </c>
      <c r="K19" s="77" t="s">
        <v>56</v>
      </c>
      <c r="L19" s="76" t="s">
        <v>45</v>
      </c>
      <c r="M19" s="77" t="s">
        <v>55</v>
      </c>
      <c r="N19" s="77" t="s">
        <v>56</v>
      </c>
      <c r="O19" s="76" t="s">
        <v>45</v>
      </c>
      <c r="P19" s="77" t="s">
        <v>55</v>
      </c>
      <c r="Q19" s="77" t="s">
        <v>56</v>
      </c>
      <c r="R19" s="76" t="s">
        <v>45</v>
      </c>
      <c r="S19" s="77" t="s">
        <v>55</v>
      </c>
      <c r="T19" s="78" t="s">
        <v>56</v>
      </c>
    </row>
    <row r="20" spans="1:20" ht="9" customHeight="1">
      <c r="A20" s="123"/>
      <c r="B20" s="124"/>
      <c r="C20" s="81"/>
      <c r="D20" s="81"/>
      <c r="E20" s="81"/>
      <c r="F20" s="81"/>
      <c r="G20" s="81"/>
      <c r="H20" s="81"/>
      <c r="I20" s="81"/>
      <c r="J20" s="81"/>
      <c r="K20" s="82"/>
      <c r="L20" s="82"/>
      <c r="M20" s="82"/>
      <c r="N20" s="82"/>
      <c r="O20" s="82"/>
      <c r="P20" s="82"/>
      <c r="Q20" s="82"/>
      <c r="R20" s="81"/>
      <c r="S20" s="81"/>
      <c r="T20" s="134"/>
    </row>
    <row r="21" spans="1:20" ht="15" customHeight="1">
      <c r="A21" s="125">
        <v>41</v>
      </c>
      <c r="B21" s="126" t="s">
        <v>90</v>
      </c>
      <c r="C21" s="85">
        <f>SUM(D21:E21)</f>
        <v>1136911</v>
      </c>
      <c r="D21" s="85">
        <f>SUM(D23:D59)</f>
        <v>687414</v>
      </c>
      <c r="E21" s="85">
        <f>SUM(E23:E59)</f>
        <v>449497</v>
      </c>
      <c r="F21" s="85">
        <f>G21+H21</f>
        <v>1151211</v>
      </c>
      <c r="G21" s="85">
        <f>SUM(G23:G59)</f>
        <v>693584</v>
      </c>
      <c r="H21" s="85">
        <f>SUM(H23:H59)</f>
        <v>457627</v>
      </c>
      <c r="I21" s="85">
        <f>J21+K21</f>
        <v>1164463</v>
      </c>
      <c r="J21" s="85">
        <f t="shared" ref="J21:Q21" si="0">SUM(J23:J59)</f>
        <v>699526</v>
      </c>
      <c r="K21" s="86">
        <f t="shared" si="0"/>
        <v>464937</v>
      </c>
      <c r="L21" s="86">
        <f t="shared" si="0"/>
        <v>1178453</v>
      </c>
      <c r="M21" s="86">
        <f t="shared" si="0"/>
        <v>705917</v>
      </c>
      <c r="N21" s="86">
        <f t="shared" si="0"/>
        <v>472536</v>
      </c>
      <c r="O21" s="86">
        <f t="shared" si="0"/>
        <v>1192273</v>
      </c>
      <c r="P21" s="86">
        <f t="shared" si="0"/>
        <v>712640</v>
      </c>
      <c r="Q21" s="86">
        <f t="shared" si="0"/>
        <v>479633</v>
      </c>
      <c r="R21" s="85">
        <f>S21+T21</f>
        <v>1205318</v>
      </c>
      <c r="S21" s="85">
        <f>SUM(S23:S59)</f>
        <v>719024</v>
      </c>
      <c r="T21" s="87">
        <f>SUM(T23:T59)</f>
        <v>486294</v>
      </c>
    </row>
    <row r="22" spans="1:20" ht="9" customHeight="1">
      <c r="A22" s="125"/>
      <c r="B22" s="124"/>
      <c r="C22" s="137"/>
      <c r="D22" s="62"/>
      <c r="E22" s="88"/>
      <c r="F22" s="62"/>
      <c r="G22" s="88"/>
      <c r="H22" s="88"/>
      <c r="I22" s="62"/>
      <c r="J22" s="88"/>
      <c r="K22" s="89"/>
      <c r="L22" s="89"/>
      <c r="M22" s="89"/>
      <c r="N22" s="89"/>
      <c r="O22" s="89"/>
      <c r="P22" s="89"/>
      <c r="Q22" s="88"/>
      <c r="R22" s="62"/>
      <c r="S22" s="88"/>
      <c r="T22" s="90"/>
    </row>
    <row r="23" spans="1:20" ht="16.5" customHeight="1">
      <c r="A23" s="125">
        <v>41001</v>
      </c>
      <c r="B23" s="127" t="s">
        <v>37</v>
      </c>
      <c r="C23" s="165">
        <f t="shared" ref="C23:C59" si="1">SUM(D23:E23)</f>
        <v>367781</v>
      </c>
      <c r="D23" s="164">
        <v>343664</v>
      </c>
      <c r="E23" s="144">
        <v>24117</v>
      </c>
      <c r="F23" s="165">
        <f t="shared" ref="F23:F59" si="2">SUM(G23:H23)</f>
        <v>371590</v>
      </c>
      <c r="G23" s="144">
        <v>347108</v>
      </c>
      <c r="H23" s="144">
        <v>24482</v>
      </c>
      <c r="I23" s="165">
        <f t="shared" ref="I23:I59" si="3">SUM(J23:K23)</f>
        <v>375660</v>
      </c>
      <c r="J23" s="144">
        <v>350815</v>
      </c>
      <c r="K23" s="144">
        <v>24845</v>
      </c>
      <c r="L23" s="163">
        <f t="shared" ref="L23:L59" si="4">SUM(M23:N23)</f>
        <v>380019</v>
      </c>
      <c r="M23" s="144">
        <v>354786</v>
      </c>
      <c r="N23" s="144">
        <v>25233</v>
      </c>
      <c r="O23" s="163">
        <f t="shared" ref="O23:O59" si="5">SUM(P23:Q23)</f>
        <v>384242</v>
      </c>
      <c r="P23" s="144">
        <v>358597</v>
      </c>
      <c r="Q23" s="144">
        <v>25645</v>
      </c>
      <c r="R23" s="165">
        <f t="shared" ref="R23:R59" si="6">SUM(S23:T23)</f>
        <v>388229</v>
      </c>
      <c r="S23" s="144">
        <v>362163</v>
      </c>
      <c r="T23" s="145">
        <v>26066</v>
      </c>
    </row>
    <row r="24" spans="1:20" ht="16.5" customHeight="1">
      <c r="A24" s="125">
        <v>41006</v>
      </c>
      <c r="B24" s="127" t="s">
        <v>36</v>
      </c>
      <c r="C24" s="165">
        <f t="shared" si="1"/>
        <v>25739</v>
      </c>
      <c r="D24" s="164">
        <v>4835</v>
      </c>
      <c r="E24" s="144">
        <v>20904</v>
      </c>
      <c r="F24" s="165">
        <f t="shared" si="2"/>
        <v>26147</v>
      </c>
      <c r="G24" s="144">
        <v>4820</v>
      </c>
      <c r="H24" s="144">
        <v>21327</v>
      </c>
      <c r="I24" s="146">
        <f t="shared" si="3"/>
        <v>26455</v>
      </c>
      <c r="J24" s="144">
        <v>4790</v>
      </c>
      <c r="K24" s="144">
        <v>21665</v>
      </c>
      <c r="L24" s="163">
        <f t="shared" si="4"/>
        <v>26773</v>
      </c>
      <c r="M24" s="144">
        <v>4757</v>
      </c>
      <c r="N24" s="144">
        <v>22016</v>
      </c>
      <c r="O24" s="163">
        <f t="shared" si="5"/>
        <v>27138</v>
      </c>
      <c r="P24" s="144">
        <v>4801</v>
      </c>
      <c r="Q24" s="144">
        <v>22337</v>
      </c>
      <c r="R24" s="165">
        <f t="shared" si="6"/>
        <v>27418</v>
      </c>
      <c r="S24" s="144">
        <v>4825</v>
      </c>
      <c r="T24" s="145">
        <v>22593</v>
      </c>
    </row>
    <row r="25" spans="1:20" ht="16.5" customHeight="1">
      <c r="A25" s="125">
        <v>41013</v>
      </c>
      <c r="B25" s="127" t="s">
        <v>35</v>
      </c>
      <c r="C25" s="165">
        <f t="shared" si="1"/>
        <v>9085</v>
      </c>
      <c r="D25" s="164">
        <v>5849</v>
      </c>
      <c r="E25" s="144">
        <v>3236</v>
      </c>
      <c r="F25" s="165">
        <f t="shared" si="2"/>
        <v>9167</v>
      </c>
      <c r="G25" s="144">
        <v>5893</v>
      </c>
      <c r="H25" s="144">
        <v>3274</v>
      </c>
      <c r="I25" s="146">
        <f t="shared" si="3"/>
        <v>9282</v>
      </c>
      <c r="J25" s="144">
        <v>5942</v>
      </c>
      <c r="K25" s="144">
        <v>3340</v>
      </c>
      <c r="L25" s="163">
        <f t="shared" si="4"/>
        <v>9408</v>
      </c>
      <c r="M25" s="144">
        <v>6007</v>
      </c>
      <c r="N25" s="144">
        <v>3401</v>
      </c>
      <c r="O25" s="163">
        <f t="shared" si="5"/>
        <v>9491</v>
      </c>
      <c r="P25" s="144">
        <v>6057</v>
      </c>
      <c r="Q25" s="144">
        <v>3434</v>
      </c>
      <c r="R25" s="165">
        <f t="shared" si="6"/>
        <v>9630</v>
      </c>
      <c r="S25" s="144">
        <v>6130</v>
      </c>
      <c r="T25" s="145">
        <v>3500</v>
      </c>
    </row>
    <row r="26" spans="1:20" ht="16.5" customHeight="1">
      <c r="A26" s="125">
        <v>41016</v>
      </c>
      <c r="B26" s="127" t="s">
        <v>34</v>
      </c>
      <c r="C26" s="165">
        <f t="shared" si="1"/>
        <v>16703</v>
      </c>
      <c r="D26" s="164">
        <v>10940</v>
      </c>
      <c r="E26" s="144">
        <v>5763</v>
      </c>
      <c r="F26" s="165">
        <f t="shared" si="2"/>
        <v>16930</v>
      </c>
      <c r="G26" s="144">
        <v>11061</v>
      </c>
      <c r="H26" s="144">
        <v>5869</v>
      </c>
      <c r="I26" s="146">
        <f t="shared" si="3"/>
        <v>17134</v>
      </c>
      <c r="J26" s="144">
        <v>11173</v>
      </c>
      <c r="K26" s="144">
        <v>5961</v>
      </c>
      <c r="L26" s="163">
        <f t="shared" si="4"/>
        <v>17322</v>
      </c>
      <c r="M26" s="144">
        <v>11265</v>
      </c>
      <c r="N26" s="144">
        <v>6057</v>
      </c>
      <c r="O26" s="163">
        <f t="shared" si="5"/>
        <v>17547</v>
      </c>
      <c r="P26" s="144">
        <v>11384</v>
      </c>
      <c r="Q26" s="144">
        <v>6163</v>
      </c>
      <c r="R26" s="165">
        <f t="shared" si="6"/>
        <v>17715</v>
      </c>
      <c r="S26" s="144">
        <v>11466</v>
      </c>
      <c r="T26" s="145">
        <v>6249</v>
      </c>
    </row>
    <row r="27" spans="1:20" ht="16.5" customHeight="1">
      <c r="A27" s="125">
        <v>41020</v>
      </c>
      <c r="B27" s="127" t="s">
        <v>33</v>
      </c>
      <c r="C27" s="165">
        <f t="shared" si="1"/>
        <v>23187</v>
      </c>
      <c r="D27" s="164">
        <v>11267</v>
      </c>
      <c r="E27" s="144">
        <v>11920</v>
      </c>
      <c r="F27" s="165">
        <f t="shared" si="2"/>
        <v>23460</v>
      </c>
      <c r="G27" s="144">
        <v>11341</v>
      </c>
      <c r="H27" s="144">
        <v>12119</v>
      </c>
      <c r="I27" s="146">
        <f t="shared" si="3"/>
        <v>23742</v>
      </c>
      <c r="J27" s="144">
        <v>11427</v>
      </c>
      <c r="K27" s="144">
        <v>12315</v>
      </c>
      <c r="L27" s="163">
        <f t="shared" si="4"/>
        <v>24044</v>
      </c>
      <c r="M27" s="144">
        <v>11524</v>
      </c>
      <c r="N27" s="144">
        <v>12520</v>
      </c>
      <c r="O27" s="163">
        <f t="shared" si="5"/>
        <v>24328</v>
      </c>
      <c r="P27" s="144">
        <v>11613</v>
      </c>
      <c r="Q27" s="144">
        <v>12715</v>
      </c>
      <c r="R27" s="165">
        <f t="shared" si="6"/>
        <v>24605</v>
      </c>
      <c r="S27" s="144">
        <v>11720</v>
      </c>
      <c r="T27" s="145">
        <v>12885</v>
      </c>
    </row>
    <row r="28" spans="1:20" ht="16.5" customHeight="1">
      <c r="A28" s="125">
        <v>41026</v>
      </c>
      <c r="B28" s="127" t="s">
        <v>32</v>
      </c>
      <c r="C28" s="165">
        <f t="shared" si="1"/>
        <v>4400</v>
      </c>
      <c r="D28" s="164">
        <v>2443</v>
      </c>
      <c r="E28" s="144">
        <v>1957</v>
      </c>
      <c r="F28" s="165">
        <f t="shared" si="2"/>
        <v>4458</v>
      </c>
      <c r="G28" s="144">
        <v>2472</v>
      </c>
      <c r="H28" s="144">
        <v>1986</v>
      </c>
      <c r="I28" s="146">
        <f t="shared" si="3"/>
        <v>4504</v>
      </c>
      <c r="J28" s="144">
        <v>2485</v>
      </c>
      <c r="K28" s="144">
        <v>2019</v>
      </c>
      <c r="L28" s="163">
        <f t="shared" si="4"/>
        <v>4557</v>
      </c>
      <c r="M28" s="144">
        <v>2508</v>
      </c>
      <c r="N28" s="144">
        <v>2049</v>
      </c>
      <c r="O28" s="163">
        <f t="shared" si="5"/>
        <v>4602</v>
      </c>
      <c r="P28" s="144">
        <v>2532</v>
      </c>
      <c r="Q28" s="144">
        <v>2070</v>
      </c>
      <c r="R28" s="165">
        <f t="shared" si="6"/>
        <v>4660</v>
      </c>
      <c r="S28" s="144">
        <v>2556</v>
      </c>
      <c r="T28" s="145">
        <v>2104</v>
      </c>
    </row>
    <row r="29" spans="1:20" ht="16.5" customHeight="1">
      <c r="A29" s="125">
        <v>41078</v>
      </c>
      <c r="B29" s="127" t="s">
        <v>31</v>
      </c>
      <c r="C29" s="165">
        <f t="shared" si="1"/>
        <v>8580</v>
      </c>
      <c r="D29" s="164">
        <v>4056</v>
      </c>
      <c r="E29" s="144">
        <v>4524</v>
      </c>
      <c r="F29" s="165">
        <f t="shared" si="2"/>
        <v>8669</v>
      </c>
      <c r="G29" s="144">
        <v>4075</v>
      </c>
      <c r="H29" s="144">
        <v>4594</v>
      </c>
      <c r="I29" s="146">
        <f t="shared" si="3"/>
        <v>8758</v>
      </c>
      <c r="J29" s="144">
        <v>4096</v>
      </c>
      <c r="K29" s="144">
        <v>4662</v>
      </c>
      <c r="L29" s="163">
        <f t="shared" si="4"/>
        <v>8865</v>
      </c>
      <c r="M29" s="144">
        <v>4124</v>
      </c>
      <c r="N29" s="144">
        <v>4741</v>
      </c>
      <c r="O29" s="163">
        <f t="shared" si="5"/>
        <v>8969</v>
      </c>
      <c r="P29" s="144">
        <v>4152</v>
      </c>
      <c r="Q29" s="144">
        <v>4817</v>
      </c>
      <c r="R29" s="165">
        <f t="shared" si="6"/>
        <v>9078</v>
      </c>
      <c r="S29" s="144">
        <v>4197</v>
      </c>
      <c r="T29" s="145">
        <v>4881</v>
      </c>
    </row>
    <row r="30" spans="1:20" ht="16.5" customHeight="1">
      <c r="A30" s="125">
        <v>41132</v>
      </c>
      <c r="B30" s="127" t="s">
        <v>30</v>
      </c>
      <c r="C30" s="165">
        <f t="shared" si="1"/>
        <v>31984</v>
      </c>
      <c r="D30" s="164">
        <v>24293</v>
      </c>
      <c r="E30" s="144">
        <v>7691</v>
      </c>
      <c r="F30" s="165">
        <f t="shared" si="2"/>
        <v>32314</v>
      </c>
      <c r="G30" s="144">
        <v>24516</v>
      </c>
      <c r="H30" s="144">
        <v>7798</v>
      </c>
      <c r="I30" s="146">
        <f t="shared" si="3"/>
        <v>32709</v>
      </c>
      <c r="J30" s="144">
        <v>24777</v>
      </c>
      <c r="K30" s="144">
        <v>7932</v>
      </c>
      <c r="L30" s="163">
        <f t="shared" si="4"/>
        <v>33102</v>
      </c>
      <c r="M30" s="144">
        <v>25051</v>
      </c>
      <c r="N30" s="144">
        <v>8051</v>
      </c>
      <c r="O30" s="163">
        <f t="shared" si="5"/>
        <v>33508</v>
      </c>
      <c r="P30" s="144">
        <v>25318</v>
      </c>
      <c r="Q30" s="144">
        <v>8190</v>
      </c>
      <c r="R30" s="165">
        <f t="shared" si="6"/>
        <v>33882</v>
      </c>
      <c r="S30" s="144">
        <v>25543</v>
      </c>
      <c r="T30" s="145">
        <v>8339</v>
      </c>
    </row>
    <row r="31" spans="1:20" ht="16.5" customHeight="1">
      <c r="A31" s="125">
        <v>41206</v>
      </c>
      <c r="B31" s="127" t="s">
        <v>29</v>
      </c>
      <c r="C31" s="165">
        <f t="shared" si="1"/>
        <v>7456</v>
      </c>
      <c r="D31" s="164">
        <v>2179</v>
      </c>
      <c r="E31" s="144">
        <v>5277</v>
      </c>
      <c r="F31" s="165">
        <f t="shared" si="2"/>
        <v>7501</v>
      </c>
      <c r="G31" s="144">
        <v>2162</v>
      </c>
      <c r="H31" s="144">
        <v>5339</v>
      </c>
      <c r="I31" s="146">
        <f t="shared" si="3"/>
        <v>7591</v>
      </c>
      <c r="J31" s="144">
        <v>2168</v>
      </c>
      <c r="K31" s="144">
        <v>5423</v>
      </c>
      <c r="L31" s="163">
        <f t="shared" si="4"/>
        <v>7693</v>
      </c>
      <c r="M31" s="144">
        <v>2166</v>
      </c>
      <c r="N31" s="144">
        <v>5527</v>
      </c>
      <c r="O31" s="163">
        <f t="shared" si="5"/>
        <v>7789</v>
      </c>
      <c r="P31" s="144">
        <v>2184</v>
      </c>
      <c r="Q31" s="144">
        <v>5605</v>
      </c>
      <c r="R31" s="165">
        <f t="shared" si="6"/>
        <v>7866</v>
      </c>
      <c r="S31" s="144">
        <v>2202</v>
      </c>
      <c r="T31" s="145">
        <v>5664</v>
      </c>
    </row>
    <row r="32" spans="1:20" ht="16.5" customHeight="1">
      <c r="A32" s="125">
        <v>41244</v>
      </c>
      <c r="B32" s="127" t="s">
        <v>28</v>
      </c>
      <c r="C32" s="165">
        <f t="shared" si="1"/>
        <v>4352</v>
      </c>
      <c r="D32" s="164">
        <v>1468</v>
      </c>
      <c r="E32" s="144">
        <v>2884</v>
      </c>
      <c r="F32" s="165">
        <f t="shared" si="2"/>
        <v>4418</v>
      </c>
      <c r="G32" s="144">
        <v>1478</v>
      </c>
      <c r="H32" s="144">
        <v>2940</v>
      </c>
      <c r="I32" s="146">
        <f t="shared" si="3"/>
        <v>4465</v>
      </c>
      <c r="J32" s="144">
        <v>1481</v>
      </c>
      <c r="K32" s="144">
        <v>2984</v>
      </c>
      <c r="L32" s="163">
        <f t="shared" si="4"/>
        <v>4532</v>
      </c>
      <c r="M32" s="144">
        <v>1495</v>
      </c>
      <c r="N32" s="144">
        <v>3037</v>
      </c>
      <c r="O32" s="163">
        <f t="shared" si="5"/>
        <v>4582</v>
      </c>
      <c r="P32" s="144">
        <v>1499</v>
      </c>
      <c r="Q32" s="144">
        <v>3083</v>
      </c>
      <c r="R32" s="165">
        <f t="shared" si="6"/>
        <v>4635</v>
      </c>
      <c r="S32" s="144">
        <v>1502</v>
      </c>
      <c r="T32" s="145">
        <v>3133</v>
      </c>
    </row>
    <row r="33" spans="1:20" ht="16.5" customHeight="1">
      <c r="A33" s="125">
        <v>41298</v>
      </c>
      <c r="B33" s="127" t="s">
        <v>27</v>
      </c>
      <c r="C33" s="165">
        <f t="shared" si="1"/>
        <v>74940</v>
      </c>
      <c r="D33" s="164">
        <v>39969</v>
      </c>
      <c r="E33" s="144">
        <v>34971</v>
      </c>
      <c r="F33" s="165">
        <f t="shared" si="2"/>
        <v>75976</v>
      </c>
      <c r="G33" s="144">
        <v>40365</v>
      </c>
      <c r="H33" s="144">
        <v>35611</v>
      </c>
      <c r="I33" s="146">
        <f t="shared" si="3"/>
        <v>76848</v>
      </c>
      <c r="J33" s="144">
        <v>40679</v>
      </c>
      <c r="K33" s="144">
        <v>36169</v>
      </c>
      <c r="L33" s="163">
        <f t="shared" si="4"/>
        <v>77794</v>
      </c>
      <c r="M33" s="144">
        <v>41032</v>
      </c>
      <c r="N33" s="144">
        <v>36762</v>
      </c>
      <c r="O33" s="163">
        <f t="shared" si="5"/>
        <v>78726</v>
      </c>
      <c r="P33" s="144">
        <v>41384</v>
      </c>
      <c r="Q33" s="144">
        <v>37342</v>
      </c>
      <c r="R33" s="165">
        <f t="shared" si="6"/>
        <v>79609</v>
      </c>
      <c r="S33" s="144">
        <v>41730</v>
      </c>
      <c r="T33" s="145">
        <v>37879</v>
      </c>
    </row>
    <row r="34" spans="1:20" ht="16.5" customHeight="1">
      <c r="A34" s="125">
        <v>41306</v>
      </c>
      <c r="B34" s="127" t="s">
        <v>26</v>
      </c>
      <c r="C34" s="165">
        <f t="shared" si="1"/>
        <v>25360</v>
      </c>
      <c r="D34" s="164">
        <v>10169</v>
      </c>
      <c r="E34" s="144">
        <v>15191</v>
      </c>
      <c r="F34" s="165">
        <f t="shared" si="2"/>
        <v>25658</v>
      </c>
      <c r="G34" s="144">
        <v>10222</v>
      </c>
      <c r="H34" s="144">
        <v>15436</v>
      </c>
      <c r="I34" s="146">
        <f t="shared" si="3"/>
        <v>25988</v>
      </c>
      <c r="J34" s="144">
        <v>10293</v>
      </c>
      <c r="K34" s="144">
        <v>15695</v>
      </c>
      <c r="L34" s="163">
        <f t="shared" si="4"/>
        <v>26304</v>
      </c>
      <c r="M34" s="144">
        <v>10342</v>
      </c>
      <c r="N34" s="144">
        <v>15962</v>
      </c>
      <c r="O34" s="163">
        <f t="shared" si="5"/>
        <v>26616</v>
      </c>
      <c r="P34" s="144">
        <v>10419</v>
      </c>
      <c r="Q34" s="144">
        <v>16197</v>
      </c>
      <c r="R34" s="165">
        <f t="shared" si="6"/>
        <v>26926</v>
      </c>
      <c r="S34" s="144">
        <v>10498</v>
      </c>
      <c r="T34" s="145">
        <v>16428</v>
      </c>
    </row>
    <row r="35" spans="1:20" ht="16.5" customHeight="1">
      <c r="A35" s="125">
        <v>41319</v>
      </c>
      <c r="B35" s="127" t="s">
        <v>25</v>
      </c>
      <c r="C35" s="165">
        <f t="shared" si="1"/>
        <v>18536</v>
      </c>
      <c r="D35" s="164">
        <v>5581</v>
      </c>
      <c r="E35" s="144">
        <v>12955</v>
      </c>
      <c r="F35" s="165">
        <f t="shared" si="2"/>
        <v>18816</v>
      </c>
      <c r="G35" s="144">
        <v>5607</v>
      </c>
      <c r="H35" s="144">
        <v>13209</v>
      </c>
      <c r="I35" s="146">
        <f t="shared" si="3"/>
        <v>19032</v>
      </c>
      <c r="J35" s="144">
        <v>5612</v>
      </c>
      <c r="K35" s="144">
        <v>13420</v>
      </c>
      <c r="L35" s="163">
        <f t="shared" si="4"/>
        <v>19266</v>
      </c>
      <c r="M35" s="144">
        <v>5641</v>
      </c>
      <c r="N35" s="144">
        <v>13625</v>
      </c>
      <c r="O35" s="163">
        <f t="shared" si="5"/>
        <v>19508</v>
      </c>
      <c r="P35" s="144">
        <v>5674</v>
      </c>
      <c r="Q35" s="144">
        <v>13834</v>
      </c>
      <c r="R35" s="165">
        <f t="shared" si="6"/>
        <v>19729</v>
      </c>
      <c r="S35" s="144">
        <v>5713</v>
      </c>
      <c r="T35" s="145">
        <v>14016</v>
      </c>
    </row>
    <row r="36" spans="1:20" ht="16.5" customHeight="1">
      <c r="A36" s="125">
        <v>41349</v>
      </c>
      <c r="B36" s="127" t="s">
        <v>24</v>
      </c>
      <c r="C36" s="165">
        <f t="shared" si="1"/>
        <v>7512</v>
      </c>
      <c r="D36" s="164">
        <v>5762</v>
      </c>
      <c r="E36" s="144">
        <v>1750</v>
      </c>
      <c r="F36" s="165">
        <f t="shared" si="2"/>
        <v>7578</v>
      </c>
      <c r="G36" s="144">
        <v>5814</v>
      </c>
      <c r="H36" s="144">
        <v>1764</v>
      </c>
      <c r="I36" s="146">
        <f t="shared" si="3"/>
        <v>7657</v>
      </c>
      <c r="J36" s="144">
        <v>5862</v>
      </c>
      <c r="K36" s="144">
        <v>1795</v>
      </c>
      <c r="L36" s="163">
        <f t="shared" si="4"/>
        <v>7757</v>
      </c>
      <c r="M36" s="144">
        <v>5923</v>
      </c>
      <c r="N36" s="144">
        <v>1834</v>
      </c>
      <c r="O36" s="163">
        <f t="shared" si="5"/>
        <v>7841</v>
      </c>
      <c r="P36" s="144">
        <v>5995</v>
      </c>
      <c r="Q36" s="144">
        <v>1846</v>
      </c>
      <c r="R36" s="165">
        <f t="shared" si="6"/>
        <v>7927</v>
      </c>
      <c r="S36" s="144">
        <v>6052</v>
      </c>
      <c r="T36" s="145">
        <v>1875</v>
      </c>
    </row>
    <row r="37" spans="1:20" ht="16.5" customHeight="1">
      <c r="A37" s="125">
        <v>41357</v>
      </c>
      <c r="B37" s="127" t="s">
        <v>23</v>
      </c>
      <c r="C37" s="165">
        <f t="shared" si="1"/>
        <v>9553</v>
      </c>
      <c r="D37" s="164">
        <v>2701</v>
      </c>
      <c r="E37" s="144">
        <v>6852</v>
      </c>
      <c r="F37" s="165">
        <f t="shared" si="2"/>
        <v>9687</v>
      </c>
      <c r="G37" s="144">
        <v>2709</v>
      </c>
      <c r="H37" s="144">
        <v>6978</v>
      </c>
      <c r="I37" s="146">
        <f t="shared" si="3"/>
        <v>9826</v>
      </c>
      <c r="J37" s="144">
        <v>2733</v>
      </c>
      <c r="K37" s="144">
        <v>7093</v>
      </c>
      <c r="L37" s="163">
        <f t="shared" si="4"/>
        <v>9939</v>
      </c>
      <c r="M37" s="144">
        <v>2729</v>
      </c>
      <c r="N37" s="144">
        <v>7210</v>
      </c>
      <c r="O37" s="163">
        <f t="shared" si="5"/>
        <v>10053</v>
      </c>
      <c r="P37" s="144">
        <v>2739</v>
      </c>
      <c r="Q37" s="144">
        <v>7314</v>
      </c>
      <c r="R37" s="165">
        <f t="shared" si="6"/>
        <v>10179</v>
      </c>
      <c r="S37" s="144">
        <v>2763</v>
      </c>
      <c r="T37" s="145">
        <v>7416</v>
      </c>
    </row>
    <row r="38" spans="1:20" ht="16.5" customHeight="1">
      <c r="A38" s="125">
        <v>41359</v>
      </c>
      <c r="B38" s="127" t="s">
        <v>22</v>
      </c>
      <c r="C38" s="165">
        <f t="shared" si="1"/>
        <v>26156</v>
      </c>
      <c r="D38" s="164">
        <v>6449</v>
      </c>
      <c r="E38" s="144">
        <v>19707</v>
      </c>
      <c r="F38" s="165">
        <f t="shared" si="2"/>
        <v>26555</v>
      </c>
      <c r="G38" s="144">
        <v>6467</v>
      </c>
      <c r="H38" s="144">
        <v>20088</v>
      </c>
      <c r="I38" s="146">
        <f t="shared" si="3"/>
        <v>26867</v>
      </c>
      <c r="J38" s="144">
        <v>6448</v>
      </c>
      <c r="K38" s="144">
        <v>20419</v>
      </c>
      <c r="L38" s="163">
        <f t="shared" si="4"/>
        <v>27197</v>
      </c>
      <c r="M38" s="144">
        <v>6441</v>
      </c>
      <c r="N38" s="144">
        <v>20756</v>
      </c>
      <c r="O38" s="163">
        <f t="shared" si="5"/>
        <v>27543</v>
      </c>
      <c r="P38" s="144">
        <v>6493</v>
      </c>
      <c r="Q38" s="144">
        <v>21050</v>
      </c>
      <c r="R38" s="165">
        <f t="shared" si="6"/>
        <v>27847</v>
      </c>
      <c r="S38" s="144">
        <v>6520</v>
      </c>
      <c r="T38" s="145">
        <v>21327</v>
      </c>
    </row>
    <row r="39" spans="1:20" ht="16.5" customHeight="1">
      <c r="A39" s="125">
        <v>41378</v>
      </c>
      <c r="B39" s="127" t="s">
        <v>21</v>
      </c>
      <c r="C39" s="165">
        <f t="shared" si="1"/>
        <v>13357</v>
      </c>
      <c r="D39" s="164">
        <v>5039</v>
      </c>
      <c r="E39" s="144">
        <v>8318</v>
      </c>
      <c r="F39" s="165">
        <f t="shared" si="2"/>
        <v>13550</v>
      </c>
      <c r="G39" s="144">
        <v>5070</v>
      </c>
      <c r="H39" s="144">
        <v>8480</v>
      </c>
      <c r="I39" s="146">
        <f t="shared" si="3"/>
        <v>13714</v>
      </c>
      <c r="J39" s="144">
        <v>5098</v>
      </c>
      <c r="K39" s="144">
        <v>8616</v>
      </c>
      <c r="L39" s="163">
        <f t="shared" si="4"/>
        <v>13884</v>
      </c>
      <c r="M39" s="144">
        <v>5132</v>
      </c>
      <c r="N39" s="144">
        <v>8752</v>
      </c>
      <c r="O39" s="163">
        <f t="shared" si="5"/>
        <v>14061</v>
      </c>
      <c r="P39" s="144">
        <v>5169</v>
      </c>
      <c r="Q39" s="144">
        <v>8892</v>
      </c>
      <c r="R39" s="165">
        <f t="shared" si="6"/>
        <v>14218</v>
      </c>
      <c r="S39" s="144">
        <v>5216</v>
      </c>
      <c r="T39" s="145">
        <v>9002</v>
      </c>
    </row>
    <row r="40" spans="1:20" ht="16.5" customHeight="1">
      <c r="A40" s="125">
        <v>41396</v>
      </c>
      <c r="B40" s="127" t="s">
        <v>20</v>
      </c>
      <c r="C40" s="165">
        <f t="shared" si="1"/>
        <v>63233</v>
      </c>
      <c r="D40" s="164">
        <v>26546</v>
      </c>
      <c r="E40" s="144">
        <v>36687</v>
      </c>
      <c r="F40" s="165">
        <f t="shared" si="2"/>
        <v>64133</v>
      </c>
      <c r="G40" s="144">
        <v>26759</v>
      </c>
      <c r="H40" s="144">
        <v>37374</v>
      </c>
      <c r="I40" s="146">
        <f t="shared" si="3"/>
        <v>64880</v>
      </c>
      <c r="J40" s="144">
        <v>26914</v>
      </c>
      <c r="K40" s="144">
        <v>37966</v>
      </c>
      <c r="L40" s="163">
        <f t="shared" si="4"/>
        <v>65676</v>
      </c>
      <c r="M40" s="144">
        <v>27090</v>
      </c>
      <c r="N40" s="144">
        <v>38586</v>
      </c>
      <c r="O40" s="163">
        <f t="shared" si="5"/>
        <v>66461</v>
      </c>
      <c r="P40" s="144">
        <v>27298</v>
      </c>
      <c r="Q40" s="144">
        <v>39163</v>
      </c>
      <c r="R40" s="165">
        <f t="shared" si="6"/>
        <v>67206</v>
      </c>
      <c r="S40" s="144">
        <v>27475</v>
      </c>
      <c r="T40" s="145">
        <v>39731</v>
      </c>
    </row>
    <row r="41" spans="1:20" ht="16.5" customHeight="1">
      <c r="A41" s="125">
        <v>41483</v>
      </c>
      <c r="B41" s="127" t="s">
        <v>19</v>
      </c>
      <c r="C41" s="165">
        <f t="shared" si="1"/>
        <v>6695</v>
      </c>
      <c r="D41" s="164">
        <v>2737</v>
      </c>
      <c r="E41" s="144">
        <v>3958</v>
      </c>
      <c r="F41" s="165">
        <f t="shared" si="2"/>
        <v>6797</v>
      </c>
      <c r="G41" s="144">
        <v>2764</v>
      </c>
      <c r="H41" s="144">
        <v>4033</v>
      </c>
      <c r="I41" s="146">
        <f t="shared" si="3"/>
        <v>6867</v>
      </c>
      <c r="J41" s="144">
        <v>2775</v>
      </c>
      <c r="K41" s="144">
        <v>4092</v>
      </c>
      <c r="L41" s="163">
        <f t="shared" si="4"/>
        <v>6950</v>
      </c>
      <c r="M41" s="144">
        <v>2787</v>
      </c>
      <c r="N41" s="144">
        <v>4163</v>
      </c>
      <c r="O41" s="163">
        <f t="shared" si="5"/>
        <v>7028</v>
      </c>
      <c r="P41" s="144">
        <v>2806</v>
      </c>
      <c r="Q41" s="144">
        <v>4222</v>
      </c>
      <c r="R41" s="165">
        <f t="shared" si="6"/>
        <v>7117</v>
      </c>
      <c r="S41" s="144">
        <v>2839</v>
      </c>
      <c r="T41" s="145">
        <v>4278</v>
      </c>
    </row>
    <row r="42" spans="1:20" ht="16.5" customHeight="1">
      <c r="A42" s="125">
        <v>41503</v>
      </c>
      <c r="B42" s="127" t="s">
        <v>18</v>
      </c>
      <c r="C42" s="165">
        <f t="shared" si="1"/>
        <v>12074</v>
      </c>
      <c r="D42" s="164">
        <v>2423</v>
      </c>
      <c r="E42" s="144">
        <v>9651</v>
      </c>
      <c r="F42" s="165">
        <f t="shared" si="2"/>
        <v>12238</v>
      </c>
      <c r="G42" s="144">
        <v>2408</v>
      </c>
      <c r="H42" s="144">
        <v>9830</v>
      </c>
      <c r="I42" s="146">
        <f t="shared" si="3"/>
        <v>12400</v>
      </c>
      <c r="J42" s="144">
        <v>2405</v>
      </c>
      <c r="K42" s="144">
        <v>9995</v>
      </c>
      <c r="L42" s="163">
        <f t="shared" si="4"/>
        <v>12537</v>
      </c>
      <c r="M42" s="144">
        <v>2390</v>
      </c>
      <c r="N42" s="144">
        <v>10147</v>
      </c>
      <c r="O42" s="163">
        <f t="shared" si="5"/>
        <v>12701</v>
      </c>
      <c r="P42" s="144">
        <v>2397</v>
      </c>
      <c r="Q42" s="144">
        <v>10304</v>
      </c>
      <c r="R42" s="165">
        <f t="shared" si="6"/>
        <v>12843</v>
      </c>
      <c r="S42" s="144">
        <v>2412</v>
      </c>
      <c r="T42" s="145">
        <v>10431</v>
      </c>
    </row>
    <row r="43" spans="1:20" ht="16.5" customHeight="1">
      <c r="A43" s="125">
        <v>41518</v>
      </c>
      <c r="B43" s="127" t="s">
        <v>17</v>
      </c>
      <c r="C43" s="165">
        <f t="shared" si="1"/>
        <v>6811</v>
      </c>
      <c r="D43" s="164">
        <v>2855</v>
      </c>
      <c r="E43" s="144">
        <v>3956</v>
      </c>
      <c r="F43" s="165">
        <f t="shared" si="2"/>
        <v>6911</v>
      </c>
      <c r="G43" s="144">
        <v>2879</v>
      </c>
      <c r="H43" s="144">
        <v>4032</v>
      </c>
      <c r="I43" s="146">
        <f t="shared" si="3"/>
        <v>6992</v>
      </c>
      <c r="J43" s="144">
        <v>2900</v>
      </c>
      <c r="K43" s="144">
        <v>4092</v>
      </c>
      <c r="L43" s="163">
        <f t="shared" si="4"/>
        <v>7078</v>
      </c>
      <c r="M43" s="144">
        <v>2912</v>
      </c>
      <c r="N43" s="144">
        <v>4166</v>
      </c>
      <c r="O43" s="163">
        <f t="shared" si="5"/>
        <v>7174</v>
      </c>
      <c r="P43" s="144">
        <v>2957</v>
      </c>
      <c r="Q43" s="144">
        <v>4217</v>
      </c>
      <c r="R43" s="165">
        <f t="shared" si="6"/>
        <v>7247</v>
      </c>
      <c r="S43" s="144">
        <v>2980</v>
      </c>
      <c r="T43" s="145">
        <v>4267</v>
      </c>
    </row>
    <row r="44" spans="1:20" ht="16.5" customHeight="1">
      <c r="A44" s="125">
        <v>41524</v>
      </c>
      <c r="B44" s="127" t="s">
        <v>16</v>
      </c>
      <c r="C44" s="165">
        <f t="shared" si="1"/>
        <v>27202</v>
      </c>
      <c r="D44" s="164">
        <v>12881</v>
      </c>
      <c r="E44" s="144">
        <v>14321</v>
      </c>
      <c r="F44" s="165">
        <f t="shared" si="2"/>
        <v>27581</v>
      </c>
      <c r="G44" s="144">
        <v>12997</v>
      </c>
      <c r="H44" s="144">
        <v>14584</v>
      </c>
      <c r="I44" s="146">
        <f t="shared" si="3"/>
        <v>27896</v>
      </c>
      <c r="J44" s="144">
        <v>13072</v>
      </c>
      <c r="K44" s="144">
        <v>14824</v>
      </c>
      <c r="L44" s="163">
        <f t="shared" si="4"/>
        <v>28245</v>
      </c>
      <c r="M44" s="144">
        <v>13186</v>
      </c>
      <c r="N44" s="144">
        <v>15059</v>
      </c>
      <c r="O44" s="163">
        <f t="shared" si="5"/>
        <v>28571</v>
      </c>
      <c r="P44" s="144">
        <v>13272</v>
      </c>
      <c r="Q44" s="144">
        <v>15299</v>
      </c>
      <c r="R44" s="165">
        <f t="shared" si="6"/>
        <v>28899</v>
      </c>
      <c r="S44" s="144">
        <v>13381</v>
      </c>
      <c r="T44" s="145">
        <v>15518</v>
      </c>
    </row>
    <row r="45" spans="1:20" ht="16.5" customHeight="1">
      <c r="A45" s="125">
        <v>41530</v>
      </c>
      <c r="B45" s="127" t="s">
        <v>15</v>
      </c>
      <c r="C45" s="165">
        <f t="shared" si="1"/>
        <v>11602</v>
      </c>
      <c r="D45" s="164">
        <v>1822</v>
      </c>
      <c r="E45" s="144">
        <v>9780</v>
      </c>
      <c r="F45" s="165">
        <f t="shared" si="2"/>
        <v>11765</v>
      </c>
      <c r="G45" s="144">
        <v>1797</v>
      </c>
      <c r="H45" s="144">
        <v>9968</v>
      </c>
      <c r="I45" s="146">
        <f t="shared" si="3"/>
        <v>11918</v>
      </c>
      <c r="J45" s="144">
        <v>1790</v>
      </c>
      <c r="K45" s="144">
        <v>10128</v>
      </c>
      <c r="L45" s="163">
        <f t="shared" si="4"/>
        <v>12077</v>
      </c>
      <c r="M45" s="144">
        <v>1771</v>
      </c>
      <c r="N45" s="144">
        <v>10306</v>
      </c>
      <c r="O45" s="163">
        <f t="shared" si="5"/>
        <v>12226</v>
      </c>
      <c r="P45" s="144">
        <v>1783</v>
      </c>
      <c r="Q45" s="144">
        <v>10443</v>
      </c>
      <c r="R45" s="165">
        <f t="shared" si="6"/>
        <v>12359</v>
      </c>
      <c r="S45" s="144">
        <v>1789</v>
      </c>
      <c r="T45" s="145">
        <v>10570</v>
      </c>
    </row>
    <row r="46" spans="1:20" ht="16.5" customHeight="1">
      <c r="A46" s="125">
        <v>41548</v>
      </c>
      <c r="B46" s="127" t="s">
        <v>14</v>
      </c>
      <c r="C46" s="165">
        <f t="shared" si="1"/>
        <v>14262</v>
      </c>
      <c r="D46" s="164">
        <v>5088</v>
      </c>
      <c r="E46" s="144">
        <v>9174</v>
      </c>
      <c r="F46" s="165">
        <f t="shared" si="2"/>
        <v>14449</v>
      </c>
      <c r="G46" s="144">
        <v>5114</v>
      </c>
      <c r="H46" s="144">
        <v>9335</v>
      </c>
      <c r="I46" s="146">
        <f t="shared" si="3"/>
        <v>14623</v>
      </c>
      <c r="J46" s="144">
        <v>5138</v>
      </c>
      <c r="K46" s="144">
        <v>9485</v>
      </c>
      <c r="L46" s="163">
        <f t="shared" si="4"/>
        <v>14791</v>
      </c>
      <c r="M46" s="144">
        <v>5152</v>
      </c>
      <c r="N46" s="144">
        <v>9639</v>
      </c>
      <c r="O46" s="163">
        <f t="shared" si="5"/>
        <v>14966</v>
      </c>
      <c r="P46" s="144">
        <v>5183</v>
      </c>
      <c r="Q46" s="144">
        <v>9783</v>
      </c>
      <c r="R46" s="165">
        <f t="shared" si="6"/>
        <v>15141</v>
      </c>
      <c r="S46" s="144">
        <v>5226</v>
      </c>
      <c r="T46" s="145">
        <v>9915</v>
      </c>
    </row>
    <row r="47" spans="1:20" ht="16.5" customHeight="1">
      <c r="A47" s="125">
        <v>41551</v>
      </c>
      <c r="B47" s="127" t="s">
        <v>13</v>
      </c>
      <c r="C47" s="165">
        <f t="shared" si="1"/>
        <v>129079</v>
      </c>
      <c r="D47" s="164">
        <v>75697</v>
      </c>
      <c r="E47" s="144">
        <v>53382</v>
      </c>
      <c r="F47" s="165">
        <f t="shared" si="2"/>
        <v>131018</v>
      </c>
      <c r="G47" s="144">
        <v>76593</v>
      </c>
      <c r="H47" s="144">
        <v>54425</v>
      </c>
      <c r="I47" s="146">
        <f t="shared" si="3"/>
        <v>132521</v>
      </c>
      <c r="J47" s="144">
        <v>77243</v>
      </c>
      <c r="K47" s="144">
        <v>55278</v>
      </c>
      <c r="L47" s="163">
        <f t="shared" si="4"/>
        <v>134110</v>
      </c>
      <c r="M47" s="144">
        <v>77943</v>
      </c>
      <c r="N47" s="144">
        <v>56167</v>
      </c>
      <c r="O47" s="163">
        <f t="shared" si="5"/>
        <v>135688</v>
      </c>
      <c r="P47" s="144">
        <v>78634</v>
      </c>
      <c r="Q47" s="144">
        <v>57054</v>
      </c>
      <c r="R47" s="165">
        <f t="shared" si="6"/>
        <v>137170</v>
      </c>
      <c r="S47" s="144">
        <v>79292</v>
      </c>
      <c r="T47" s="145">
        <v>57878</v>
      </c>
    </row>
    <row r="48" spans="1:20" ht="16.5" customHeight="1">
      <c r="A48" s="125">
        <v>41615</v>
      </c>
      <c r="B48" s="127" t="s">
        <v>12</v>
      </c>
      <c r="C48" s="165">
        <f t="shared" si="1"/>
        <v>25205</v>
      </c>
      <c r="D48" s="164">
        <v>12031</v>
      </c>
      <c r="E48" s="144">
        <v>13174</v>
      </c>
      <c r="F48" s="165">
        <f t="shared" si="2"/>
        <v>25563</v>
      </c>
      <c r="G48" s="144">
        <v>12146</v>
      </c>
      <c r="H48" s="144">
        <v>13417</v>
      </c>
      <c r="I48" s="146">
        <f t="shared" si="3"/>
        <v>25855</v>
      </c>
      <c r="J48" s="144">
        <v>12226</v>
      </c>
      <c r="K48" s="144">
        <v>13629</v>
      </c>
      <c r="L48" s="163">
        <f t="shared" si="4"/>
        <v>26153</v>
      </c>
      <c r="M48" s="144">
        <v>12315</v>
      </c>
      <c r="N48" s="144">
        <v>13838</v>
      </c>
      <c r="O48" s="163">
        <f t="shared" si="5"/>
        <v>26458</v>
      </c>
      <c r="P48" s="144">
        <v>12408</v>
      </c>
      <c r="Q48" s="144">
        <v>14050</v>
      </c>
      <c r="R48" s="165">
        <f t="shared" si="6"/>
        <v>26742</v>
      </c>
      <c r="S48" s="144">
        <v>12499</v>
      </c>
      <c r="T48" s="145">
        <v>14243</v>
      </c>
    </row>
    <row r="49" spans="1:20" ht="16.5" customHeight="1">
      <c r="A49" s="125">
        <v>41660</v>
      </c>
      <c r="B49" s="127" t="s">
        <v>11</v>
      </c>
      <c r="C49" s="165">
        <f t="shared" si="1"/>
        <v>10832</v>
      </c>
      <c r="D49" s="164">
        <v>1936</v>
      </c>
      <c r="E49" s="144">
        <v>8896</v>
      </c>
      <c r="F49" s="165">
        <f t="shared" si="2"/>
        <v>10989</v>
      </c>
      <c r="G49" s="144">
        <v>1922</v>
      </c>
      <c r="H49" s="144">
        <v>9067</v>
      </c>
      <c r="I49" s="146">
        <f t="shared" si="3"/>
        <v>11124</v>
      </c>
      <c r="J49" s="144">
        <v>1901</v>
      </c>
      <c r="K49" s="144">
        <v>9223</v>
      </c>
      <c r="L49" s="163">
        <f t="shared" si="4"/>
        <v>11265</v>
      </c>
      <c r="M49" s="144">
        <v>1891</v>
      </c>
      <c r="N49" s="144">
        <v>9374</v>
      </c>
      <c r="O49" s="163">
        <f t="shared" si="5"/>
        <v>11405</v>
      </c>
      <c r="P49" s="144">
        <v>1897</v>
      </c>
      <c r="Q49" s="144">
        <v>9508</v>
      </c>
      <c r="R49" s="165">
        <f t="shared" si="6"/>
        <v>11545</v>
      </c>
      <c r="S49" s="144">
        <v>1916</v>
      </c>
      <c r="T49" s="145">
        <v>9629</v>
      </c>
    </row>
    <row r="50" spans="1:20" ht="16.5" customHeight="1">
      <c r="A50" s="125">
        <v>41668</v>
      </c>
      <c r="B50" s="127" t="s">
        <v>10</v>
      </c>
      <c r="C50" s="165">
        <f t="shared" si="1"/>
        <v>34223</v>
      </c>
      <c r="D50" s="164">
        <v>11490</v>
      </c>
      <c r="E50" s="144">
        <v>22733</v>
      </c>
      <c r="F50" s="165">
        <f t="shared" si="2"/>
        <v>34700</v>
      </c>
      <c r="G50" s="144">
        <v>11554</v>
      </c>
      <c r="H50" s="144">
        <v>23146</v>
      </c>
      <c r="I50" s="146">
        <f t="shared" si="3"/>
        <v>35116</v>
      </c>
      <c r="J50" s="144">
        <v>11600</v>
      </c>
      <c r="K50" s="144">
        <v>23516</v>
      </c>
      <c r="L50" s="163">
        <f t="shared" si="4"/>
        <v>35550</v>
      </c>
      <c r="M50" s="144">
        <v>11641</v>
      </c>
      <c r="N50" s="144">
        <v>23909</v>
      </c>
      <c r="O50" s="163">
        <f t="shared" si="5"/>
        <v>35994</v>
      </c>
      <c r="P50" s="144">
        <v>11731</v>
      </c>
      <c r="Q50" s="144">
        <v>24263</v>
      </c>
      <c r="R50" s="165">
        <f t="shared" si="6"/>
        <v>36382</v>
      </c>
      <c r="S50" s="144">
        <v>11792</v>
      </c>
      <c r="T50" s="145">
        <v>24590</v>
      </c>
    </row>
    <row r="51" spans="1:20" ht="16.5" customHeight="1">
      <c r="A51" s="125">
        <v>41676</v>
      </c>
      <c r="B51" s="127" t="s">
        <v>91</v>
      </c>
      <c r="C51" s="165">
        <f t="shared" si="1"/>
        <v>10739</v>
      </c>
      <c r="D51" s="164">
        <v>2597</v>
      </c>
      <c r="E51" s="144">
        <v>8142</v>
      </c>
      <c r="F51" s="165">
        <f t="shared" si="2"/>
        <v>10895</v>
      </c>
      <c r="G51" s="144">
        <v>2600</v>
      </c>
      <c r="H51" s="144">
        <v>8295</v>
      </c>
      <c r="I51" s="146">
        <f t="shared" si="3"/>
        <v>11022</v>
      </c>
      <c r="J51" s="144">
        <v>2590</v>
      </c>
      <c r="K51" s="144">
        <v>8432</v>
      </c>
      <c r="L51" s="163">
        <f t="shared" si="4"/>
        <v>11173</v>
      </c>
      <c r="M51" s="144">
        <v>2591</v>
      </c>
      <c r="N51" s="144">
        <v>8582</v>
      </c>
      <c r="O51" s="163">
        <f t="shared" si="5"/>
        <v>11293</v>
      </c>
      <c r="P51" s="144">
        <v>2606</v>
      </c>
      <c r="Q51" s="144">
        <v>8687</v>
      </c>
      <c r="R51" s="165">
        <f t="shared" si="6"/>
        <v>11445</v>
      </c>
      <c r="S51" s="144">
        <v>2630</v>
      </c>
      <c r="T51" s="145">
        <v>8815</v>
      </c>
    </row>
    <row r="52" spans="1:20" ht="16.5" customHeight="1">
      <c r="A52" s="125">
        <v>41770</v>
      </c>
      <c r="B52" s="127" t="s">
        <v>8</v>
      </c>
      <c r="C52" s="165">
        <f t="shared" si="1"/>
        <v>22703</v>
      </c>
      <c r="D52" s="164">
        <v>4596</v>
      </c>
      <c r="E52" s="144">
        <v>18107</v>
      </c>
      <c r="F52" s="165">
        <f t="shared" si="2"/>
        <v>23043</v>
      </c>
      <c r="G52" s="144">
        <v>4577</v>
      </c>
      <c r="H52" s="144">
        <v>18466</v>
      </c>
      <c r="I52" s="146">
        <f t="shared" si="3"/>
        <v>23300</v>
      </c>
      <c r="J52" s="144">
        <v>4553</v>
      </c>
      <c r="K52" s="144">
        <v>18747</v>
      </c>
      <c r="L52" s="163">
        <f t="shared" si="4"/>
        <v>23562</v>
      </c>
      <c r="M52" s="144">
        <v>4524</v>
      </c>
      <c r="N52" s="144">
        <v>19038</v>
      </c>
      <c r="O52" s="163">
        <f t="shared" si="5"/>
        <v>23832</v>
      </c>
      <c r="P52" s="144">
        <v>4544</v>
      </c>
      <c r="Q52" s="144">
        <v>19288</v>
      </c>
      <c r="R52" s="165">
        <f t="shared" si="6"/>
        <v>24108</v>
      </c>
      <c r="S52" s="144">
        <v>4580</v>
      </c>
      <c r="T52" s="145">
        <v>19528</v>
      </c>
    </row>
    <row r="53" spans="1:20" ht="16.5" customHeight="1">
      <c r="A53" s="125">
        <v>41791</v>
      </c>
      <c r="B53" s="127" t="s">
        <v>7</v>
      </c>
      <c r="C53" s="165">
        <f t="shared" si="1"/>
        <v>18070</v>
      </c>
      <c r="D53" s="164">
        <v>5685</v>
      </c>
      <c r="E53" s="144">
        <v>12385</v>
      </c>
      <c r="F53" s="165">
        <f t="shared" si="2"/>
        <v>18327</v>
      </c>
      <c r="G53" s="144">
        <v>5719</v>
      </c>
      <c r="H53" s="144">
        <v>12608</v>
      </c>
      <c r="I53" s="146">
        <f t="shared" si="3"/>
        <v>18555</v>
      </c>
      <c r="J53" s="144">
        <v>5733</v>
      </c>
      <c r="K53" s="144">
        <v>12822</v>
      </c>
      <c r="L53" s="163">
        <f t="shared" si="4"/>
        <v>18783</v>
      </c>
      <c r="M53" s="144">
        <v>5751</v>
      </c>
      <c r="N53" s="144">
        <v>13032</v>
      </c>
      <c r="O53" s="163">
        <f t="shared" si="5"/>
        <v>19013</v>
      </c>
      <c r="P53" s="144">
        <v>5788</v>
      </c>
      <c r="Q53" s="144">
        <v>13225</v>
      </c>
      <c r="R53" s="165">
        <f t="shared" si="6"/>
        <v>19213</v>
      </c>
      <c r="S53" s="144">
        <v>5815</v>
      </c>
      <c r="T53" s="145">
        <v>13398</v>
      </c>
    </row>
    <row r="54" spans="1:20" ht="16.5" customHeight="1">
      <c r="A54" s="125">
        <v>41797</v>
      </c>
      <c r="B54" s="127" t="s">
        <v>6</v>
      </c>
      <c r="C54" s="165">
        <f t="shared" si="1"/>
        <v>11064</v>
      </c>
      <c r="D54" s="164">
        <v>5478</v>
      </c>
      <c r="E54" s="144">
        <v>5586</v>
      </c>
      <c r="F54" s="165">
        <f t="shared" si="2"/>
        <v>11194</v>
      </c>
      <c r="G54" s="144">
        <v>5514</v>
      </c>
      <c r="H54" s="144">
        <v>5680</v>
      </c>
      <c r="I54" s="146">
        <f t="shared" si="3"/>
        <v>11318</v>
      </c>
      <c r="J54" s="144">
        <v>5557</v>
      </c>
      <c r="K54" s="144">
        <v>5761</v>
      </c>
      <c r="L54" s="163">
        <f t="shared" si="4"/>
        <v>11475</v>
      </c>
      <c r="M54" s="144">
        <v>5607</v>
      </c>
      <c r="N54" s="144">
        <v>5868</v>
      </c>
      <c r="O54" s="163">
        <f t="shared" si="5"/>
        <v>11610</v>
      </c>
      <c r="P54" s="144">
        <v>5657</v>
      </c>
      <c r="Q54" s="144">
        <v>5953</v>
      </c>
      <c r="R54" s="165">
        <f t="shared" si="6"/>
        <v>11728</v>
      </c>
      <c r="S54" s="144">
        <v>5698</v>
      </c>
      <c r="T54" s="145">
        <v>6030</v>
      </c>
    </row>
    <row r="55" spans="1:20" ht="16.5" customHeight="1">
      <c r="A55" s="125">
        <v>41799</v>
      </c>
      <c r="B55" s="127" t="s">
        <v>5</v>
      </c>
      <c r="C55" s="165">
        <f t="shared" si="1"/>
        <v>12133</v>
      </c>
      <c r="D55" s="164">
        <v>5399</v>
      </c>
      <c r="E55" s="144">
        <v>6734</v>
      </c>
      <c r="F55" s="165">
        <f t="shared" si="2"/>
        <v>12297</v>
      </c>
      <c r="G55" s="144">
        <v>5446</v>
      </c>
      <c r="H55" s="144">
        <v>6851</v>
      </c>
      <c r="I55" s="146">
        <f t="shared" si="3"/>
        <v>12444</v>
      </c>
      <c r="J55" s="144">
        <v>5474</v>
      </c>
      <c r="K55" s="144">
        <v>6970</v>
      </c>
      <c r="L55" s="163">
        <f t="shared" si="4"/>
        <v>12572</v>
      </c>
      <c r="M55" s="144">
        <v>5502</v>
      </c>
      <c r="N55" s="144">
        <v>7070</v>
      </c>
      <c r="O55" s="163">
        <f t="shared" si="5"/>
        <v>12759</v>
      </c>
      <c r="P55" s="144">
        <v>5565</v>
      </c>
      <c r="Q55" s="144">
        <v>7194</v>
      </c>
      <c r="R55" s="165">
        <f t="shared" si="6"/>
        <v>12908</v>
      </c>
      <c r="S55" s="144">
        <v>5601</v>
      </c>
      <c r="T55" s="145">
        <v>7307</v>
      </c>
    </row>
    <row r="56" spans="1:20" ht="16.5" customHeight="1">
      <c r="A56" s="125">
        <v>41801</v>
      </c>
      <c r="B56" s="127" t="s">
        <v>4</v>
      </c>
      <c r="C56" s="165">
        <f t="shared" si="1"/>
        <v>8302</v>
      </c>
      <c r="D56" s="164">
        <v>4410</v>
      </c>
      <c r="E56" s="144">
        <v>3892</v>
      </c>
      <c r="F56" s="165">
        <f t="shared" si="2"/>
        <v>8388</v>
      </c>
      <c r="G56" s="144">
        <v>4434</v>
      </c>
      <c r="H56" s="144">
        <v>3954</v>
      </c>
      <c r="I56" s="146">
        <f t="shared" si="3"/>
        <v>8486</v>
      </c>
      <c r="J56" s="144">
        <v>4476</v>
      </c>
      <c r="K56" s="144">
        <v>4010</v>
      </c>
      <c r="L56" s="163">
        <f t="shared" si="4"/>
        <v>8605</v>
      </c>
      <c r="M56" s="144">
        <v>4525</v>
      </c>
      <c r="N56" s="144">
        <v>4080</v>
      </c>
      <c r="O56" s="163">
        <f t="shared" si="5"/>
        <v>8699</v>
      </c>
      <c r="P56" s="144">
        <v>4552</v>
      </c>
      <c r="Q56" s="144">
        <v>4147</v>
      </c>
      <c r="R56" s="165">
        <f t="shared" si="6"/>
        <v>8792</v>
      </c>
      <c r="S56" s="144">
        <v>4593</v>
      </c>
      <c r="T56" s="145">
        <v>4199</v>
      </c>
    </row>
    <row r="57" spans="1:20" ht="16.5" customHeight="1">
      <c r="A57" s="125">
        <v>41807</v>
      </c>
      <c r="B57" s="127" t="s">
        <v>3</v>
      </c>
      <c r="C57" s="165">
        <f t="shared" si="1"/>
        <v>22543</v>
      </c>
      <c r="D57" s="164">
        <v>7984</v>
      </c>
      <c r="E57" s="144">
        <v>14559</v>
      </c>
      <c r="F57" s="165">
        <f t="shared" si="2"/>
        <v>22829</v>
      </c>
      <c r="G57" s="144">
        <v>8023</v>
      </c>
      <c r="H57" s="144">
        <v>14806</v>
      </c>
      <c r="I57" s="146">
        <f t="shared" si="3"/>
        <v>23101</v>
      </c>
      <c r="J57" s="144">
        <v>8048</v>
      </c>
      <c r="K57" s="144">
        <v>15053</v>
      </c>
      <c r="L57" s="163">
        <f t="shared" si="4"/>
        <v>23395</v>
      </c>
      <c r="M57" s="144">
        <v>8089</v>
      </c>
      <c r="N57" s="144">
        <v>15306</v>
      </c>
      <c r="O57" s="163">
        <f t="shared" si="5"/>
        <v>23681</v>
      </c>
      <c r="P57" s="144">
        <v>8153</v>
      </c>
      <c r="Q57" s="144">
        <v>15528</v>
      </c>
      <c r="R57" s="165">
        <f t="shared" si="6"/>
        <v>23943</v>
      </c>
      <c r="S57" s="144">
        <v>8203</v>
      </c>
      <c r="T57" s="145">
        <v>15740</v>
      </c>
    </row>
    <row r="58" spans="1:20" ht="16.5" customHeight="1">
      <c r="A58" s="125">
        <v>41872</v>
      </c>
      <c r="B58" s="127" t="s">
        <v>2</v>
      </c>
      <c r="C58" s="165">
        <f t="shared" si="1"/>
        <v>7528</v>
      </c>
      <c r="D58" s="164">
        <v>2485</v>
      </c>
      <c r="E58" s="144">
        <v>5043</v>
      </c>
      <c r="F58" s="165">
        <f t="shared" si="2"/>
        <v>7598</v>
      </c>
      <c r="G58" s="144">
        <v>2481</v>
      </c>
      <c r="H58" s="144">
        <v>5117</v>
      </c>
      <c r="I58" s="146">
        <f t="shared" si="3"/>
        <v>7680</v>
      </c>
      <c r="J58" s="144">
        <v>2490</v>
      </c>
      <c r="K58" s="144">
        <v>5190</v>
      </c>
      <c r="L58" s="163">
        <f t="shared" si="4"/>
        <v>7782</v>
      </c>
      <c r="M58" s="144">
        <v>2505</v>
      </c>
      <c r="N58" s="144">
        <v>5277</v>
      </c>
      <c r="O58" s="163">
        <f t="shared" si="5"/>
        <v>7865</v>
      </c>
      <c r="P58" s="144">
        <v>2504</v>
      </c>
      <c r="Q58" s="144">
        <v>5361</v>
      </c>
      <c r="R58" s="165">
        <f t="shared" si="6"/>
        <v>7979</v>
      </c>
      <c r="S58" s="144">
        <v>2540</v>
      </c>
      <c r="T58" s="145">
        <v>5439</v>
      </c>
    </row>
    <row r="59" spans="1:20" ht="16.5" customHeight="1">
      <c r="A59" s="125">
        <v>41885</v>
      </c>
      <c r="B59" s="127" t="s">
        <v>1</v>
      </c>
      <c r="C59" s="166">
        <f t="shared" si="1"/>
        <v>7930</v>
      </c>
      <c r="D59" s="164">
        <v>6610</v>
      </c>
      <c r="E59" s="164">
        <v>1320</v>
      </c>
      <c r="F59" s="166">
        <f t="shared" si="2"/>
        <v>8022</v>
      </c>
      <c r="G59" s="144">
        <v>6677</v>
      </c>
      <c r="H59" s="144">
        <v>1345</v>
      </c>
      <c r="I59" s="147">
        <f t="shared" si="3"/>
        <v>8133</v>
      </c>
      <c r="J59" s="144">
        <v>6762</v>
      </c>
      <c r="K59" s="144">
        <v>1371</v>
      </c>
      <c r="L59" s="163">
        <f t="shared" si="4"/>
        <v>8218</v>
      </c>
      <c r="M59" s="144">
        <v>6822</v>
      </c>
      <c r="N59" s="144">
        <v>1396</v>
      </c>
      <c r="O59" s="163">
        <f t="shared" si="5"/>
        <v>8305</v>
      </c>
      <c r="P59" s="144">
        <v>6895</v>
      </c>
      <c r="Q59" s="144">
        <v>1410</v>
      </c>
      <c r="R59" s="166">
        <f t="shared" si="6"/>
        <v>8398</v>
      </c>
      <c r="S59" s="144">
        <v>6967</v>
      </c>
      <c r="T59" s="145">
        <v>1431</v>
      </c>
    </row>
    <row r="60" spans="1:20" ht="11.25" customHeight="1" thickBot="1">
      <c r="A60" s="128"/>
      <c r="B60" s="129"/>
      <c r="C60" s="148"/>
      <c r="D60" s="136"/>
      <c r="E60" s="136"/>
      <c r="F60" s="136"/>
      <c r="G60" s="116"/>
      <c r="H60" s="116"/>
      <c r="I60" s="136"/>
      <c r="J60" s="116"/>
      <c r="K60" s="116"/>
      <c r="L60" s="116"/>
      <c r="M60" s="116"/>
      <c r="N60" s="116"/>
      <c r="O60" s="116"/>
      <c r="P60" s="116"/>
      <c r="Q60" s="116"/>
      <c r="R60" s="136"/>
      <c r="S60" s="116"/>
      <c r="T60" s="143"/>
    </row>
    <row r="61" spans="1:20" ht="15" customHeight="1" thickBot="1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1"/>
    </row>
    <row r="62" spans="1:20" ht="12.75" customHeight="1">
      <c r="A62" s="291" t="s">
        <v>92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3"/>
      <c r="N62" s="1"/>
      <c r="O62" s="1"/>
      <c r="P62" s="1"/>
      <c r="Q62" s="1"/>
      <c r="R62" s="1"/>
      <c r="S62" s="130"/>
      <c r="T62" s="130"/>
    </row>
    <row r="63" spans="1:20" ht="13.5" thickBot="1">
      <c r="A63" s="294"/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6"/>
      <c r="N63" s="1"/>
      <c r="O63" s="1"/>
      <c r="P63" s="1"/>
      <c r="Q63" s="1"/>
      <c r="R63" s="1"/>
      <c r="S63" s="122"/>
      <c r="T63" s="122"/>
    </row>
    <row r="64" spans="1:20">
      <c r="B64" s="131"/>
      <c r="C64" s="131"/>
      <c r="D64" s="131"/>
      <c r="E64" s="131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1"/>
    </row>
    <row r="65" spans="2:20">
      <c r="B65" s="131"/>
      <c r="C65" s="131"/>
      <c r="D65" s="131"/>
      <c r="E65" s="131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1"/>
    </row>
    <row r="66" spans="2:20">
      <c r="B66" s="131"/>
      <c r="C66" s="131"/>
      <c r="D66" s="131"/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1"/>
    </row>
    <row r="67" spans="2:20">
      <c r="B67" s="131"/>
      <c r="C67" s="131"/>
      <c r="D67" s="131"/>
      <c r="E67" s="131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1"/>
    </row>
    <row r="68" spans="2:20" ht="9" customHeight="1">
      <c r="B68" s="130"/>
      <c r="C68" s="130"/>
      <c r="D68" s="130"/>
      <c r="E68" s="13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0"/>
    </row>
    <row r="69" spans="2:20">
      <c r="B69" s="130"/>
      <c r="C69" s="130"/>
      <c r="D69" s="130"/>
      <c r="E69" s="13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0"/>
    </row>
  </sheetData>
  <mergeCells count="15">
    <mergeCell ref="O16:Q18"/>
    <mergeCell ref="R16:T18"/>
    <mergeCell ref="A62:M63"/>
    <mergeCell ref="A16:A19"/>
    <mergeCell ref="B16:B19"/>
    <mergeCell ref="C16:E18"/>
    <mergeCell ref="F16:H18"/>
    <mergeCell ref="I16:K18"/>
    <mergeCell ref="L16:N18"/>
    <mergeCell ref="A15:T15"/>
    <mergeCell ref="A8:T8"/>
    <mergeCell ref="A9:T9"/>
    <mergeCell ref="A10:T10"/>
    <mergeCell ref="A12:T12"/>
    <mergeCell ref="A13:T13"/>
  </mergeCells>
  <conditionalFormatting sqref="G24:Q58 P59:Q59 S23:T59 G59:N59 G23:H23 J23:Q23">
    <cfRule type="expression" dxfId="7" priority="6" stopIfTrue="1">
      <formula>#REF!&lt;&gt;#REF!</formula>
    </cfRule>
  </conditionalFormatting>
  <conditionalFormatting sqref="O59">
    <cfRule type="expression" dxfId="6" priority="1" stopIfTrue="1">
      <formula>#REF!&lt;&gt;#REF!</formula>
    </cfRule>
  </conditionalFormatting>
  <pageMargins left="0.70866141732283472" right="0.70866141732283472" top="0.55118110236220474" bottom="0.55118110236220474" header="0.31496062992125984" footer="0.31496062992125984"/>
  <pageSetup scale="55" orientation="landscape" r:id="rId1"/>
  <ignoredErrors>
    <ignoredError sqref="F21 I21 R21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9500-643A-4FAF-8BD6-FC56714931FC}">
  <dimension ref="A7:W69"/>
  <sheetViews>
    <sheetView tabSelected="1" workbookViewId="0">
      <selection activeCell="Q3" sqref="Q3"/>
    </sheetView>
  </sheetViews>
  <sheetFormatPr baseColWidth="10" defaultColWidth="11.42578125" defaultRowHeight="12.75"/>
  <cols>
    <col min="1" max="1" width="7.7109375" style="121" customWidth="1"/>
    <col min="2" max="2" width="12.140625" style="121" customWidth="1"/>
    <col min="3" max="3" width="9.28515625" style="121" customWidth="1"/>
    <col min="4" max="4" width="9.7109375" style="121" customWidth="1"/>
    <col min="5" max="5" width="10.28515625" style="121" customWidth="1"/>
    <col min="6" max="6" width="9.28515625" style="121" customWidth="1"/>
    <col min="7" max="8" width="9.85546875" style="121" customWidth="1"/>
    <col min="9" max="9" width="9.140625" style="121" customWidth="1"/>
    <col min="10" max="10" width="10" style="121" customWidth="1"/>
    <col min="11" max="12" width="10.7109375" style="121" customWidth="1"/>
    <col min="13" max="13" width="10.28515625" style="121" customWidth="1"/>
    <col min="14" max="14" width="10.7109375" style="121" customWidth="1"/>
    <col min="15" max="15" width="9.28515625" style="121" customWidth="1"/>
    <col min="16" max="16" width="9.7109375" style="121" customWidth="1"/>
    <col min="17" max="17" width="10.7109375" style="121" customWidth="1"/>
    <col min="18" max="18" width="9.28515625" style="121" customWidth="1"/>
    <col min="19" max="19" width="9.7109375" style="121" customWidth="1"/>
    <col min="20" max="20" width="10.140625" style="121" customWidth="1"/>
    <col min="21" max="16384" width="11.42578125" style="121"/>
  </cols>
  <sheetData>
    <row r="7" spans="1:23" ht="13.5" thickBot="1"/>
    <row r="8" spans="1:23" ht="14.25" customHeight="1">
      <c r="A8" s="270" t="s">
        <v>94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2"/>
    </row>
    <row r="9" spans="1:23" ht="14.25" customHeight="1">
      <c r="A9" s="273" t="s">
        <v>99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5"/>
    </row>
    <row r="10" spans="1:23" ht="14.25" customHeight="1" thickBot="1">
      <c r="A10" s="199" t="s">
        <v>102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1"/>
    </row>
    <row r="11" spans="1:23" ht="5.25" customHeight="1" thickBot="1"/>
    <row r="12" spans="1:23" ht="17.25" customHeight="1">
      <c r="A12" s="276" t="s">
        <v>100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8"/>
    </row>
    <row r="13" spans="1:23" ht="17.25" customHeight="1" thickBot="1">
      <c r="A13" s="279" t="s">
        <v>101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1"/>
    </row>
    <row r="14" spans="1:23" ht="4.5" customHeight="1" thickBot="1"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</row>
    <row r="15" spans="1:23" ht="22.5" customHeight="1" thickBot="1">
      <c r="A15" s="202" t="s">
        <v>105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4"/>
    </row>
    <row r="16" spans="1:23" ht="9.75" customHeight="1">
      <c r="A16" s="297" t="s">
        <v>48</v>
      </c>
      <c r="B16" s="300" t="s">
        <v>47</v>
      </c>
      <c r="C16" s="282">
        <v>2020</v>
      </c>
      <c r="D16" s="283"/>
      <c r="E16" s="303"/>
      <c r="F16" s="282">
        <v>2021</v>
      </c>
      <c r="G16" s="283"/>
      <c r="H16" s="303"/>
      <c r="I16" s="282">
        <v>2022</v>
      </c>
      <c r="J16" s="283"/>
      <c r="K16" s="303"/>
      <c r="L16" s="282">
        <v>2023</v>
      </c>
      <c r="M16" s="283"/>
      <c r="N16" s="303"/>
      <c r="O16" s="282">
        <v>2024</v>
      </c>
      <c r="P16" s="283"/>
      <c r="Q16" s="303"/>
      <c r="R16" s="283">
        <v>2025</v>
      </c>
      <c r="S16" s="283"/>
      <c r="T16" s="283"/>
      <c r="U16" s="282">
        <v>2026</v>
      </c>
      <c r="V16" s="283"/>
      <c r="W16" s="284"/>
    </row>
    <row r="17" spans="1:23" ht="9.75" customHeight="1">
      <c r="A17" s="298"/>
      <c r="B17" s="301"/>
      <c r="C17" s="285"/>
      <c r="D17" s="286"/>
      <c r="E17" s="304"/>
      <c r="F17" s="285"/>
      <c r="G17" s="286"/>
      <c r="H17" s="304"/>
      <c r="I17" s="285"/>
      <c r="J17" s="286"/>
      <c r="K17" s="304"/>
      <c r="L17" s="285"/>
      <c r="M17" s="286"/>
      <c r="N17" s="304"/>
      <c r="O17" s="285"/>
      <c r="P17" s="286"/>
      <c r="Q17" s="304"/>
      <c r="R17" s="286"/>
      <c r="S17" s="286"/>
      <c r="T17" s="286"/>
      <c r="U17" s="285"/>
      <c r="V17" s="286"/>
      <c r="W17" s="287"/>
    </row>
    <row r="18" spans="1:23" ht="9.75" customHeight="1">
      <c r="A18" s="298"/>
      <c r="B18" s="301"/>
      <c r="C18" s="288"/>
      <c r="D18" s="289"/>
      <c r="E18" s="305"/>
      <c r="F18" s="288"/>
      <c r="G18" s="289"/>
      <c r="H18" s="305"/>
      <c r="I18" s="288"/>
      <c r="J18" s="289"/>
      <c r="K18" s="305"/>
      <c r="L18" s="288"/>
      <c r="M18" s="289"/>
      <c r="N18" s="305"/>
      <c r="O18" s="288"/>
      <c r="P18" s="289"/>
      <c r="Q18" s="305"/>
      <c r="R18" s="289"/>
      <c r="S18" s="289"/>
      <c r="T18" s="289"/>
      <c r="U18" s="288"/>
      <c r="V18" s="289"/>
      <c r="W18" s="290"/>
    </row>
    <row r="19" spans="1:23" ht="54.75" customHeight="1" thickBot="1">
      <c r="A19" s="299"/>
      <c r="B19" s="302"/>
      <c r="C19" s="76" t="s">
        <v>45</v>
      </c>
      <c r="D19" s="77" t="s">
        <v>55</v>
      </c>
      <c r="E19" s="77" t="s">
        <v>56</v>
      </c>
      <c r="F19" s="76" t="s">
        <v>45</v>
      </c>
      <c r="G19" s="77" t="s">
        <v>55</v>
      </c>
      <c r="H19" s="77" t="s">
        <v>56</v>
      </c>
      <c r="I19" s="76" t="s">
        <v>45</v>
      </c>
      <c r="J19" s="77" t="s">
        <v>55</v>
      </c>
      <c r="K19" s="77" t="s">
        <v>56</v>
      </c>
      <c r="L19" s="76" t="s">
        <v>45</v>
      </c>
      <c r="M19" s="77" t="s">
        <v>55</v>
      </c>
      <c r="N19" s="77" t="s">
        <v>56</v>
      </c>
      <c r="O19" s="76" t="s">
        <v>45</v>
      </c>
      <c r="P19" s="77" t="s">
        <v>55</v>
      </c>
      <c r="Q19" s="77" t="s">
        <v>56</v>
      </c>
      <c r="R19" s="76" t="s">
        <v>45</v>
      </c>
      <c r="S19" s="77" t="s">
        <v>55</v>
      </c>
      <c r="T19" s="76" t="s">
        <v>56</v>
      </c>
      <c r="U19" s="76" t="s">
        <v>45</v>
      </c>
      <c r="V19" s="77" t="s">
        <v>55</v>
      </c>
      <c r="W19" s="78" t="s">
        <v>56</v>
      </c>
    </row>
    <row r="20" spans="1:23" ht="9" customHeight="1">
      <c r="A20" s="123"/>
      <c r="B20" s="124"/>
      <c r="C20" s="81"/>
      <c r="D20" s="81"/>
      <c r="E20" s="81"/>
      <c r="F20" s="81"/>
      <c r="G20" s="81"/>
      <c r="H20" s="81"/>
      <c r="I20" s="81"/>
      <c r="J20" s="81"/>
      <c r="K20" s="82"/>
      <c r="L20" s="82"/>
      <c r="M20" s="82"/>
      <c r="N20" s="82"/>
      <c r="O20" s="82"/>
      <c r="P20" s="82"/>
      <c r="Q20" s="82"/>
      <c r="R20" s="81"/>
      <c r="S20" s="81"/>
      <c r="T20" s="82"/>
      <c r="U20" s="81"/>
      <c r="V20" s="81"/>
      <c r="W20" s="134"/>
    </row>
    <row r="21" spans="1:23" ht="15" customHeight="1">
      <c r="A21" s="125">
        <v>41</v>
      </c>
      <c r="B21" s="126" t="s">
        <v>90</v>
      </c>
      <c r="C21" s="85">
        <f>SUM(D21:E21)</f>
        <v>1374828</v>
      </c>
      <c r="D21" s="85">
        <f>SUM(D23:D59)</f>
        <v>687414</v>
      </c>
      <c r="E21" s="85">
        <f>SUM(E23:E59)</f>
        <v>687414</v>
      </c>
      <c r="F21" s="85">
        <f>G21+H21</f>
        <v>1151211</v>
      </c>
      <c r="G21" s="85">
        <f>SUM(G23:G59)</f>
        <v>693584</v>
      </c>
      <c r="H21" s="85">
        <f>SUM(H23:H59)</f>
        <v>457627</v>
      </c>
      <c r="I21" s="85">
        <f>J21+K21</f>
        <v>1164463</v>
      </c>
      <c r="J21" s="85">
        <f t="shared" ref="J21:Q21" si="0">SUM(J23:J59)</f>
        <v>699526</v>
      </c>
      <c r="K21" s="86">
        <f t="shared" si="0"/>
        <v>464937</v>
      </c>
      <c r="L21" s="86">
        <f t="shared" si="0"/>
        <v>1178453</v>
      </c>
      <c r="M21" s="86">
        <f t="shared" si="0"/>
        <v>705917</v>
      </c>
      <c r="N21" s="86">
        <f t="shared" si="0"/>
        <v>472536</v>
      </c>
      <c r="O21" s="86">
        <f t="shared" si="0"/>
        <v>1192273</v>
      </c>
      <c r="P21" s="86">
        <f t="shared" si="0"/>
        <v>712640</v>
      </c>
      <c r="Q21" s="86">
        <f t="shared" si="0"/>
        <v>479633</v>
      </c>
      <c r="R21" s="85">
        <f>S21+T21</f>
        <v>1205318</v>
      </c>
      <c r="S21" s="85">
        <f>SUM(S23:S59)</f>
        <v>719024</v>
      </c>
      <c r="T21" s="86">
        <f>SUM(T23:T59)</f>
        <v>486294</v>
      </c>
      <c r="U21" s="85">
        <f>V21+W21</f>
        <v>1217671</v>
      </c>
      <c r="V21" s="85">
        <f>SUM(V23:V59)</f>
        <v>725038</v>
      </c>
      <c r="W21" s="87">
        <f>SUM(W23:W59)</f>
        <v>492633</v>
      </c>
    </row>
    <row r="22" spans="1:23" ht="9" customHeight="1">
      <c r="A22" s="125"/>
      <c r="B22" s="124"/>
      <c r="C22" s="88"/>
      <c r="D22" s="88"/>
      <c r="E22" s="88"/>
      <c r="F22" s="88"/>
      <c r="G22" s="88"/>
      <c r="H22" s="88"/>
      <c r="I22" s="88"/>
      <c r="J22" s="88"/>
      <c r="K22" s="89"/>
      <c r="L22" s="89"/>
      <c r="M22" s="89"/>
      <c r="N22" s="89"/>
      <c r="O22" s="89"/>
      <c r="P22" s="89"/>
      <c r="Q22" s="89"/>
      <c r="R22" s="88"/>
      <c r="S22" s="88"/>
      <c r="T22" s="89"/>
      <c r="U22" s="88"/>
      <c r="V22" s="88"/>
      <c r="W22" s="90"/>
    </row>
    <row r="23" spans="1:23" ht="16.5" customHeight="1">
      <c r="A23" s="125">
        <v>41001</v>
      </c>
      <c r="B23" s="127" t="s">
        <v>37</v>
      </c>
      <c r="C23" s="171">
        <f t="shared" ref="C23:C59" si="1">SUM(D23:E23)</f>
        <v>687328</v>
      </c>
      <c r="D23" s="144">
        <v>343664</v>
      </c>
      <c r="E23" s="144">
        <v>343664</v>
      </c>
      <c r="F23" s="306">
        <f t="shared" ref="F23:F59" si="2">SUM(G23:H23)</f>
        <v>371590</v>
      </c>
      <c r="G23" s="144">
        <v>347108</v>
      </c>
      <c r="H23" s="144">
        <v>24482</v>
      </c>
      <c r="I23" s="306">
        <f t="shared" ref="I23:I59" si="3">SUM(J23:K23)</f>
        <v>375660</v>
      </c>
      <c r="J23" s="144">
        <v>350815</v>
      </c>
      <c r="K23" s="144">
        <v>24845</v>
      </c>
      <c r="L23" s="306">
        <f t="shared" ref="L23:L59" si="4">SUM(M23:N23)</f>
        <v>380019</v>
      </c>
      <c r="M23" s="144">
        <v>354786</v>
      </c>
      <c r="N23" s="144">
        <v>25233</v>
      </c>
      <c r="O23" s="306">
        <f t="shared" ref="O23:O59" si="5">SUM(P23:Q23)</f>
        <v>384242</v>
      </c>
      <c r="P23" s="144">
        <v>358597</v>
      </c>
      <c r="Q23" s="144">
        <v>25645</v>
      </c>
      <c r="R23" s="306">
        <f t="shared" ref="R23:R59" si="6">SUM(S23:T23)</f>
        <v>388229</v>
      </c>
      <c r="S23" s="144">
        <v>362163</v>
      </c>
      <c r="T23" s="144">
        <v>26066</v>
      </c>
      <c r="U23" s="147">
        <f t="shared" ref="U23:U59" si="7">SUM(V23:W23)</f>
        <v>392009</v>
      </c>
      <c r="V23" s="307">
        <v>365542</v>
      </c>
      <c r="W23" s="145">
        <v>26467</v>
      </c>
    </row>
    <row r="24" spans="1:23" ht="16.5" customHeight="1">
      <c r="A24" s="125">
        <v>41006</v>
      </c>
      <c r="B24" s="127" t="s">
        <v>36</v>
      </c>
      <c r="C24" s="171">
        <f t="shared" si="1"/>
        <v>9670</v>
      </c>
      <c r="D24" s="144">
        <v>4835</v>
      </c>
      <c r="E24" s="144">
        <v>4835</v>
      </c>
      <c r="F24" s="306">
        <f t="shared" si="2"/>
        <v>26147</v>
      </c>
      <c r="G24" s="144">
        <v>4820</v>
      </c>
      <c r="H24" s="144">
        <v>21327</v>
      </c>
      <c r="I24" s="306">
        <f t="shared" si="3"/>
        <v>26455</v>
      </c>
      <c r="J24" s="144">
        <v>4790</v>
      </c>
      <c r="K24" s="144">
        <v>21665</v>
      </c>
      <c r="L24" s="306">
        <f t="shared" si="4"/>
        <v>26773</v>
      </c>
      <c r="M24" s="144">
        <v>4757</v>
      </c>
      <c r="N24" s="144">
        <v>22016</v>
      </c>
      <c r="O24" s="306">
        <f t="shared" si="5"/>
        <v>27138</v>
      </c>
      <c r="P24" s="144">
        <v>4801</v>
      </c>
      <c r="Q24" s="144">
        <v>22337</v>
      </c>
      <c r="R24" s="306">
        <f t="shared" si="6"/>
        <v>27418</v>
      </c>
      <c r="S24" s="144">
        <v>4825</v>
      </c>
      <c r="T24" s="144">
        <v>22593</v>
      </c>
      <c r="U24" s="147">
        <f t="shared" si="7"/>
        <v>27728</v>
      </c>
      <c r="V24" s="307">
        <v>4849</v>
      </c>
      <c r="W24" s="145">
        <v>22879</v>
      </c>
    </row>
    <row r="25" spans="1:23" ht="16.5" customHeight="1">
      <c r="A25" s="125">
        <v>41013</v>
      </c>
      <c r="B25" s="127" t="s">
        <v>35</v>
      </c>
      <c r="C25" s="171">
        <f t="shared" si="1"/>
        <v>11698</v>
      </c>
      <c r="D25" s="144">
        <v>5849</v>
      </c>
      <c r="E25" s="144">
        <v>5849</v>
      </c>
      <c r="F25" s="306">
        <f t="shared" si="2"/>
        <v>9167</v>
      </c>
      <c r="G25" s="144">
        <v>5893</v>
      </c>
      <c r="H25" s="144">
        <v>3274</v>
      </c>
      <c r="I25" s="306">
        <f t="shared" si="3"/>
        <v>9282</v>
      </c>
      <c r="J25" s="144">
        <v>5942</v>
      </c>
      <c r="K25" s="144">
        <v>3340</v>
      </c>
      <c r="L25" s="306">
        <f t="shared" si="4"/>
        <v>9408</v>
      </c>
      <c r="M25" s="144">
        <v>6007</v>
      </c>
      <c r="N25" s="144">
        <v>3401</v>
      </c>
      <c r="O25" s="306">
        <f t="shared" si="5"/>
        <v>9491</v>
      </c>
      <c r="P25" s="144">
        <v>6057</v>
      </c>
      <c r="Q25" s="144">
        <v>3434</v>
      </c>
      <c r="R25" s="306">
        <f t="shared" si="6"/>
        <v>9630</v>
      </c>
      <c r="S25" s="144">
        <v>6130</v>
      </c>
      <c r="T25" s="144">
        <v>3500</v>
      </c>
      <c r="U25" s="147">
        <f t="shared" si="7"/>
        <v>9709</v>
      </c>
      <c r="V25" s="307">
        <v>6158</v>
      </c>
      <c r="W25" s="145">
        <v>3551</v>
      </c>
    </row>
    <row r="26" spans="1:23" ht="16.5" customHeight="1">
      <c r="A26" s="125">
        <v>41016</v>
      </c>
      <c r="B26" s="127" t="s">
        <v>34</v>
      </c>
      <c r="C26" s="171">
        <f t="shared" si="1"/>
        <v>21880</v>
      </c>
      <c r="D26" s="144">
        <v>10940</v>
      </c>
      <c r="E26" s="144">
        <v>10940</v>
      </c>
      <c r="F26" s="306">
        <f t="shared" si="2"/>
        <v>16930</v>
      </c>
      <c r="G26" s="144">
        <v>11061</v>
      </c>
      <c r="H26" s="144">
        <v>5869</v>
      </c>
      <c r="I26" s="306">
        <f t="shared" si="3"/>
        <v>17134</v>
      </c>
      <c r="J26" s="144">
        <v>11173</v>
      </c>
      <c r="K26" s="144">
        <v>5961</v>
      </c>
      <c r="L26" s="306">
        <f t="shared" si="4"/>
        <v>17322</v>
      </c>
      <c r="M26" s="144">
        <v>11265</v>
      </c>
      <c r="N26" s="144">
        <v>6057</v>
      </c>
      <c r="O26" s="306">
        <f t="shared" si="5"/>
        <v>17547</v>
      </c>
      <c r="P26" s="144">
        <v>11384</v>
      </c>
      <c r="Q26" s="144">
        <v>6163</v>
      </c>
      <c r="R26" s="306">
        <f t="shared" si="6"/>
        <v>17715</v>
      </c>
      <c r="S26" s="144">
        <v>11466</v>
      </c>
      <c r="T26" s="144">
        <v>6249</v>
      </c>
      <c r="U26" s="147">
        <f t="shared" si="7"/>
        <v>17902</v>
      </c>
      <c r="V26" s="307">
        <v>11566</v>
      </c>
      <c r="W26" s="145">
        <v>6336</v>
      </c>
    </row>
    <row r="27" spans="1:23" ht="16.5" customHeight="1">
      <c r="A27" s="125">
        <v>41020</v>
      </c>
      <c r="B27" s="127" t="s">
        <v>33</v>
      </c>
      <c r="C27" s="171">
        <f t="shared" si="1"/>
        <v>22534</v>
      </c>
      <c r="D27" s="144">
        <v>11267</v>
      </c>
      <c r="E27" s="144">
        <v>11267</v>
      </c>
      <c r="F27" s="306">
        <f t="shared" si="2"/>
        <v>23460</v>
      </c>
      <c r="G27" s="144">
        <v>11341</v>
      </c>
      <c r="H27" s="144">
        <v>12119</v>
      </c>
      <c r="I27" s="306">
        <f t="shared" si="3"/>
        <v>23742</v>
      </c>
      <c r="J27" s="144">
        <v>11427</v>
      </c>
      <c r="K27" s="144">
        <v>12315</v>
      </c>
      <c r="L27" s="306">
        <f t="shared" si="4"/>
        <v>24044</v>
      </c>
      <c r="M27" s="144">
        <v>11524</v>
      </c>
      <c r="N27" s="144">
        <v>12520</v>
      </c>
      <c r="O27" s="306">
        <f t="shared" si="5"/>
        <v>24328</v>
      </c>
      <c r="P27" s="144">
        <v>11613</v>
      </c>
      <c r="Q27" s="144">
        <v>12715</v>
      </c>
      <c r="R27" s="306">
        <f t="shared" si="6"/>
        <v>24605</v>
      </c>
      <c r="S27" s="144">
        <v>11720</v>
      </c>
      <c r="T27" s="144">
        <v>12885</v>
      </c>
      <c r="U27" s="147">
        <f t="shared" si="7"/>
        <v>24858</v>
      </c>
      <c r="V27" s="307">
        <v>11808</v>
      </c>
      <c r="W27" s="145">
        <v>13050</v>
      </c>
    </row>
    <row r="28" spans="1:23" ht="16.5" customHeight="1">
      <c r="A28" s="125">
        <v>41026</v>
      </c>
      <c r="B28" s="127" t="s">
        <v>32</v>
      </c>
      <c r="C28" s="171">
        <f t="shared" si="1"/>
        <v>4886</v>
      </c>
      <c r="D28" s="144">
        <v>2443</v>
      </c>
      <c r="E28" s="144">
        <v>2443</v>
      </c>
      <c r="F28" s="306">
        <f t="shared" si="2"/>
        <v>4458</v>
      </c>
      <c r="G28" s="144">
        <v>2472</v>
      </c>
      <c r="H28" s="144">
        <v>1986</v>
      </c>
      <c r="I28" s="306">
        <f t="shared" si="3"/>
        <v>4504</v>
      </c>
      <c r="J28" s="144">
        <v>2485</v>
      </c>
      <c r="K28" s="144">
        <v>2019</v>
      </c>
      <c r="L28" s="306">
        <f t="shared" si="4"/>
        <v>4557</v>
      </c>
      <c r="M28" s="144">
        <v>2508</v>
      </c>
      <c r="N28" s="144">
        <v>2049</v>
      </c>
      <c r="O28" s="306">
        <f t="shared" si="5"/>
        <v>4602</v>
      </c>
      <c r="P28" s="144">
        <v>2532</v>
      </c>
      <c r="Q28" s="144">
        <v>2070</v>
      </c>
      <c r="R28" s="306">
        <f t="shared" si="6"/>
        <v>4660</v>
      </c>
      <c r="S28" s="144">
        <v>2556</v>
      </c>
      <c r="T28" s="144">
        <v>2104</v>
      </c>
      <c r="U28" s="147">
        <f t="shared" si="7"/>
        <v>4723</v>
      </c>
      <c r="V28" s="307">
        <v>2572</v>
      </c>
      <c r="W28" s="145">
        <v>2151</v>
      </c>
    </row>
    <row r="29" spans="1:23" ht="16.5" customHeight="1">
      <c r="A29" s="125">
        <v>41078</v>
      </c>
      <c r="B29" s="127" t="s">
        <v>31</v>
      </c>
      <c r="C29" s="171">
        <f t="shared" si="1"/>
        <v>8112</v>
      </c>
      <c r="D29" s="144">
        <v>4056</v>
      </c>
      <c r="E29" s="144">
        <v>4056</v>
      </c>
      <c r="F29" s="306">
        <f t="shared" si="2"/>
        <v>8669</v>
      </c>
      <c r="G29" s="144">
        <v>4075</v>
      </c>
      <c r="H29" s="144">
        <v>4594</v>
      </c>
      <c r="I29" s="306">
        <f t="shared" si="3"/>
        <v>8758</v>
      </c>
      <c r="J29" s="144">
        <v>4096</v>
      </c>
      <c r="K29" s="144">
        <v>4662</v>
      </c>
      <c r="L29" s="306">
        <f t="shared" si="4"/>
        <v>8865</v>
      </c>
      <c r="M29" s="144">
        <v>4124</v>
      </c>
      <c r="N29" s="144">
        <v>4741</v>
      </c>
      <c r="O29" s="306">
        <f t="shared" si="5"/>
        <v>8969</v>
      </c>
      <c r="P29" s="144">
        <v>4152</v>
      </c>
      <c r="Q29" s="144">
        <v>4817</v>
      </c>
      <c r="R29" s="306">
        <f t="shared" si="6"/>
        <v>9078</v>
      </c>
      <c r="S29" s="144">
        <v>4197</v>
      </c>
      <c r="T29" s="144">
        <v>4881</v>
      </c>
      <c r="U29" s="147">
        <f t="shared" si="7"/>
        <v>9168</v>
      </c>
      <c r="V29" s="307">
        <v>4215</v>
      </c>
      <c r="W29" s="145">
        <v>4953</v>
      </c>
    </row>
    <row r="30" spans="1:23" ht="16.5" customHeight="1">
      <c r="A30" s="125">
        <v>41132</v>
      </c>
      <c r="B30" s="127" t="s">
        <v>30</v>
      </c>
      <c r="C30" s="171">
        <f t="shared" si="1"/>
        <v>48586</v>
      </c>
      <c r="D30" s="144">
        <v>24293</v>
      </c>
      <c r="E30" s="144">
        <v>24293</v>
      </c>
      <c r="F30" s="306">
        <f t="shared" si="2"/>
        <v>32314</v>
      </c>
      <c r="G30" s="144">
        <v>24516</v>
      </c>
      <c r="H30" s="144">
        <v>7798</v>
      </c>
      <c r="I30" s="306">
        <f t="shared" si="3"/>
        <v>32709</v>
      </c>
      <c r="J30" s="144">
        <v>24777</v>
      </c>
      <c r="K30" s="144">
        <v>7932</v>
      </c>
      <c r="L30" s="306">
        <f t="shared" si="4"/>
        <v>33102</v>
      </c>
      <c r="M30" s="144">
        <v>25051</v>
      </c>
      <c r="N30" s="144">
        <v>8051</v>
      </c>
      <c r="O30" s="306">
        <f t="shared" si="5"/>
        <v>33508</v>
      </c>
      <c r="P30" s="144">
        <v>25318</v>
      </c>
      <c r="Q30" s="144">
        <v>8190</v>
      </c>
      <c r="R30" s="306">
        <f t="shared" si="6"/>
        <v>33882</v>
      </c>
      <c r="S30" s="144">
        <v>25543</v>
      </c>
      <c r="T30" s="144">
        <v>8339</v>
      </c>
      <c r="U30" s="147">
        <f t="shared" si="7"/>
        <v>34235</v>
      </c>
      <c r="V30" s="307">
        <v>25782</v>
      </c>
      <c r="W30" s="145">
        <v>8453</v>
      </c>
    </row>
    <row r="31" spans="1:23" ht="16.5" customHeight="1">
      <c r="A31" s="125">
        <v>41206</v>
      </c>
      <c r="B31" s="127" t="s">
        <v>29</v>
      </c>
      <c r="C31" s="171">
        <f t="shared" si="1"/>
        <v>4358</v>
      </c>
      <c r="D31" s="144">
        <v>2179</v>
      </c>
      <c r="E31" s="144">
        <v>2179</v>
      </c>
      <c r="F31" s="306">
        <f t="shared" si="2"/>
        <v>7501</v>
      </c>
      <c r="G31" s="144">
        <v>2162</v>
      </c>
      <c r="H31" s="144">
        <v>5339</v>
      </c>
      <c r="I31" s="306">
        <f t="shared" si="3"/>
        <v>7591</v>
      </c>
      <c r="J31" s="144">
        <v>2168</v>
      </c>
      <c r="K31" s="144">
        <v>5423</v>
      </c>
      <c r="L31" s="306">
        <f t="shared" si="4"/>
        <v>7693</v>
      </c>
      <c r="M31" s="144">
        <v>2166</v>
      </c>
      <c r="N31" s="144">
        <v>5527</v>
      </c>
      <c r="O31" s="306">
        <f t="shared" si="5"/>
        <v>7789</v>
      </c>
      <c r="P31" s="144">
        <v>2184</v>
      </c>
      <c r="Q31" s="144">
        <v>5605</v>
      </c>
      <c r="R31" s="306">
        <f t="shared" si="6"/>
        <v>7866</v>
      </c>
      <c r="S31" s="144">
        <v>2202</v>
      </c>
      <c r="T31" s="144">
        <v>5664</v>
      </c>
      <c r="U31" s="147">
        <f t="shared" si="7"/>
        <v>7964</v>
      </c>
      <c r="V31" s="307">
        <v>2223</v>
      </c>
      <c r="W31" s="145">
        <v>5741</v>
      </c>
    </row>
    <row r="32" spans="1:23" ht="16.5" customHeight="1">
      <c r="A32" s="125">
        <v>41244</v>
      </c>
      <c r="B32" s="127" t="s">
        <v>28</v>
      </c>
      <c r="C32" s="171">
        <f t="shared" si="1"/>
        <v>2936</v>
      </c>
      <c r="D32" s="144">
        <v>1468</v>
      </c>
      <c r="E32" s="144">
        <v>1468</v>
      </c>
      <c r="F32" s="306">
        <f t="shared" si="2"/>
        <v>4418</v>
      </c>
      <c r="G32" s="144">
        <v>1478</v>
      </c>
      <c r="H32" s="144">
        <v>2940</v>
      </c>
      <c r="I32" s="306">
        <f t="shared" si="3"/>
        <v>4465</v>
      </c>
      <c r="J32" s="144">
        <v>1481</v>
      </c>
      <c r="K32" s="144">
        <v>2984</v>
      </c>
      <c r="L32" s="306">
        <f t="shared" si="4"/>
        <v>4532</v>
      </c>
      <c r="M32" s="144">
        <v>1495</v>
      </c>
      <c r="N32" s="144">
        <v>3037</v>
      </c>
      <c r="O32" s="306">
        <f t="shared" si="5"/>
        <v>4582</v>
      </c>
      <c r="P32" s="144">
        <v>1499</v>
      </c>
      <c r="Q32" s="144">
        <v>3083</v>
      </c>
      <c r="R32" s="306">
        <f t="shared" si="6"/>
        <v>4635</v>
      </c>
      <c r="S32" s="144">
        <v>1502</v>
      </c>
      <c r="T32" s="144">
        <v>3133</v>
      </c>
      <c r="U32" s="147">
        <f t="shared" si="7"/>
        <v>4672</v>
      </c>
      <c r="V32" s="307">
        <v>1512</v>
      </c>
      <c r="W32" s="145">
        <v>3160</v>
      </c>
    </row>
    <row r="33" spans="1:23" ht="16.5" customHeight="1">
      <c r="A33" s="125">
        <v>41298</v>
      </c>
      <c r="B33" s="127" t="s">
        <v>27</v>
      </c>
      <c r="C33" s="171">
        <f t="shared" si="1"/>
        <v>79938</v>
      </c>
      <c r="D33" s="144">
        <v>39969</v>
      </c>
      <c r="E33" s="144">
        <v>39969</v>
      </c>
      <c r="F33" s="306">
        <f t="shared" si="2"/>
        <v>75976</v>
      </c>
      <c r="G33" s="144">
        <v>40365</v>
      </c>
      <c r="H33" s="144">
        <v>35611</v>
      </c>
      <c r="I33" s="306">
        <f t="shared" si="3"/>
        <v>76848</v>
      </c>
      <c r="J33" s="144">
        <v>40679</v>
      </c>
      <c r="K33" s="144">
        <v>36169</v>
      </c>
      <c r="L33" s="306">
        <f t="shared" si="4"/>
        <v>77794</v>
      </c>
      <c r="M33" s="144">
        <v>41032</v>
      </c>
      <c r="N33" s="144">
        <v>36762</v>
      </c>
      <c r="O33" s="306">
        <f t="shared" si="5"/>
        <v>78726</v>
      </c>
      <c r="P33" s="144">
        <v>41384</v>
      </c>
      <c r="Q33" s="144">
        <v>37342</v>
      </c>
      <c r="R33" s="306">
        <f t="shared" si="6"/>
        <v>79609</v>
      </c>
      <c r="S33" s="144">
        <v>41730</v>
      </c>
      <c r="T33" s="144">
        <v>37879</v>
      </c>
      <c r="U33" s="147">
        <f t="shared" si="7"/>
        <v>80437</v>
      </c>
      <c r="V33" s="307">
        <v>42063</v>
      </c>
      <c r="W33" s="145">
        <v>38374</v>
      </c>
    </row>
    <row r="34" spans="1:23" ht="16.5" customHeight="1">
      <c r="A34" s="125">
        <v>41306</v>
      </c>
      <c r="B34" s="127" t="s">
        <v>26</v>
      </c>
      <c r="C34" s="171">
        <f t="shared" si="1"/>
        <v>20338</v>
      </c>
      <c r="D34" s="144">
        <v>10169</v>
      </c>
      <c r="E34" s="144">
        <v>10169</v>
      </c>
      <c r="F34" s="306">
        <f t="shared" si="2"/>
        <v>25658</v>
      </c>
      <c r="G34" s="144">
        <v>10222</v>
      </c>
      <c r="H34" s="144">
        <v>15436</v>
      </c>
      <c r="I34" s="306">
        <f t="shared" si="3"/>
        <v>25988</v>
      </c>
      <c r="J34" s="144">
        <v>10293</v>
      </c>
      <c r="K34" s="144">
        <v>15695</v>
      </c>
      <c r="L34" s="306">
        <f t="shared" si="4"/>
        <v>26304</v>
      </c>
      <c r="M34" s="144">
        <v>10342</v>
      </c>
      <c r="N34" s="144">
        <v>15962</v>
      </c>
      <c r="O34" s="306">
        <f t="shared" si="5"/>
        <v>26616</v>
      </c>
      <c r="P34" s="144">
        <v>10419</v>
      </c>
      <c r="Q34" s="144">
        <v>16197</v>
      </c>
      <c r="R34" s="306">
        <f t="shared" si="6"/>
        <v>26926</v>
      </c>
      <c r="S34" s="144">
        <v>10498</v>
      </c>
      <c r="T34" s="144">
        <v>16428</v>
      </c>
      <c r="U34" s="147">
        <f t="shared" si="7"/>
        <v>27225</v>
      </c>
      <c r="V34" s="307">
        <v>10583</v>
      </c>
      <c r="W34" s="145">
        <v>16642</v>
      </c>
    </row>
    <row r="35" spans="1:23" ht="16.5" customHeight="1">
      <c r="A35" s="125">
        <v>41319</v>
      </c>
      <c r="B35" s="127" t="s">
        <v>25</v>
      </c>
      <c r="C35" s="171">
        <f t="shared" si="1"/>
        <v>11162</v>
      </c>
      <c r="D35" s="144">
        <v>5581</v>
      </c>
      <c r="E35" s="144">
        <v>5581</v>
      </c>
      <c r="F35" s="306">
        <f t="shared" si="2"/>
        <v>18816</v>
      </c>
      <c r="G35" s="144">
        <v>5607</v>
      </c>
      <c r="H35" s="144">
        <v>13209</v>
      </c>
      <c r="I35" s="306">
        <f t="shared" si="3"/>
        <v>19032</v>
      </c>
      <c r="J35" s="144">
        <v>5612</v>
      </c>
      <c r="K35" s="144">
        <v>13420</v>
      </c>
      <c r="L35" s="306">
        <f t="shared" si="4"/>
        <v>19266</v>
      </c>
      <c r="M35" s="144">
        <v>5641</v>
      </c>
      <c r="N35" s="144">
        <v>13625</v>
      </c>
      <c r="O35" s="306">
        <f t="shared" si="5"/>
        <v>19508</v>
      </c>
      <c r="P35" s="144">
        <v>5674</v>
      </c>
      <c r="Q35" s="144">
        <v>13834</v>
      </c>
      <c r="R35" s="306">
        <f t="shared" si="6"/>
        <v>19729</v>
      </c>
      <c r="S35" s="144">
        <v>5713</v>
      </c>
      <c r="T35" s="144">
        <v>14016</v>
      </c>
      <c r="U35" s="147">
        <f t="shared" si="7"/>
        <v>19936</v>
      </c>
      <c r="V35" s="307">
        <v>5749</v>
      </c>
      <c r="W35" s="145">
        <v>14187</v>
      </c>
    </row>
    <row r="36" spans="1:23" ht="16.5" customHeight="1">
      <c r="A36" s="125">
        <v>41349</v>
      </c>
      <c r="B36" s="127" t="s">
        <v>24</v>
      </c>
      <c r="C36" s="171">
        <f t="shared" si="1"/>
        <v>11524</v>
      </c>
      <c r="D36" s="144">
        <v>5762</v>
      </c>
      <c r="E36" s="144">
        <v>5762</v>
      </c>
      <c r="F36" s="306">
        <f t="shared" si="2"/>
        <v>7578</v>
      </c>
      <c r="G36" s="144">
        <v>5814</v>
      </c>
      <c r="H36" s="144">
        <v>1764</v>
      </c>
      <c r="I36" s="306">
        <f t="shared" si="3"/>
        <v>7657</v>
      </c>
      <c r="J36" s="144">
        <v>5862</v>
      </c>
      <c r="K36" s="144">
        <v>1795</v>
      </c>
      <c r="L36" s="306">
        <f t="shared" si="4"/>
        <v>7757</v>
      </c>
      <c r="M36" s="144">
        <v>5923</v>
      </c>
      <c r="N36" s="144">
        <v>1834</v>
      </c>
      <c r="O36" s="306">
        <f t="shared" si="5"/>
        <v>7841</v>
      </c>
      <c r="P36" s="144">
        <v>5995</v>
      </c>
      <c r="Q36" s="144">
        <v>1846</v>
      </c>
      <c r="R36" s="306">
        <f t="shared" si="6"/>
        <v>7927</v>
      </c>
      <c r="S36" s="144">
        <v>6052</v>
      </c>
      <c r="T36" s="144">
        <v>1875</v>
      </c>
      <c r="U36" s="147">
        <f t="shared" si="7"/>
        <v>8017</v>
      </c>
      <c r="V36" s="307">
        <v>6100</v>
      </c>
      <c r="W36" s="145">
        <v>1917</v>
      </c>
    </row>
    <row r="37" spans="1:23" ht="16.5" customHeight="1">
      <c r="A37" s="125">
        <v>41357</v>
      </c>
      <c r="B37" s="127" t="s">
        <v>23</v>
      </c>
      <c r="C37" s="171">
        <f t="shared" si="1"/>
        <v>5402</v>
      </c>
      <c r="D37" s="144">
        <v>2701</v>
      </c>
      <c r="E37" s="144">
        <v>2701</v>
      </c>
      <c r="F37" s="306">
        <f t="shared" si="2"/>
        <v>9687</v>
      </c>
      <c r="G37" s="144">
        <v>2709</v>
      </c>
      <c r="H37" s="144">
        <v>6978</v>
      </c>
      <c r="I37" s="306">
        <f t="shared" si="3"/>
        <v>9826</v>
      </c>
      <c r="J37" s="144">
        <v>2733</v>
      </c>
      <c r="K37" s="144">
        <v>7093</v>
      </c>
      <c r="L37" s="306">
        <f t="shared" si="4"/>
        <v>9939</v>
      </c>
      <c r="M37" s="144">
        <v>2729</v>
      </c>
      <c r="N37" s="144">
        <v>7210</v>
      </c>
      <c r="O37" s="306">
        <f t="shared" si="5"/>
        <v>10053</v>
      </c>
      <c r="P37" s="144">
        <v>2739</v>
      </c>
      <c r="Q37" s="144">
        <v>7314</v>
      </c>
      <c r="R37" s="306">
        <f t="shared" si="6"/>
        <v>10179</v>
      </c>
      <c r="S37" s="144">
        <v>2763</v>
      </c>
      <c r="T37" s="144">
        <v>7416</v>
      </c>
      <c r="U37" s="147">
        <f t="shared" si="7"/>
        <v>10281</v>
      </c>
      <c r="V37" s="307">
        <v>2775</v>
      </c>
      <c r="W37" s="145">
        <v>7506</v>
      </c>
    </row>
    <row r="38" spans="1:23" ht="16.5" customHeight="1">
      <c r="A38" s="125">
        <v>41359</v>
      </c>
      <c r="B38" s="127" t="s">
        <v>22</v>
      </c>
      <c r="C38" s="171">
        <f t="shared" si="1"/>
        <v>12898</v>
      </c>
      <c r="D38" s="144">
        <v>6449</v>
      </c>
      <c r="E38" s="144">
        <v>6449</v>
      </c>
      <c r="F38" s="306">
        <f t="shared" si="2"/>
        <v>26555</v>
      </c>
      <c r="G38" s="144">
        <v>6467</v>
      </c>
      <c r="H38" s="144">
        <v>20088</v>
      </c>
      <c r="I38" s="306">
        <f t="shared" si="3"/>
        <v>26867</v>
      </c>
      <c r="J38" s="144">
        <v>6448</v>
      </c>
      <c r="K38" s="144">
        <v>20419</v>
      </c>
      <c r="L38" s="306">
        <f t="shared" si="4"/>
        <v>27197</v>
      </c>
      <c r="M38" s="144">
        <v>6441</v>
      </c>
      <c r="N38" s="144">
        <v>20756</v>
      </c>
      <c r="O38" s="306">
        <f t="shared" si="5"/>
        <v>27543</v>
      </c>
      <c r="P38" s="144">
        <v>6493</v>
      </c>
      <c r="Q38" s="144">
        <v>21050</v>
      </c>
      <c r="R38" s="306">
        <f t="shared" si="6"/>
        <v>27847</v>
      </c>
      <c r="S38" s="144">
        <v>6520</v>
      </c>
      <c r="T38" s="144">
        <v>21327</v>
      </c>
      <c r="U38" s="147">
        <f t="shared" si="7"/>
        <v>28148</v>
      </c>
      <c r="V38" s="307">
        <v>6569</v>
      </c>
      <c r="W38" s="145">
        <v>21579</v>
      </c>
    </row>
    <row r="39" spans="1:23" ht="16.5" customHeight="1">
      <c r="A39" s="125">
        <v>41378</v>
      </c>
      <c r="B39" s="127" t="s">
        <v>21</v>
      </c>
      <c r="C39" s="171">
        <f t="shared" si="1"/>
        <v>10078</v>
      </c>
      <c r="D39" s="144">
        <v>5039</v>
      </c>
      <c r="E39" s="144">
        <v>5039</v>
      </c>
      <c r="F39" s="306">
        <f t="shared" si="2"/>
        <v>13550</v>
      </c>
      <c r="G39" s="144">
        <v>5070</v>
      </c>
      <c r="H39" s="144">
        <v>8480</v>
      </c>
      <c r="I39" s="306">
        <f t="shared" si="3"/>
        <v>13714</v>
      </c>
      <c r="J39" s="144">
        <v>5098</v>
      </c>
      <c r="K39" s="144">
        <v>8616</v>
      </c>
      <c r="L39" s="306">
        <f t="shared" si="4"/>
        <v>13884</v>
      </c>
      <c r="M39" s="144">
        <v>5132</v>
      </c>
      <c r="N39" s="144">
        <v>8752</v>
      </c>
      <c r="O39" s="306">
        <f t="shared" si="5"/>
        <v>14061</v>
      </c>
      <c r="P39" s="144">
        <v>5169</v>
      </c>
      <c r="Q39" s="144">
        <v>8892</v>
      </c>
      <c r="R39" s="306">
        <f t="shared" si="6"/>
        <v>14218</v>
      </c>
      <c r="S39" s="144">
        <v>5216</v>
      </c>
      <c r="T39" s="144">
        <v>9002</v>
      </c>
      <c r="U39" s="147">
        <f t="shared" si="7"/>
        <v>14362</v>
      </c>
      <c r="V39" s="307">
        <v>5242</v>
      </c>
      <c r="W39" s="145">
        <v>9120</v>
      </c>
    </row>
    <row r="40" spans="1:23" ht="16.5" customHeight="1">
      <c r="A40" s="125">
        <v>41396</v>
      </c>
      <c r="B40" s="127" t="s">
        <v>20</v>
      </c>
      <c r="C40" s="171">
        <f t="shared" si="1"/>
        <v>53092</v>
      </c>
      <c r="D40" s="144">
        <v>26546</v>
      </c>
      <c r="E40" s="144">
        <v>26546</v>
      </c>
      <c r="F40" s="306">
        <f t="shared" si="2"/>
        <v>64133</v>
      </c>
      <c r="G40" s="144">
        <v>26759</v>
      </c>
      <c r="H40" s="144">
        <v>37374</v>
      </c>
      <c r="I40" s="306">
        <f t="shared" si="3"/>
        <v>64880</v>
      </c>
      <c r="J40" s="144">
        <v>26914</v>
      </c>
      <c r="K40" s="144">
        <v>37966</v>
      </c>
      <c r="L40" s="306">
        <f t="shared" si="4"/>
        <v>65676</v>
      </c>
      <c r="M40" s="144">
        <v>27090</v>
      </c>
      <c r="N40" s="144">
        <v>38586</v>
      </c>
      <c r="O40" s="306">
        <f t="shared" si="5"/>
        <v>66461</v>
      </c>
      <c r="P40" s="144">
        <v>27298</v>
      </c>
      <c r="Q40" s="144">
        <v>39163</v>
      </c>
      <c r="R40" s="306">
        <f t="shared" si="6"/>
        <v>67206</v>
      </c>
      <c r="S40" s="144">
        <v>27475</v>
      </c>
      <c r="T40" s="144">
        <v>39731</v>
      </c>
      <c r="U40" s="147">
        <f t="shared" si="7"/>
        <v>67921</v>
      </c>
      <c r="V40" s="307">
        <v>27674</v>
      </c>
      <c r="W40" s="145">
        <v>40247</v>
      </c>
    </row>
    <row r="41" spans="1:23" ht="16.5" customHeight="1">
      <c r="A41" s="125">
        <v>41483</v>
      </c>
      <c r="B41" s="127" t="s">
        <v>19</v>
      </c>
      <c r="C41" s="171">
        <f t="shared" si="1"/>
        <v>5474</v>
      </c>
      <c r="D41" s="144">
        <v>2737</v>
      </c>
      <c r="E41" s="144">
        <v>2737</v>
      </c>
      <c r="F41" s="306">
        <f t="shared" si="2"/>
        <v>6797</v>
      </c>
      <c r="G41" s="144">
        <v>2764</v>
      </c>
      <c r="H41" s="144">
        <v>4033</v>
      </c>
      <c r="I41" s="306">
        <f t="shared" si="3"/>
        <v>6867</v>
      </c>
      <c r="J41" s="144">
        <v>2775</v>
      </c>
      <c r="K41" s="144">
        <v>4092</v>
      </c>
      <c r="L41" s="306">
        <f t="shared" si="4"/>
        <v>6950</v>
      </c>
      <c r="M41" s="144">
        <v>2787</v>
      </c>
      <c r="N41" s="144">
        <v>4163</v>
      </c>
      <c r="O41" s="306">
        <f t="shared" si="5"/>
        <v>7028</v>
      </c>
      <c r="P41" s="144">
        <v>2806</v>
      </c>
      <c r="Q41" s="144">
        <v>4222</v>
      </c>
      <c r="R41" s="306">
        <f t="shared" si="6"/>
        <v>7117</v>
      </c>
      <c r="S41" s="144">
        <v>2839</v>
      </c>
      <c r="T41" s="144">
        <v>4278</v>
      </c>
      <c r="U41" s="147">
        <f t="shared" si="7"/>
        <v>7186</v>
      </c>
      <c r="V41" s="307">
        <v>2854</v>
      </c>
      <c r="W41" s="145">
        <v>4332</v>
      </c>
    </row>
    <row r="42" spans="1:23" ht="16.5" customHeight="1">
      <c r="A42" s="125">
        <v>41503</v>
      </c>
      <c r="B42" s="127" t="s">
        <v>18</v>
      </c>
      <c r="C42" s="171">
        <f t="shared" si="1"/>
        <v>4846</v>
      </c>
      <c r="D42" s="144">
        <v>2423</v>
      </c>
      <c r="E42" s="144">
        <v>2423</v>
      </c>
      <c r="F42" s="306">
        <f t="shared" si="2"/>
        <v>12238</v>
      </c>
      <c r="G42" s="144">
        <v>2408</v>
      </c>
      <c r="H42" s="144">
        <v>9830</v>
      </c>
      <c r="I42" s="306">
        <f t="shared" si="3"/>
        <v>12400</v>
      </c>
      <c r="J42" s="144">
        <v>2405</v>
      </c>
      <c r="K42" s="144">
        <v>9995</v>
      </c>
      <c r="L42" s="306">
        <f t="shared" si="4"/>
        <v>12537</v>
      </c>
      <c r="M42" s="144">
        <v>2390</v>
      </c>
      <c r="N42" s="144">
        <v>10147</v>
      </c>
      <c r="O42" s="306">
        <f t="shared" si="5"/>
        <v>12701</v>
      </c>
      <c r="P42" s="144">
        <v>2397</v>
      </c>
      <c r="Q42" s="144">
        <v>10304</v>
      </c>
      <c r="R42" s="306">
        <f t="shared" si="6"/>
        <v>12843</v>
      </c>
      <c r="S42" s="144">
        <v>2412</v>
      </c>
      <c r="T42" s="144">
        <v>10431</v>
      </c>
      <c r="U42" s="147">
        <f t="shared" si="7"/>
        <v>12980</v>
      </c>
      <c r="V42" s="307">
        <v>2429</v>
      </c>
      <c r="W42" s="145">
        <v>10551</v>
      </c>
    </row>
    <row r="43" spans="1:23" ht="16.5" customHeight="1">
      <c r="A43" s="125">
        <v>41518</v>
      </c>
      <c r="B43" s="127" t="s">
        <v>17</v>
      </c>
      <c r="C43" s="171">
        <f t="shared" si="1"/>
        <v>5710</v>
      </c>
      <c r="D43" s="144">
        <v>2855</v>
      </c>
      <c r="E43" s="144">
        <v>2855</v>
      </c>
      <c r="F43" s="306">
        <f t="shared" si="2"/>
        <v>6911</v>
      </c>
      <c r="G43" s="144">
        <v>2879</v>
      </c>
      <c r="H43" s="144">
        <v>4032</v>
      </c>
      <c r="I43" s="306">
        <f t="shared" si="3"/>
        <v>6992</v>
      </c>
      <c r="J43" s="144">
        <v>2900</v>
      </c>
      <c r="K43" s="144">
        <v>4092</v>
      </c>
      <c r="L43" s="306">
        <f t="shared" si="4"/>
        <v>7078</v>
      </c>
      <c r="M43" s="144">
        <v>2912</v>
      </c>
      <c r="N43" s="144">
        <v>4166</v>
      </c>
      <c r="O43" s="306">
        <f t="shared" si="5"/>
        <v>7174</v>
      </c>
      <c r="P43" s="144">
        <v>2957</v>
      </c>
      <c r="Q43" s="144">
        <v>4217</v>
      </c>
      <c r="R43" s="306">
        <f t="shared" si="6"/>
        <v>7247</v>
      </c>
      <c r="S43" s="144">
        <v>2980</v>
      </c>
      <c r="T43" s="144">
        <v>4267</v>
      </c>
      <c r="U43" s="147">
        <f t="shared" si="7"/>
        <v>7329</v>
      </c>
      <c r="V43" s="307">
        <v>2986</v>
      </c>
      <c r="W43" s="145">
        <v>4343</v>
      </c>
    </row>
    <row r="44" spans="1:23" ht="16.5" customHeight="1">
      <c r="A44" s="125">
        <v>41524</v>
      </c>
      <c r="B44" s="127" t="s">
        <v>16</v>
      </c>
      <c r="C44" s="171">
        <f t="shared" si="1"/>
        <v>25762</v>
      </c>
      <c r="D44" s="144">
        <v>12881</v>
      </c>
      <c r="E44" s="144">
        <v>12881</v>
      </c>
      <c r="F44" s="306">
        <f t="shared" si="2"/>
        <v>27581</v>
      </c>
      <c r="G44" s="144">
        <v>12997</v>
      </c>
      <c r="H44" s="144">
        <v>14584</v>
      </c>
      <c r="I44" s="306">
        <f t="shared" si="3"/>
        <v>27896</v>
      </c>
      <c r="J44" s="144">
        <v>13072</v>
      </c>
      <c r="K44" s="144">
        <v>14824</v>
      </c>
      <c r="L44" s="306">
        <f t="shared" si="4"/>
        <v>28245</v>
      </c>
      <c r="M44" s="144">
        <v>13186</v>
      </c>
      <c r="N44" s="144">
        <v>15059</v>
      </c>
      <c r="O44" s="306">
        <f t="shared" si="5"/>
        <v>28571</v>
      </c>
      <c r="P44" s="144">
        <v>13272</v>
      </c>
      <c r="Q44" s="144">
        <v>15299</v>
      </c>
      <c r="R44" s="306">
        <f t="shared" si="6"/>
        <v>28899</v>
      </c>
      <c r="S44" s="144">
        <v>13381</v>
      </c>
      <c r="T44" s="144">
        <v>15518</v>
      </c>
      <c r="U44" s="147">
        <f t="shared" si="7"/>
        <v>29177</v>
      </c>
      <c r="V44" s="307">
        <v>13479</v>
      </c>
      <c r="W44" s="145">
        <v>15698</v>
      </c>
    </row>
    <row r="45" spans="1:23" ht="16.5" customHeight="1">
      <c r="A45" s="125">
        <v>41530</v>
      </c>
      <c r="B45" s="127" t="s">
        <v>15</v>
      </c>
      <c r="C45" s="171">
        <f t="shared" si="1"/>
        <v>3644</v>
      </c>
      <c r="D45" s="144">
        <v>1822</v>
      </c>
      <c r="E45" s="144">
        <v>1822</v>
      </c>
      <c r="F45" s="306">
        <f t="shared" si="2"/>
        <v>11765</v>
      </c>
      <c r="G45" s="144">
        <v>1797</v>
      </c>
      <c r="H45" s="144">
        <v>9968</v>
      </c>
      <c r="I45" s="306">
        <f t="shared" si="3"/>
        <v>11918</v>
      </c>
      <c r="J45" s="144">
        <v>1790</v>
      </c>
      <c r="K45" s="144">
        <v>10128</v>
      </c>
      <c r="L45" s="306">
        <f t="shared" si="4"/>
        <v>12077</v>
      </c>
      <c r="M45" s="144">
        <v>1771</v>
      </c>
      <c r="N45" s="144">
        <v>10306</v>
      </c>
      <c r="O45" s="306">
        <f t="shared" si="5"/>
        <v>12226</v>
      </c>
      <c r="P45" s="144">
        <v>1783</v>
      </c>
      <c r="Q45" s="144">
        <v>10443</v>
      </c>
      <c r="R45" s="306">
        <f t="shared" si="6"/>
        <v>12359</v>
      </c>
      <c r="S45" s="144">
        <v>1789</v>
      </c>
      <c r="T45" s="144">
        <v>10570</v>
      </c>
      <c r="U45" s="147">
        <f t="shared" si="7"/>
        <v>12505</v>
      </c>
      <c r="V45" s="307">
        <v>1798</v>
      </c>
      <c r="W45" s="145">
        <v>10707</v>
      </c>
    </row>
    <row r="46" spans="1:23" ht="16.5" customHeight="1">
      <c r="A46" s="125">
        <v>41548</v>
      </c>
      <c r="B46" s="127" t="s">
        <v>14</v>
      </c>
      <c r="C46" s="171">
        <f t="shared" si="1"/>
        <v>10176</v>
      </c>
      <c r="D46" s="144">
        <v>5088</v>
      </c>
      <c r="E46" s="144">
        <v>5088</v>
      </c>
      <c r="F46" s="306">
        <f t="shared" si="2"/>
        <v>14449</v>
      </c>
      <c r="G46" s="144">
        <v>5114</v>
      </c>
      <c r="H46" s="144">
        <v>9335</v>
      </c>
      <c r="I46" s="306">
        <f t="shared" si="3"/>
        <v>14623</v>
      </c>
      <c r="J46" s="144">
        <v>5138</v>
      </c>
      <c r="K46" s="144">
        <v>9485</v>
      </c>
      <c r="L46" s="306">
        <f t="shared" si="4"/>
        <v>14791</v>
      </c>
      <c r="M46" s="144">
        <v>5152</v>
      </c>
      <c r="N46" s="144">
        <v>9639</v>
      </c>
      <c r="O46" s="306">
        <f t="shared" si="5"/>
        <v>14966</v>
      </c>
      <c r="P46" s="144">
        <v>5183</v>
      </c>
      <c r="Q46" s="144">
        <v>9783</v>
      </c>
      <c r="R46" s="306">
        <f t="shared" si="6"/>
        <v>15141</v>
      </c>
      <c r="S46" s="144">
        <v>5226</v>
      </c>
      <c r="T46" s="144">
        <v>9915</v>
      </c>
      <c r="U46" s="147">
        <f t="shared" si="7"/>
        <v>15312</v>
      </c>
      <c r="V46" s="307">
        <v>5270</v>
      </c>
      <c r="W46" s="145">
        <v>10042</v>
      </c>
    </row>
    <row r="47" spans="1:23" ht="16.5" customHeight="1">
      <c r="A47" s="125">
        <v>41551</v>
      </c>
      <c r="B47" s="127" t="s">
        <v>13</v>
      </c>
      <c r="C47" s="171">
        <f t="shared" si="1"/>
        <v>151394</v>
      </c>
      <c r="D47" s="144">
        <v>75697</v>
      </c>
      <c r="E47" s="144">
        <v>75697</v>
      </c>
      <c r="F47" s="306">
        <f t="shared" si="2"/>
        <v>131018</v>
      </c>
      <c r="G47" s="144">
        <v>76593</v>
      </c>
      <c r="H47" s="144">
        <v>54425</v>
      </c>
      <c r="I47" s="306">
        <f t="shared" si="3"/>
        <v>132521</v>
      </c>
      <c r="J47" s="144">
        <v>77243</v>
      </c>
      <c r="K47" s="144">
        <v>55278</v>
      </c>
      <c r="L47" s="306">
        <f t="shared" si="4"/>
        <v>134110</v>
      </c>
      <c r="M47" s="144">
        <v>77943</v>
      </c>
      <c r="N47" s="144">
        <v>56167</v>
      </c>
      <c r="O47" s="306">
        <f t="shared" si="5"/>
        <v>135688</v>
      </c>
      <c r="P47" s="144">
        <v>78634</v>
      </c>
      <c r="Q47" s="144">
        <v>57054</v>
      </c>
      <c r="R47" s="306">
        <f t="shared" si="6"/>
        <v>137170</v>
      </c>
      <c r="S47" s="144">
        <v>79292</v>
      </c>
      <c r="T47" s="144">
        <v>57878</v>
      </c>
      <c r="U47" s="147">
        <f t="shared" si="7"/>
        <v>138590</v>
      </c>
      <c r="V47" s="307">
        <v>79900</v>
      </c>
      <c r="W47" s="145">
        <v>58690</v>
      </c>
    </row>
    <row r="48" spans="1:23" ht="16.5" customHeight="1">
      <c r="A48" s="125">
        <v>41615</v>
      </c>
      <c r="B48" s="127" t="s">
        <v>12</v>
      </c>
      <c r="C48" s="171">
        <f t="shared" si="1"/>
        <v>24062</v>
      </c>
      <c r="D48" s="144">
        <v>12031</v>
      </c>
      <c r="E48" s="144">
        <v>12031</v>
      </c>
      <c r="F48" s="306">
        <f t="shared" si="2"/>
        <v>25563</v>
      </c>
      <c r="G48" s="144">
        <v>12146</v>
      </c>
      <c r="H48" s="144">
        <v>13417</v>
      </c>
      <c r="I48" s="306">
        <f t="shared" si="3"/>
        <v>25855</v>
      </c>
      <c r="J48" s="144">
        <v>12226</v>
      </c>
      <c r="K48" s="144">
        <v>13629</v>
      </c>
      <c r="L48" s="306">
        <f t="shared" si="4"/>
        <v>26153</v>
      </c>
      <c r="M48" s="144">
        <v>12315</v>
      </c>
      <c r="N48" s="144">
        <v>13838</v>
      </c>
      <c r="O48" s="306">
        <f t="shared" si="5"/>
        <v>26458</v>
      </c>
      <c r="P48" s="144">
        <v>12408</v>
      </c>
      <c r="Q48" s="144">
        <v>14050</v>
      </c>
      <c r="R48" s="306">
        <f t="shared" si="6"/>
        <v>26742</v>
      </c>
      <c r="S48" s="144">
        <v>12499</v>
      </c>
      <c r="T48" s="144">
        <v>14243</v>
      </c>
      <c r="U48" s="147">
        <f t="shared" si="7"/>
        <v>27001</v>
      </c>
      <c r="V48" s="307">
        <v>12576</v>
      </c>
      <c r="W48" s="145">
        <v>14425</v>
      </c>
    </row>
    <row r="49" spans="1:23" ht="16.5" customHeight="1">
      <c r="A49" s="125">
        <v>41660</v>
      </c>
      <c r="B49" s="127" t="s">
        <v>11</v>
      </c>
      <c r="C49" s="171">
        <f t="shared" si="1"/>
        <v>3872</v>
      </c>
      <c r="D49" s="144">
        <v>1936</v>
      </c>
      <c r="E49" s="144">
        <v>1936</v>
      </c>
      <c r="F49" s="306">
        <f t="shared" si="2"/>
        <v>10989</v>
      </c>
      <c r="G49" s="144">
        <v>1922</v>
      </c>
      <c r="H49" s="144">
        <v>9067</v>
      </c>
      <c r="I49" s="306">
        <f t="shared" si="3"/>
        <v>11124</v>
      </c>
      <c r="J49" s="144">
        <v>1901</v>
      </c>
      <c r="K49" s="144">
        <v>9223</v>
      </c>
      <c r="L49" s="306">
        <f t="shared" si="4"/>
        <v>11265</v>
      </c>
      <c r="M49" s="144">
        <v>1891</v>
      </c>
      <c r="N49" s="144">
        <v>9374</v>
      </c>
      <c r="O49" s="306">
        <f t="shared" si="5"/>
        <v>11405</v>
      </c>
      <c r="P49" s="144">
        <v>1897</v>
      </c>
      <c r="Q49" s="144">
        <v>9508</v>
      </c>
      <c r="R49" s="306">
        <f t="shared" si="6"/>
        <v>11545</v>
      </c>
      <c r="S49" s="144">
        <v>1916</v>
      </c>
      <c r="T49" s="144">
        <v>9629</v>
      </c>
      <c r="U49" s="147">
        <f t="shared" si="7"/>
        <v>11652</v>
      </c>
      <c r="V49" s="307">
        <v>1912</v>
      </c>
      <c r="W49" s="145">
        <v>9740</v>
      </c>
    </row>
    <row r="50" spans="1:23" ht="16.5" customHeight="1">
      <c r="A50" s="125">
        <v>41668</v>
      </c>
      <c r="B50" s="127" t="s">
        <v>10</v>
      </c>
      <c r="C50" s="171">
        <f t="shared" si="1"/>
        <v>22980</v>
      </c>
      <c r="D50" s="144">
        <v>11490</v>
      </c>
      <c r="E50" s="144">
        <v>11490</v>
      </c>
      <c r="F50" s="306">
        <f t="shared" si="2"/>
        <v>34700</v>
      </c>
      <c r="G50" s="144">
        <v>11554</v>
      </c>
      <c r="H50" s="144">
        <v>23146</v>
      </c>
      <c r="I50" s="306">
        <f t="shared" si="3"/>
        <v>35116</v>
      </c>
      <c r="J50" s="144">
        <v>11600</v>
      </c>
      <c r="K50" s="144">
        <v>23516</v>
      </c>
      <c r="L50" s="306">
        <f t="shared" si="4"/>
        <v>35550</v>
      </c>
      <c r="M50" s="144">
        <v>11641</v>
      </c>
      <c r="N50" s="144">
        <v>23909</v>
      </c>
      <c r="O50" s="306">
        <f t="shared" si="5"/>
        <v>35994</v>
      </c>
      <c r="P50" s="144">
        <v>11731</v>
      </c>
      <c r="Q50" s="144">
        <v>24263</v>
      </c>
      <c r="R50" s="306">
        <f t="shared" si="6"/>
        <v>36382</v>
      </c>
      <c r="S50" s="144">
        <v>11792</v>
      </c>
      <c r="T50" s="144">
        <v>24590</v>
      </c>
      <c r="U50" s="147">
        <f t="shared" si="7"/>
        <v>36805</v>
      </c>
      <c r="V50" s="307">
        <v>11902</v>
      </c>
      <c r="W50" s="145">
        <v>24903</v>
      </c>
    </row>
    <row r="51" spans="1:23" ht="16.5" customHeight="1">
      <c r="A51" s="125">
        <v>41676</v>
      </c>
      <c r="B51" s="127" t="s">
        <v>91</v>
      </c>
      <c r="C51" s="171">
        <f t="shared" si="1"/>
        <v>5194</v>
      </c>
      <c r="D51" s="144">
        <v>2597</v>
      </c>
      <c r="E51" s="144">
        <v>2597</v>
      </c>
      <c r="F51" s="306">
        <f t="shared" si="2"/>
        <v>10895</v>
      </c>
      <c r="G51" s="144">
        <v>2600</v>
      </c>
      <c r="H51" s="144">
        <v>8295</v>
      </c>
      <c r="I51" s="306">
        <f t="shared" si="3"/>
        <v>11022</v>
      </c>
      <c r="J51" s="144">
        <v>2590</v>
      </c>
      <c r="K51" s="144">
        <v>8432</v>
      </c>
      <c r="L51" s="306">
        <f t="shared" si="4"/>
        <v>11173</v>
      </c>
      <c r="M51" s="144">
        <v>2591</v>
      </c>
      <c r="N51" s="144">
        <v>8582</v>
      </c>
      <c r="O51" s="306">
        <f t="shared" si="5"/>
        <v>11293</v>
      </c>
      <c r="P51" s="144">
        <v>2606</v>
      </c>
      <c r="Q51" s="144">
        <v>8687</v>
      </c>
      <c r="R51" s="306">
        <f t="shared" si="6"/>
        <v>11445</v>
      </c>
      <c r="S51" s="144">
        <v>2630</v>
      </c>
      <c r="T51" s="144">
        <v>8815</v>
      </c>
      <c r="U51" s="147">
        <f t="shared" si="7"/>
        <v>11566</v>
      </c>
      <c r="V51" s="307">
        <v>2646</v>
      </c>
      <c r="W51" s="145">
        <v>8920</v>
      </c>
    </row>
    <row r="52" spans="1:23" ht="16.5" customHeight="1">
      <c r="A52" s="125">
        <v>41770</v>
      </c>
      <c r="B52" s="127" t="s">
        <v>8</v>
      </c>
      <c r="C52" s="171">
        <f t="shared" si="1"/>
        <v>9192</v>
      </c>
      <c r="D52" s="144">
        <v>4596</v>
      </c>
      <c r="E52" s="144">
        <v>4596</v>
      </c>
      <c r="F52" s="306">
        <f t="shared" si="2"/>
        <v>23043</v>
      </c>
      <c r="G52" s="144">
        <v>4577</v>
      </c>
      <c r="H52" s="144">
        <v>18466</v>
      </c>
      <c r="I52" s="306">
        <f t="shared" si="3"/>
        <v>23300</v>
      </c>
      <c r="J52" s="144">
        <v>4553</v>
      </c>
      <c r="K52" s="144">
        <v>18747</v>
      </c>
      <c r="L52" s="306">
        <f t="shared" si="4"/>
        <v>23562</v>
      </c>
      <c r="M52" s="144">
        <v>4524</v>
      </c>
      <c r="N52" s="144">
        <v>19038</v>
      </c>
      <c r="O52" s="306">
        <f t="shared" si="5"/>
        <v>23832</v>
      </c>
      <c r="P52" s="144">
        <v>4544</v>
      </c>
      <c r="Q52" s="144">
        <v>19288</v>
      </c>
      <c r="R52" s="306">
        <f t="shared" si="6"/>
        <v>24108</v>
      </c>
      <c r="S52" s="144">
        <v>4580</v>
      </c>
      <c r="T52" s="144">
        <v>19528</v>
      </c>
      <c r="U52" s="147">
        <f t="shared" si="7"/>
        <v>24328</v>
      </c>
      <c r="V52" s="307">
        <v>4588</v>
      </c>
      <c r="W52" s="145">
        <v>19740</v>
      </c>
    </row>
    <row r="53" spans="1:23" ht="16.5" customHeight="1">
      <c r="A53" s="125">
        <v>41791</v>
      </c>
      <c r="B53" s="127" t="s">
        <v>7</v>
      </c>
      <c r="C53" s="171">
        <f t="shared" si="1"/>
        <v>11370</v>
      </c>
      <c r="D53" s="144">
        <v>5685</v>
      </c>
      <c r="E53" s="144">
        <v>5685</v>
      </c>
      <c r="F53" s="306">
        <f t="shared" si="2"/>
        <v>18327</v>
      </c>
      <c r="G53" s="144">
        <v>5719</v>
      </c>
      <c r="H53" s="144">
        <v>12608</v>
      </c>
      <c r="I53" s="306">
        <f t="shared" si="3"/>
        <v>18555</v>
      </c>
      <c r="J53" s="144">
        <v>5733</v>
      </c>
      <c r="K53" s="144">
        <v>12822</v>
      </c>
      <c r="L53" s="306">
        <f t="shared" si="4"/>
        <v>18783</v>
      </c>
      <c r="M53" s="144">
        <v>5751</v>
      </c>
      <c r="N53" s="144">
        <v>13032</v>
      </c>
      <c r="O53" s="306">
        <f t="shared" si="5"/>
        <v>19013</v>
      </c>
      <c r="P53" s="144">
        <v>5788</v>
      </c>
      <c r="Q53" s="144">
        <v>13225</v>
      </c>
      <c r="R53" s="306">
        <f t="shared" si="6"/>
        <v>19213</v>
      </c>
      <c r="S53" s="144">
        <v>5815</v>
      </c>
      <c r="T53" s="144">
        <v>13398</v>
      </c>
      <c r="U53" s="147">
        <f t="shared" si="7"/>
        <v>19433</v>
      </c>
      <c r="V53" s="307">
        <v>5861</v>
      </c>
      <c r="W53" s="145">
        <v>13572</v>
      </c>
    </row>
    <row r="54" spans="1:23" ht="16.5" customHeight="1">
      <c r="A54" s="125">
        <v>41797</v>
      </c>
      <c r="B54" s="127" t="s">
        <v>6</v>
      </c>
      <c r="C54" s="171">
        <f t="shared" si="1"/>
        <v>10956</v>
      </c>
      <c r="D54" s="144">
        <v>5478</v>
      </c>
      <c r="E54" s="144">
        <v>5478</v>
      </c>
      <c r="F54" s="306">
        <f t="shared" si="2"/>
        <v>11194</v>
      </c>
      <c r="G54" s="144">
        <v>5514</v>
      </c>
      <c r="H54" s="144">
        <v>5680</v>
      </c>
      <c r="I54" s="306">
        <f t="shared" si="3"/>
        <v>11318</v>
      </c>
      <c r="J54" s="144">
        <v>5557</v>
      </c>
      <c r="K54" s="144">
        <v>5761</v>
      </c>
      <c r="L54" s="306">
        <f t="shared" si="4"/>
        <v>11475</v>
      </c>
      <c r="M54" s="144">
        <v>5607</v>
      </c>
      <c r="N54" s="144">
        <v>5868</v>
      </c>
      <c r="O54" s="306">
        <f t="shared" si="5"/>
        <v>11610</v>
      </c>
      <c r="P54" s="144">
        <v>5657</v>
      </c>
      <c r="Q54" s="144">
        <v>5953</v>
      </c>
      <c r="R54" s="306">
        <f t="shared" si="6"/>
        <v>11728</v>
      </c>
      <c r="S54" s="144">
        <v>5698</v>
      </c>
      <c r="T54" s="144">
        <v>6030</v>
      </c>
      <c r="U54" s="147">
        <f t="shared" si="7"/>
        <v>11862</v>
      </c>
      <c r="V54" s="307">
        <v>5746</v>
      </c>
      <c r="W54" s="145">
        <v>6116</v>
      </c>
    </row>
    <row r="55" spans="1:23" ht="16.5" customHeight="1">
      <c r="A55" s="125">
        <v>41799</v>
      </c>
      <c r="B55" s="127" t="s">
        <v>5</v>
      </c>
      <c r="C55" s="171">
        <f t="shared" si="1"/>
        <v>10798</v>
      </c>
      <c r="D55" s="144">
        <v>5399</v>
      </c>
      <c r="E55" s="144">
        <v>5399</v>
      </c>
      <c r="F55" s="306">
        <f t="shared" si="2"/>
        <v>12297</v>
      </c>
      <c r="G55" s="144">
        <v>5446</v>
      </c>
      <c r="H55" s="144">
        <v>6851</v>
      </c>
      <c r="I55" s="306">
        <f t="shared" si="3"/>
        <v>12444</v>
      </c>
      <c r="J55" s="144">
        <v>5474</v>
      </c>
      <c r="K55" s="144">
        <v>6970</v>
      </c>
      <c r="L55" s="306">
        <f t="shared" si="4"/>
        <v>12572</v>
      </c>
      <c r="M55" s="144">
        <v>5502</v>
      </c>
      <c r="N55" s="144">
        <v>7070</v>
      </c>
      <c r="O55" s="306">
        <f t="shared" si="5"/>
        <v>12759</v>
      </c>
      <c r="P55" s="144">
        <v>5565</v>
      </c>
      <c r="Q55" s="144">
        <v>7194</v>
      </c>
      <c r="R55" s="306">
        <f t="shared" si="6"/>
        <v>12908</v>
      </c>
      <c r="S55" s="144">
        <v>5601</v>
      </c>
      <c r="T55" s="144">
        <v>7307</v>
      </c>
      <c r="U55" s="147">
        <f t="shared" si="7"/>
        <v>13040</v>
      </c>
      <c r="V55" s="307">
        <v>5642</v>
      </c>
      <c r="W55" s="145">
        <v>7398</v>
      </c>
    </row>
    <row r="56" spans="1:23" ht="16.5" customHeight="1">
      <c r="A56" s="125">
        <v>41801</v>
      </c>
      <c r="B56" s="127" t="s">
        <v>4</v>
      </c>
      <c r="C56" s="171">
        <f t="shared" si="1"/>
        <v>8820</v>
      </c>
      <c r="D56" s="144">
        <v>4410</v>
      </c>
      <c r="E56" s="144">
        <v>4410</v>
      </c>
      <c r="F56" s="306">
        <f t="shared" si="2"/>
        <v>8388</v>
      </c>
      <c r="G56" s="144">
        <v>4434</v>
      </c>
      <c r="H56" s="144">
        <v>3954</v>
      </c>
      <c r="I56" s="306">
        <f t="shared" si="3"/>
        <v>8486</v>
      </c>
      <c r="J56" s="144">
        <v>4476</v>
      </c>
      <c r="K56" s="144">
        <v>4010</v>
      </c>
      <c r="L56" s="306">
        <f t="shared" si="4"/>
        <v>8605</v>
      </c>
      <c r="M56" s="144">
        <v>4525</v>
      </c>
      <c r="N56" s="144">
        <v>4080</v>
      </c>
      <c r="O56" s="306">
        <f t="shared" si="5"/>
        <v>8699</v>
      </c>
      <c r="P56" s="144">
        <v>4552</v>
      </c>
      <c r="Q56" s="144">
        <v>4147</v>
      </c>
      <c r="R56" s="306">
        <f t="shared" si="6"/>
        <v>8792</v>
      </c>
      <c r="S56" s="144">
        <v>4593</v>
      </c>
      <c r="T56" s="144">
        <v>4199</v>
      </c>
      <c r="U56" s="147">
        <f t="shared" si="7"/>
        <v>8878</v>
      </c>
      <c r="V56" s="307">
        <v>4627</v>
      </c>
      <c r="W56" s="145">
        <v>4251</v>
      </c>
    </row>
    <row r="57" spans="1:23" ht="16.5" customHeight="1">
      <c r="A57" s="125">
        <v>41807</v>
      </c>
      <c r="B57" s="127" t="s">
        <v>3</v>
      </c>
      <c r="C57" s="171">
        <f t="shared" si="1"/>
        <v>15968</v>
      </c>
      <c r="D57" s="144">
        <v>7984</v>
      </c>
      <c r="E57" s="144">
        <v>7984</v>
      </c>
      <c r="F57" s="306">
        <f t="shared" si="2"/>
        <v>22829</v>
      </c>
      <c r="G57" s="144">
        <v>8023</v>
      </c>
      <c r="H57" s="144">
        <v>14806</v>
      </c>
      <c r="I57" s="306">
        <f t="shared" si="3"/>
        <v>23101</v>
      </c>
      <c r="J57" s="144">
        <v>8048</v>
      </c>
      <c r="K57" s="144">
        <v>15053</v>
      </c>
      <c r="L57" s="306">
        <f t="shared" si="4"/>
        <v>23395</v>
      </c>
      <c r="M57" s="144">
        <v>8089</v>
      </c>
      <c r="N57" s="144">
        <v>15306</v>
      </c>
      <c r="O57" s="306">
        <f t="shared" si="5"/>
        <v>23681</v>
      </c>
      <c r="P57" s="144">
        <v>8153</v>
      </c>
      <c r="Q57" s="144">
        <v>15528</v>
      </c>
      <c r="R57" s="306">
        <f t="shared" si="6"/>
        <v>23943</v>
      </c>
      <c r="S57" s="144">
        <v>8203</v>
      </c>
      <c r="T57" s="144">
        <v>15740</v>
      </c>
      <c r="U57" s="147">
        <f t="shared" si="7"/>
        <v>24217</v>
      </c>
      <c r="V57" s="307">
        <v>8270</v>
      </c>
      <c r="W57" s="145">
        <v>15947</v>
      </c>
    </row>
    <row r="58" spans="1:23" ht="16.5" customHeight="1">
      <c r="A58" s="125">
        <v>41872</v>
      </c>
      <c r="B58" s="127" t="s">
        <v>2</v>
      </c>
      <c r="C58" s="171">
        <f t="shared" si="1"/>
        <v>4970</v>
      </c>
      <c r="D58" s="144">
        <v>2485</v>
      </c>
      <c r="E58" s="144">
        <v>2485</v>
      </c>
      <c r="F58" s="306">
        <f t="shared" si="2"/>
        <v>7598</v>
      </c>
      <c r="G58" s="144">
        <v>2481</v>
      </c>
      <c r="H58" s="144">
        <v>5117</v>
      </c>
      <c r="I58" s="306">
        <f t="shared" si="3"/>
        <v>7680</v>
      </c>
      <c r="J58" s="144">
        <v>2490</v>
      </c>
      <c r="K58" s="144">
        <v>5190</v>
      </c>
      <c r="L58" s="306">
        <f t="shared" si="4"/>
        <v>7782</v>
      </c>
      <c r="M58" s="144">
        <v>2505</v>
      </c>
      <c r="N58" s="144">
        <v>5277</v>
      </c>
      <c r="O58" s="306">
        <f t="shared" si="5"/>
        <v>7865</v>
      </c>
      <c r="P58" s="144">
        <v>2504</v>
      </c>
      <c r="Q58" s="144">
        <v>5361</v>
      </c>
      <c r="R58" s="306">
        <f t="shared" si="6"/>
        <v>7979</v>
      </c>
      <c r="S58" s="144">
        <v>2540</v>
      </c>
      <c r="T58" s="144">
        <v>5439</v>
      </c>
      <c r="U58" s="147">
        <f t="shared" si="7"/>
        <v>8037</v>
      </c>
      <c r="V58" s="307">
        <v>2550</v>
      </c>
      <c r="W58" s="145">
        <v>5487</v>
      </c>
    </row>
    <row r="59" spans="1:23" ht="16.5" customHeight="1">
      <c r="A59" s="125">
        <v>41885</v>
      </c>
      <c r="B59" s="127" t="s">
        <v>1</v>
      </c>
      <c r="C59" s="171">
        <f t="shared" si="1"/>
        <v>13220</v>
      </c>
      <c r="D59" s="144">
        <v>6610</v>
      </c>
      <c r="E59" s="144">
        <v>6610</v>
      </c>
      <c r="F59" s="306">
        <f t="shared" si="2"/>
        <v>8022</v>
      </c>
      <c r="G59" s="144">
        <v>6677</v>
      </c>
      <c r="H59" s="144">
        <v>1345</v>
      </c>
      <c r="I59" s="306">
        <f t="shared" si="3"/>
        <v>8133</v>
      </c>
      <c r="J59" s="144">
        <v>6762</v>
      </c>
      <c r="K59" s="144">
        <v>1371</v>
      </c>
      <c r="L59" s="306">
        <f t="shared" si="4"/>
        <v>8218</v>
      </c>
      <c r="M59" s="144">
        <v>6822</v>
      </c>
      <c r="N59" s="144">
        <v>1396</v>
      </c>
      <c r="O59" s="306">
        <f t="shared" si="5"/>
        <v>8305</v>
      </c>
      <c r="P59" s="144">
        <v>6895</v>
      </c>
      <c r="Q59" s="144">
        <v>1410</v>
      </c>
      <c r="R59" s="306">
        <f t="shared" si="6"/>
        <v>8398</v>
      </c>
      <c r="S59" s="144">
        <v>6967</v>
      </c>
      <c r="T59" s="144">
        <v>1431</v>
      </c>
      <c r="U59" s="147">
        <f t="shared" si="7"/>
        <v>8478</v>
      </c>
      <c r="V59" s="307">
        <v>7020</v>
      </c>
      <c r="W59" s="145">
        <v>1458</v>
      </c>
    </row>
    <row r="60" spans="1:23" ht="11.25" customHeight="1" thickBot="1">
      <c r="A60" s="128"/>
      <c r="B60" s="129"/>
      <c r="C60" s="172"/>
      <c r="D60" s="129"/>
      <c r="E60" s="129"/>
      <c r="F60" s="173"/>
      <c r="G60" s="173"/>
      <c r="H60" s="173"/>
      <c r="I60" s="173"/>
      <c r="J60" s="173"/>
      <c r="K60" s="173"/>
      <c r="L60" s="173"/>
      <c r="M60" s="173"/>
      <c r="N60" s="173"/>
      <c r="O60" s="174"/>
      <c r="P60" s="173"/>
      <c r="Q60" s="173"/>
      <c r="R60" s="173"/>
      <c r="S60" s="173"/>
      <c r="T60" s="173"/>
      <c r="U60" s="173"/>
      <c r="V60" s="173"/>
      <c r="W60" s="177"/>
    </row>
    <row r="61" spans="1:23" ht="15" customHeight="1" thickBot="1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1"/>
      <c r="U61" s="131"/>
      <c r="V61" s="131"/>
      <c r="W61" s="131"/>
    </row>
    <row r="62" spans="1:23" ht="12.75" customHeight="1">
      <c r="A62" s="291" t="s">
        <v>92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3"/>
      <c r="N62" s="132"/>
      <c r="O62" s="132"/>
      <c r="P62" s="132"/>
      <c r="Q62" s="132"/>
      <c r="R62" s="132"/>
      <c r="S62" s="130"/>
      <c r="T62" s="130"/>
      <c r="U62" s="130"/>
      <c r="V62" s="130"/>
      <c r="W62" s="130"/>
    </row>
    <row r="63" spans="1:23" ht="13.5" thickBot="1">
      <c r="A63" s="294"/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6"/>
      <c r="N63" s="132"/>
      <c r="O63" s="132"/>
      <c r="P63" s="132"/>
      <c r="Q63" s="132"/>
      <c r="R63" s="132"/>
      <c r="S63" s="122"/>
      <c r="T63" s="122"/>
      <c r="U63" s="122"/>
      <c r="V63" s="122"/>
      <c r="W63" s="122"/>
    </row>
    <row r="64" spans="1:23">
      <c r="B64" s="131"/>
      <c r="C64" s="131"/>
      <c r="D64" s="131"/>
      <c r="E64" s="131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1"/>
    </row>
    <row r="65" spans="2:20">
      <c r="B65" s="131"/>
      <c r="C65" s="131"/>
      <c r="D65" s="131"/>
      <c r="E65" s="131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1"/>
    </row>
    <row r="66" spans="2:20">
      <c r="B66" s="131"/>
      <c r="C66" s="131"/>
      <c r="D66" s="131"/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1"/>
    </row>
    <row r="67" spans="2:20">
      <c r="B67" s="131"/>
      <c r="C67" s="131"/>
      <c r="D67" s="131"/>
      <c r="E67" s="131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1"/>
    </row>
    <row r="68" spans="2:20" ht="9" customHeight="1">
      <c r="B68" s="130"/>
      <c r="C68" s="130"/>
      <c r="D68" s="130"/>
      <c r="E68" s="13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0"/>
    </row>
    <row r="69" spans="2:20">
      <c r="B69" s="130"/>
      <c r="C69" s="130"/>
      <c r="D69" s="130"/>
      <c r="E69" s="13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0"/>
    </row>
  </sheetData>
  <mergeCells count="16">
    <mergeCell ref="A8:W8"/>
    <mergeCell ref="A9:W9"/>
    <mergeCell ref="A10:W10"/>
    <mergeCell ref="A12:W12"/>
    <mergeCell ref="A13:W13"/>
    <mergeCell ref="O16:Q18"/>
    <mergeCell ref="R16:T18"/>
    <mergeCell ref="A62:M63"/>
    <mergeCell ref="A15:W15"/>
    <mergeCell ref="U16:W18"/>
    <mergeCell ref="A16:A19"/>
    <mergeCell ref="B16:B19"/>
    <mergeCell ref="C16:E18"/>
    <mergeCell ref="F16:H18"/>
    <mergeCell ref="I16:K18"/>
    <mergeCell ref="L16:N18"/>
  </mergeCells>
  <conditionalFormatting sqref="G23:H59 S23:T59 J23:Q59">
    <cfRule type="expression" dxfId="5" priority="6" stopIfTrue="1">
      <formula>#REF!&lt;&gt;#REF!</formula>
    </cfRule>
  </conditionalFormatting>
  <conditionalFormatting sqref="W23:W59">
    <cfRule type="expression" dxfId="4" priority="5" stopIfTrue="1">
      <formula>#REF!&lt;&gt;#REF!</formula>
    </cfRule>
  </conditionalFormatting>
  <conditionalFormatting sqref="R23:R59">
    <cfRule type="expression" dxfId="3" priority="4" stopIfTrue="1">
      <formula>#REF!&lt;&gt;#REF!</formula>
    </cfRule>
  </conditionalFormatting>
  <conditionalFormatting sqref="F23:F59">
    <cfRule type="expression" dxfId="2" priority="3" stopIfTrue="1">
      <formula>#REF!&lt;&gt;#REF!</formula>
    </cfRule>
  </conditionalFormatting>
  <conditionalFormatting sqref="C23:C59">
    <cfRule type="expression" dxfId="1" priority="2" stopIfTrue="1">
      <formula>#REF!&lt;&gt;#REF!</formula>
    </cfRule>
  </conditionalFormatting>
  <conditionalFormatting sqref="I23:I59">
    <cfRule type="expression" dxfId="0" priority="1" stopIfTrue="1">
      <formula>#REF!&lt;&gt;#REF!</formula>
    </cfRule>
  </conditionalFormatting>
  <pageMargins left="0.51181102362204722" right="0.31496062992125984" top="0.55118110236220474" bottom="0.35433070866141736" header="0.31496062992125984" footer="0.31496062992125984"/>
  <pageSetup scale="55" orientation="landscape" r:id="rId1"/>
  <ignoredErrors>
    <ignoredError sqref="U21 R21 I21 F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63C7-39B7-4149-AA0C-1623B78D6266}">
  <dimension ref="A7:N68"/>
  <sheetViews>
    <sheetView workbookViewId="0">
      <selection activeCell="C3" sqref="C3"/>
    </sheetView>
  </sheetViews>
  <sheetFormatPr baseColWidth="10" defaultRowHeight="12.75"/>
  <cols>
    <col min="2" max="2" width="15.140625" customWidth="1"/>
    <col min="3" max="9" width="11.5703125" customWidth="1"/>
    <col min="10" max="10" width="4.7109375" customWidth="1"/>
    <col min="11" max="11" width="11.5703125" customWidth="1"/>
  </cols>
  <sheetData>
    <row r="7" spans="1:9" ht="13.5" thickBot="1"/>
    <row r="8" spans="1:9" ht="15.75" customHeight="1">
      <c r="A8" s="193" t="s">
        <v>94</v>
      </c>
      <c r="B8" s="194"/>
      <c r="C8" s="194"/>
      <c r="D8" s="194"/>
      <c r="E8" s="194"/>
      <c r="F8" s="194"/>
      <c r="G8" s="194"/>
      <c r="H8" s="194"/>
      <c r="I8" s="195"/>
    </row>
    <row r="9" spans="1:9" ht="15.75" customHeight="1">
      <c r="A9" s="196" t="s">
        <v>99</v>
      </c>
      <c r="B9" s="197"/>
      <c r="C9" s="197"/>
      <c r="D9" s="197"/>
      <c r="E9" s="197"/>
      <c r="F9" s="197"/>
      <c r="G9" s="197"/>
      <c r="H9" s="197"/>
      <c r="I9" s="198"/>
    </row>
    <row r="10" spans="1:9" ht="15.75" customHeight="1" thickBot="1">
      <c r="A10" s="199" t="s">
        <v>102</v>
      </c>
      <c r="B10" s="200"/>
      <c r="C10" s="200"/>
      <c r="D10" s="200"/>
      <c r="E10" s="200"/>
      <c r="F10" s="200"/>
      <c r="G10" s="200"/>
      <c r="H10" s="200"/>
      <c r="I10" s="201"/>
    </row>
    <row r="11" spans="1:9" ht="4.5" customHeight="1" thickBot="1"/>
    <row r="12" spans="1:9" ht="25.5" customHeight="1" thickBot="1">
      <c r="A12" s="202" t="s">
        <v>49</v>
      </c>
      <c r="B12" s="203"/>
      <c r="C12" s="203"/>
      <c r="D12" s="203"/>
      <c r="E12" s="203"/>
      <c r="F12" s="203"/>
      <c r="G12" s="203"/>
      <c r="H12" s="203"/>
      <c r="I12" s="204"/>
    </row>
    <row r="13" spans="1:9" ht="4.5" customHeight="1" thickBot="1">
      <c r="B13" s="205"/>
      <c r="C13" s="205"/>
      <c r="D13" s="205"/>
      <c r="E13" s="205"/>
      <c r="F13" s="205"/>
      <c r="G13" s="205"/>
      <c r="H13" s="205"/>
      <c r="I13" s="205"/>
    </row>
    <row r="14" spans="1:9" ht="19.5" customHeight="1" thickBot="1">
      <c r="A14" s="202">
        <v>2024</v>
      </c>
      <c r="B14" s="203"/>
      <c r="C14" s="203"/>
      <c r="D14" s="203"/>
      <c r="E14" s="203"/>
      <c r="F14" s="203"/>
      <c r="G14" s="203"/>
      <c r="H14" s="203"/>
      <c r="I14" s="204"/>
    </row>
    <row r="15" spans="1:9" ht="6.75" customHeight="1">
      <c r="A15" s="178" t="s">
        <v>48</v>
      </c>
      <c r="B15" s="181" t="s">
        <v>47</v>
      </c>
      <c r="C15" s="184" t="s">
        <v>46</v>
      </c>
      <c r="D15" s="185"/>
      <c r="E15" s="185"/>
      <c r="F15" s="185"/>
      <c r="G15" s="185"/>
      <c r="H15" s="185"/>
      <c r="I15" s="181"/>
    </row>
    <row r="16" spans="1:9">
      <c r="A16" s="179"/>
      <c r="B16" s="182"/>
      <c r="C16" s="186"/>
      <c r="D16" s="187"/>
      <c r="E16" s="187"/>
      <c r="F16" s="187"/>
      <c r="G16" s="187"/>
      <c r="H16" s="187"/>
      <c r="I16" s="182"/>
    </row>
    <row r="17" spans="1:14" ht="19.5" customHeight="1" thickBot="1">
      <c r="A17" s="179"/>
      <c r="B17" s="182"/>
      <c r="C17" s="188"/>
      <c r="D17" s="189"/>
      <c r="E17" s="189"/>
      <c r="F17" s="189"/>
      <c r="G17" s="189"/>
      <c r="H17" s="189"/>
      <c r="I17" s="183"/>
    </row>
    <row r="18" spans="1:14" ht="8.25" customHeight="1">
      <c r="A18" s="179"/>
      <c r="B18" s="182"/>
      <c r="C18" s="27"/>
      <c r="D18" s="27"/>
      <c r="E18" s="27"/>
      <c r="F18" s="27"/>
      <c r="G18" s="27"/>
      <c r="H18" s="27"/>
      <c r="I18" s="27"/>
    </row>
    <row r="19" spans="1:14" ht="11.25" customHeight="1">
      <c r="A19" s="179"/>
      <c r="B19" s="182"/>
      <c r="C19" s="26" t="s">
        <v>45</v>
      </c>
      <c r="D19" s="26" t="s">
        <v>44</v>
      </c>
      <c r="E19" s="26" t="s">
        <v>43</v>
      </c>
      <c r="F19" s="26" t="s">
        <v>42</v>
      </c>
      <c r="G19" s="26" t="s">
        <v>41</v>
      </c>
      <c r="H19" s="26" t="s">
        <v>40</v>
      </c>
      <c r="I19" s="26" t="s">
        <v>39</v>
      </c>
    </row>
    <row r="20" spans="1:14" ht="8.25" customHeight="1" thickBot="1">
      <c r="A20" s="180"/>
      <c r="B20" s="183"/>
      <c r="C20" s="25"/>
      <c r="D20" s="25"/>
      <c r="E20" s="25"/>
      <c r="F20" s="25"/>
      <c r="G20" s="25"/>
      <c r="H20" s="25"/>
      <c r="I20" s="25"/>
    </row>
    <row r="21" spans="1:14">
      <c r="A21" s="24"/>
      <c r="B21" s="22"/>
      <c r="C21" s="22"/>
      <c r="D21" s="22"/>
      <c r="E21" s="23"/>
      <c r="F21" s="22"/>
      <c r="G21" s="22"/>
      <c r="H21" s="22"/>
      <c r="I21" s="21"/>
    </row>
    <row r="22" spans="1:14">
      <c r="A22" s="12">
        <v>41</v>
      </c>
      <c r="B22" s="20" t="s">
        <v>38</v>
      </c>
      <c r="C22" s="19">
        <f t="shared" ref="C22:I22" si="0">SUM(C24:C60)</f>
        <v>1192273</v>
      </c>
      <c r="D22" s="19">
        <f t="shared" si="0"/>
        <v>98861</v>
      </c>
      <c r="E22" s="19">
        <f t="shared" si="0"/>
        <v>104990</v>
      </c>
      <c r="F22" s="19">
        <f t="shared" si="0"/>
        <v>104001</v>
      </c>
      <c r="G22" s="19">
        <f t="shared" si="0"/>
        <v>101560</v>
      </c>
      <c r="H22" s="19">
        <f t="shared" si="0"/>
        <v>98128</v>
      </c>
      <c r="I22" s="18">
        <f t="shared" si="0"/>
        <v>684733</v>
      </c>
      <c r="N22" s="17"/>
    </row>
    <row r="23" spans="1:14">
      <c r="A23" s="12"/>
      <c r="B23" s="11"/>
      <c r="C23" s="154"/>
      <c r="D23" s="155"/>
      <c r="E23" s="155"/>
      <c r="F23" s="155"/>
      <c r="G23" s="155"/>
      <c r="H23" s="156"/>
      <c r="I23" s="157"/>
      <c r="K23" s="7"/>
    </row>
    <row r="24" spans="1:14" ht="15" customHeight="1">
      <c r="A24" s="12">
        <v>41001</v>
      </c>
      <c r="B24" s="11" t="s">
        <v>37</v>
      </c>
      <c r="C24" s="10">
        <f t="shared" ref="C24:C60" si="1">SUM(D24:I24)</f>
        <v>384242</v>
      </c>
      <c r="D24" s="169">
        <v>29545</v>
      </c>
      <c r="E24" s="169">
        <v>30976</v>
      </c>
      <c r="F24" s="169">
        <v>30207</v>
      </c>
      <c r="G24" s="169">
        <v>30310</v>
      </c>
      <c r="H24" s="170">
        <v>31331</v>
      </c>
      <c r="I24" s="168">
        <v>231873</v>
      </c>
      <c r="K24" s="7"/>
      <c r="L24" s="7"/>
    </row>
    <row r="25" spans="1:14" ht="15" customHeight="1">
      <c r="A25" s="12">
        <v>41006</v>
      </c>
      <c r="B25" s="11" t="s">
        <v>36</v>
      </c>
      <c r="C25" s="10">
        <f t="shared" si="1"/>
        <v>27138</v>
      </c>
      <c r="D25" s="169">
        <v>2671</v>
      </c>
      <c r="E25" s="169">
        <v>2878</v>
      </c>
      <c r="F25" s="169">
        <v>2865</v>
      </c>
      <c r="G25" s="169">
        <v>2626</v>
      </c>
      <c r="H25" s="170">
        <v>2309</v>
      </c>
      <c r="I25" s="168">
        <v>13789</v>
      </c>
      <c r="K25" s="7"/>
      <c r="L25" s="7"/>
    </row>
    <row r="26" spans="1:14" ht="15" customHeight="1">
      <c r="A26" s="12">
        <v>41013</v>
      </c>
      <c r="B26" s="11" t="s">
        <v>35</v>
      </c>
      <c r="C26" s="10">
        <f t="shared" si="1"/>
        <v>9491</v>
      </c>
      <c r="D26" s="169">
        <v>836</v>
      </c>
      <c r="E26" s="169">
        <v>899</v>
      </c>
      <c r="F26" s="169">
        <v>903</v>
      </c>
      <c r="G26" s="169">
        <v>869</v>
      </c>
      <c r="H26" s="170">
        <v>764</v>
      </c>
      <c r="I26" s="168">
        <v>5220</v>
      </c>
      <c r="K26" s="7"/>
      <c r="L26" s="7"/>
    </row>
    <row r="27" spans="1:14" ht="15" customHeight="1">
      <c r="A27" s="12">
        <v>41016</v>
      </c>
      <c r="B27" s="11" t="s">
        <v>34</v>
      </c>
      <c r="C27" s="10">
        <f t="shared" si="1"/>
        <v>17547</v>
      </c>
      <c r="D27" s="169">
        <v>1543</v>
      </c>
      <c r="E27" s="169">
        <v>1639</v>
      </c>
      <c r="F27" s="169">
        <v>1600</v>
      </c>
      <c r="G27" s="169">
        <v>1504</v>
      </c>
      <c r="H27" s="170">
        <v>1402</v>
      </c>
      <c r="I27" s="168">
        <v>9859</v>
      </c>
      <c r="K27" s="7"/>
      <c r="L27" s="7"/>
    </row>
    <row r="28" spans="1:14" ht="15" customHeight="1">
      <c r="A28" s="12">
        <v>41020</v>
      </c>
      <c r="B28" s="11" t="s">
        <v>33</v>
      </c>
      <c r="C28" s="10">
        <f t="shared" si="1"/>
        <v>24328</v>
      </c>
      <c r="D28" s="169">
        <v>1887</v>
      </c>
      <c r="E28" s="169">
        <v>2196</v>
      </c>
      <c r="F28" s="169">
        <v>2389</v>
      </c>
      <c r="G28" s="169">
        <v>2314</v>
      </c>
      <c r="H28" s="170">
        <v>2026</v>
      </c>
      <c r="I28" s="168">
        <v>13516</v>
      </c>
      <c r="K28" s="7"/>
      <c r="L28" s="7"/>
    </row>
    <row r="29" spans="1:14" ht="15" customHeight="1">
      <c r="A29" s="12">
        <v>41026</v>
      </c>
      <c r="B29" s="11" t="s">
        <v>32</v>
      </c>
      <c r="C29" s="10">
        <f t="shared" si="1"/>
        <v>4602</v>
      </c>
      <c r="D29" s="169">
        <v>288</v>
      </c>
      <c r="E29" s="169">
        <v>349</v>
      </c>
      <c r="F29" s="169">
        <v>384</v>
      </c>
      <c r="G29" s="169">
        <v>576</v>
      </c>
      <c r="H29" s="170">
        <v>459</v>
      </c>
      <c r="I29" s="168">
        <v>2546</v>
      </c>
      <c r="K29" s="7"/>
      <c r="L29" s="7"/>
    </row>
    <row r="30" spans="1:14" ht="15" customHeight="1">
      <c r="A30" s="12">
        <v>41078</v>
      </c>
      <c r="B30" s="11" t="s">
        <v>31</v>
      </c>
      <c r="C30" s="10">
        <f t="shared" si="1"/>
        <v>8969</v>
      </c>
      <c r="D30" s="169">
        <v>533</v>
      </c>
      <c r="E30" s="169">
        <v>684</v>
      </c>
      <c r="F30" s="169">
        <v>834</v>
      </c>
      <c r="G30" s="169">
        <v>945</v>
      </c>
      <c r="H30" s="170">
        <v>792</v>
      </c>
      <c r="I30" s="168">
        <v>5181</v>
      </c>
      <c r="K30" s="7"/>
      <c r="L30" s="7"/>
    </row>
    <row r="31" spans="1:14" ht="15" customHeight="1">
      <c r="A31" s="12">
        <v>41132</v>
      </c>
      <c r="B31" s="11" t="s">
        <v>30</v>
      </c>
      <c r="C31" s="10">
        <f t="shared" si="1"/>
        <v>33508</v>
      </c>
      <c r="D31" s="169">
        <v>2582</v>
      </c>
      <c r="E31" s="169">
        <v>2793</v>
      </c>
      <c r="F31" s="169">
        <v>2824</v>
      </c>
      <c r="G31" s="169">
        <v>2751</v>
      </c>
      <c r="H31" s="170">
        <v>2608</v>
      </c>
      <c r="I31" s="168">
        <v>19950</v>
      </c>
      <c r="K31" s="7"/>
      <c r="L31" s="7"/>
    </row>
    <row r="32" spans="1:14" ht="15" customHeight="1">
      <c r="A32" s="12">
        <v>41206</v>
      </c>
      <c r="B32" s="11" t="s">
        <v>29</v>
      </c>
      <c r="C32" s="10">
        <f t="shared" si="1"/>
        <v>7789</v>
      </c>
      <c r="D32" s="169">
        <v>679</v>
      </c>
      <c r="E32" s="169">
        <v>706</v>
      </c>
      <c r="F32" s="169">
        <v>670</v>
      </c>
      <c r="G32" s="169">
        <v>607</v>
      </c>
      <c r="H32" s="170">
        <v>566</v>
      </c>
      <c r="I32" s="168">
        <v>4561</v>
      </c>
      <c r="K32" s="7"/>
      <c r="L32" s="7"/>
    </row>
    <row r="33" spans="1:12" ht="15" customHeight="1">
      <c r="A33" s="12">
        <v>41244</v>
      </c>
      <c r="B33" s="13" t="s">
        <v>28</v>
      </c>
      <c r="C33" s="10">
        <f t="shared" si="1"/>
        <v>4582</v>
      </c>
      <c r="D33" s="169">
        <v>332</v>
      </c>
      <c r="E33" s="169">
        <v>381</v>
      </c>
      <c r="F33" s="169">
        <v>407</v>
      </c>
      <c r="G33" s="169">
        <v>392</v>
      </c>
      <c r="H33" s="170">
        <v>340</v>
      </c>
      <c r="I33" s="168">
        <v>2730</v>
      </c>
      <c r="K33" s="7"/>
      <c r="L33" s="7"/>
    </row>
    <row r="34" spans="1:12" ht="15" customHeight="1">
      <c r="A34" s="12">
        <v>41298</v>
      </c>
      <c r="B34" s="11" t="s">
        <v>27</v>
      </c>
      <c r="C34" s="10">
        <f t="shared" si="1"/>
        <v>78726</v>
      </c>
      <c r="D34" s="169">
        <v>6597</v>
      </c>
      <c r="E34" s="169">
        <v>7126</v>
      </c>
      <c r="F34" s="169">
        <v>7204</v>
      </c>
      <c r="G34" s="169">
        <v>7003</v>
      </c>
      <c r="H34" s="170">
        <v>6458</v>
      </c>
      <c r="I34" s="168">
        <v>44338</v>
      </c>
      <c r="K34" s="7"/>
      <c r="L34" s="7"/>
    </row>
    <row r="35" spans="1:12" ht="15" customHeight="1">
      <c r="A35" s="12">
        <v>41306</v>
      </c>
      <c r="B35" s="11" t="s">
        <v>26</v>
      </c>
      <c r="C35" s="10">
        <f t="shared" si="1"/>
        <v>26616</v>
      </c>
      <c r="D35" s="169">
        <v>1980</v>
      </c>
      <c r="E35" s="169">
        <v>2264</v>
      </c>
      <c r="F35" s="169">
        <v>2419</v>
      </c>
      <c r="G35" s="169">
        <v>2336</v>
      </c>
      <c r="H35" s="170">
        <v>2066</v>
      </c>
      <c r="I35" s="168">
        <v>15551</v>
      </c>
      <c r="K35" s="7"/>
      <c r="L35" s="7"/>
    </row>
    <row r="36" spans="1:12" ht="15" customHeight="1">
      <c r="A36" s="12">
        <v>41319</v>
      </c>
      <c r="B36" s="11" t="s">
        <v>25</v>
      </c>
      <c r="C36" s="10">
        <f t="shared" si="1"/>
        <v>19508</v>
      </c>
      <c r="D36" s="169">
        <v>1739</v>
      </c>
      <c r="E36" s="169">
        <v>1882</v>
      </c>
      <c r="F36" s="169">
        <v>1882</v>
      </c>
      <c r="G36" s="169">
        <v>1757</v>
      </c>
      <c r="H36" s="170">
        <v>1524</v>
      </c>
      <c r="I36" s="168">
        <v>10724</v>
      </c>
      <c r="K36" s="7"/>
      <c r="L36" s="7"/>
    </row>
    <row r="37" spans="1:12" ht="15" customHeight="1">
      <c r="A37" s="12">
        <v>41349</v>
      </c>
      <c r="B37" s="11" t="s">
        <v>24</v>
      </c>
      <c r="C37" s="10">
        <f t="shared" si="1"/>
        <v>7841</v>
      </c>
      <c r="D37" s="169">
        <v>694</v>
      </c>
      <c r="E37" s="169">
        <v>740</v>
      </c>
      <c r="F37" s="169">
        <v>719</v>
      </c>
      <c r="G37" s="169">
        <v>672</v>
      </c>
      <c r="H37" s="170">
        <v>631</v>
      </c>
      <c r="I37" s="168">
        <v>4385</v>
      </c>
      <c r="K37" s="7"/>
      <c r="L37" s="7"/>
    </row>
    <row r="38" spans="1:12" ht="15" customHeight="1">
      <c r="A38" s="12">
        <v>41357</v>
      </c>
      <c r="B38" s="11" t="s">
        <v>23</v>
      </c>
      <c r="C38" s="10">
        <f t="shared" si="1"/>
        <v>10053</v>
      </c>
      <c r="D38" s="169">
        <v>988</v>
      </c>
      <c r="E38" s="169">
        <v>1008</v>
      </c>
      <c r="F38" s="169">
        <v>954</v>
      </c>
      <c r="G38" s="169">
        <v>892</v>
      </c>
      <c r="H38" s="170">
        <v>809</v>
      </c>
      <c r="I38" s="168">
        <v>5402</v>
      </c>
      <c r="K38" s="7"/>
      <c r="L38" s="7"/>
    </row>
    <row r="39" spans="1:12" ht="15" customHeight="1">
      <c r="A39" s="12">
        <v>41359</v>
      </c>
      <c r="B39" s="11" t="s">
        <v>22</v>
      </c>
      <c r="C39" s="10">
        <f t="shared" si="1"/>
        <v>27543</v>
      </c>
      <c r="D39" s="169">
        <v>2209</v>
      </c>
      <c r="E39" s="169">
        <v>2400</v>
      </c>
      <c r="F39" s="169">
        <v>2463</v>
      </c>
      <c r="G39" s="169">
        <v>2436</v>
      </c>
      <c r="H39" s="170">
        <v>2342</v>
      </c>
      <c r="I39" s="168">
        <v>15693</v>
      </c>
      <c r="K39" s="7"/>
      <c r="L39" s="7"/>
    </row>
    <row r="40" spans="1:12" ht="15" customHeight="1">
      <c r="A40" s="12">
        <v>41378</v>
      </c>
      <c r="B40" s="11" t="s">
        <v>21</v>
      </c>
      <c r="C40" s="10">
        <f t="shared" si="1"/>
        <v>14061</v>
      </c>
      <c r="D40" s="169">
        <v>1296</v>
      </c>
      <c r="E40" s="169">
        <v>1393</v>
      </c>
      <c r="F40" s="169">
        <v>1390</v>
      </c>
      <c r="G40" s="169">
        <v>1285</v>
      </c>
      <c r="H40" s="170">
        <v>1144</v>
      </c>
      <c r="I40" s="168">
        <v>7553</v>
      </c>
      <c r="K40" s="7"/>
      <c r="L40" s="7"/>
    </row>
    <row r="41" spans="1:12" ht="15" customHeight="1">
      <c r="A41" s="12">
        <v>41396</v>
      </c>
      <c r="B41" s="11" t="s">
        <v>20</v>
      </c>
      <c r="C41" s="10">
        <f t="shared" si="1"/>
        <v>66461</v>
      </c>
      <c r="D41" s="169">
        <v>6475</v>
      </c>
      <c r="E41" s="169">
        <v>6726</v>
      </c>
      <c r="F41" s="169">
        <v>6447</v>
      </c>
      <c r="G41" s="169">
        <v>6012</v>
      </c>
      <c r="H41" s="170">
        <v>5507</v>
      </c>
      <c r="I41" s="168">
        <v>35294</v>
      </c>
      <c r="K41" s="7"/>
      <c r="L41" s="7"/>
    </row>
    <row r="42" spans="1:12" ht="15" customHeight="1">
      <c r="A42" s="12">
        <v>41483</v>
      </c>
      <c r="B42" s="11" t="s">
        <v>19</v>
      </c>
      <c r="C42" s="10">
        <f t="shared" si="1"/>
        <v>7028</v>
      </c>
      <c r="D42" s="169">
        <v>748</v>
      </c>
      <c r="E42" s="169">
        <v>750</v>
      </c>
      <c r="F42" s="169">
        <v>687</v>
      </c>
      <c r="G42" s="169">
        <v>616</v>
      </c>
      <c r="H42" s="170">
        <v>563</v>
      </c>
      <c r="I42" s="168">
        <v>3664</v>
      </c>
      <c r="K42" s="7"/>
      <c r="L42" s="7"/>
    </row>
    <row r="43" spans="1:12" ht="15" customHeight="1">
      <c r="A43" s="12">
        <v>41503</v>
      </c>
      <c r="B43" s="11" t="s">
        <v>18</v>
      </c>
      <c r="C43" s="10">
        <f t="shared" si="1"/>
        <v>12701</v>
      </c>
      <c r="D43" s="169">
        <v>1389</v>
      </c>
      <c r="E43" s="169">
        <v>1428</v>
      </c>
      <c r="F43" s="169">
        <v>1346</v>
      </c>
      <c r="G43" s="169">
        <v>1232</v>
      </c>
      <c r="H43" s="170">
        <v>1070</v>
      </c>
      <c r="I43" s="168">
        <v>6236</v>
      </c>
      <c r="K43" s="7"/>
      <c r="L43" s="7"/>
    </row>
    <row r="44" spans="1:12" ht="15" customHeight="1">
      <c r="A44" s="12">
        <v>41518</v>
      </c>
      <c r="B44" s="11" t="s">
        <v>17</v>
      </c>
      <c r="C44" s="10">
        <f t="shared" si="1"/>
        <v>7174</v>
      </c>
      <c r="D44" s="169">
        <v>600</v>
      </c>
      <c r="E44" s="169">
        <v>659</v>
      </c>
      <c r="F44" s="169">
        <v>684</v>
      </c>
      <c r="G44" s="169">
        <v>646</v>
      </c>
      <c r="H44" s="170">
        <v>577</v>
      </c>
      <c r="I44" s="168">
        <v>4008</v>
      </c>
      <c r="K44" s="7"/>
      <c r="L44" s="7"/>
    </row>
    <row r="45" spans="1:12" ht="15" customHeight="1">
      <c r="A45" s="12">
        <v>41524</v>
      </c>
      <c r="B45" s="11" t="s">
        <v>16</v>
      </c>
      <c r="C45" s="10">
        <f t="shared" si="1"/>
        <v>28571</v>
      </c>
      <c r="D45" s="169">
        <v>2319</v>
      </c>
      <c r="E45" s="169">
        <v>2408</v>
      </c>
      <c r="F45" s="169">
        <v>2344</v>
      </c>
      <c r="G45" s="169">
        <v>2282</v>
      </c>
      <c r="H45" s="170">
        <v>2257</v>
      </c>
      <c r="I45" s="168">
        <v>16961</v>
      </c>
      <c r="K45" s="7"/>
      <c r="L45" s="7"/>
    </row>
    <row r="46" spans="1:12" ht="15" customHeight="1">
      <c r="A46" s="12">
        <v>41530</v>
      </c>
      <c r="B46" s="11" t="s">
        <v>15</v>
      </c>
      <c r="C46" s="10">
        <f t="shared" si="1"/>
        <v>12226</v>
      </c>
      <c r="D46" s="169">
        <v>1184</v>
      </c>
      <c r="E46" s="169">
        <v>1188</v>
      </c>
      <c r="F46" s="169">
        <v>1089</v>
      </c>
      <c r="G46" s="169">
        <v>1024</v>
      </c>
      <c r="H46" s="170">
        <v>1003</v>
      </c>
      <c r="I46" s="168">
        <v>6738</v>
      </c>
      <c r="K46" s="7"/>
      <c r="L46" s="7"/>
    </row>
    <row r="47" spans="1:12" ht="15" customHeight="1">
      <c r="A47" s="12">
        <v>41548</v>
      </c>
      <c r="B47" s="11" t="s">
        <v>14</v>
      </c>
      <c r="C47" s="10">
        <f t="shared" si="1"/>
        <v>14966</v>
      </c>
      <c r="D47" s="169">
        <v>1558</v>
      </c>
      <c r="E47" s="169">
        <v>1574</v>
      </c>
      <c r="F47" s="169">
        <v>1446</v>
      </c>
      <c r="G47" s="169">
        <v>1291</v>
      </c>
      <c r="H47" s="170">
        <v>1161</v>
      </c>
      <c r="I47" s="168">
        <v>7936</v>
      </c>
      <c r="K47" s="7"/>
      <c r="L47" s="7"/>
    </row>
    <row r="48" spans="1:12" ht="15" customHeight="1">
      <c r="A48" s="12">
        <v>41551</v>
      </c>
      <c r="B48" s="11" t="s">
        <v>13</v>
      </c>
      <c r="C48" s="10">
        <f t="shared" si="1"/>
        <v>135688</v>
      </c>
      <c r="D48" s="169">
        <v>11242</v>
      </c>
      <c r="E48" s="169">
        <v>12079</v>
      </c>
      <c r="F48" s="169">
        <v>12232</v>
      </c>
      <c r="G48" s="169">
        <v>12244</v>
      </c>
      <c r="H48" s="170">
        <v>12053</v>
      </c>
      <c r="I48" s="168">
        <v>75838</v>
      </c>
      <c r="K48" s="7"/>
      <c r="L48" s="7"/>
    </row>
    <row r="49" spans="1:12" ht="15" customHeight="1">
      <c r="A49" s="12">
        <v>41615</v>
      </c>
      <c r="B49" s="11" t="s">
        <v>12</v>
      </c>
      <c r="C49" s="10">
        <f t="shared" si="1"/>
        <v>26458</v>
      </c>
      <c r="D49" s="169">
        <v>1886</v>
      </c>
      <c r="E49" s="169">
        <v>2020</v>
      </c>
      <c r="F49" s="169">
        <v>2090</v>
      </c>
      <c r="G49" s="169">
        <v>2087</v>
      </c>
      <c r="H49" s="170">
        <v>2318</v>
      </c>
      <c r="I49" s="168">
        <v>16057</v>
      </c>
      <c r="K49" s="7"/>
      <c r="L49" s="7"/>
    </row>
    <row r="50" spans="1:12" ht="15" customHeight="1">
      <c r="A50" s="12">
        <v>41660</v>
      </c>
      <c r="B50" s="11" t="s">
        <v>11</v>
      </c>
      <c r="C50" s="10">
        <f t="shared" si="1"/>
        <v>11405</v>
      </c>
      <c r="D50" s="169">
        <v>1186</v>
      </c>
      <c r="E50" s="169">
        <v>1232</v>
      </c>
      <c r="F50" s="169">
        <v>1171</v>
      </c>
      <c r="G50" s="169">
        <v>1055</v>
      </c>
      <c r="H50" s="170">
        <v>938</v>
      </c>
      <c r="I50" s="168">
        <v>5823</v>
      </c>
      <c r="K50" s="7"/>
      <c r="L50" s="7"/>
    </row>
    <row r="51" spans="1:12" ht="15" customHeight="1">
      <c r="A51" s="12">
        <v>41668</v>
      </c>
      <c r="B51" s="11" t="s">
        <v>10</v>
      </c>
      <c r="C51" s="10">
        <f t="shared" si="1"/>
        <v>35994</v>
      </c>
      <c r="D51" s="169">
        <v>2942</v>
      </c>
      <c r="E51" s="169">
        <v>3053</v>
      </c>
      <c r="F51" s="169">
        <v>2983</v>
      </c>
      <c r="G51" s="169">
        <v>2956</v>
      </c>
      <c r="H51" s="170">
        <v>3035</v>
      </c>
      <c r="I51" s="168">
        <v>21025</v>
      </c>
      <c r="K51" s="7"/>
      <c r="L51" s="7"/>
    </row>
    <row r="52" spans="1:12" ht="15" customHeight="1">
      <c r="A52" s="12">
        <v>41676</v>
      </c>
      <c r="B52" s="11" t="s">
        <v>9</v>
      </c>
      <c r="C52" s="10">
        <f t="shared" si="1"/>
        <v>11293</v>
      </c>
      <c r="D52" s="169">
        <v>1121</v>
      </c>
      <c r="E52" s="169">
        <v>1124</v>
      </c>
      <c r="F52" s="169">
        <v>1024</v>
      </c>
      <c r="G52" s="169">
        <v>944</v>
      </c>
      <c r="H52" s="170">
        <v>893</v>
      </c>
      <c r="I52" s="168">
        <v>6187</v>
      </c>
      <c r="K52" s="7"/>
      <c r="L52" s="7"/>
    </row>
    <row r="53" spans="1:12" ht="15" customHeight="1">
      <c r="A53" s="12">
        <v>41770</v>
      </c>
      <c r="B53" s="11" t="s">
        <v>8</v>
      </c>
      <c r="C53" s="10">
        <f t="shared" si="1"/>
        <v>23832</v>
      </c>
      <c r="D53" s="169">
        <v>2349</v>
      </c>
      <c r="E53" s="169">
        <v>2371</v>
      </c>
      <c r="F53" s="169">
        <v>2221</v>
      </c>
      <c r="G53" s="169">
        <v>2074</v>
      </c>
      <c r="H53" s="170">
        <v>1953</v>
      </c>
      <c r="I53" s="168">
        <v>12864</v>
      </c>
      <c r="K53" s="7"/>
      <c r="L53" s="7"/>
    </row>
    <row r="54" spans="1:12" ht="15" customHeight="1">
      <c r="A54" s="12">
        <v>41791</v>
      </c>
      <c r="B54" s="11" t="s">
        <v>7</v>
      </c>
      <c r="C54" s="10">
        <f t="shared" si="1"/>
        <v>19013</v>
      </c>
      <c r="D54" s="169">
        <v>1606</v>
      </c>
      <c r="E54" s="169">
        <v>1808</v>
      </c>
      <c r="F54" s="169">
        <v>1887</v>
      </c>
      <c r="G54" s="169">
        <v>1789</v>
      </c>
      <c r="H54" s="170">
        <v>1578</v>
      </c>
      <c r="I54" s="168">
        <v>10345</v>
      </c>
      <c r="K54" s="7"/>
      <c r="L54" s="7"/>
    </row>
    <row r="55" spans="1:12" ht="15" customHeight="1">
      <c r="A55" s="12">
        <v>41797</v>
      </c>
      <c r="B55" s="11" t="s">
        <v>6</v>
      </c>
      <c r="C55" s="10">
        <f t="shared" si="1"/>
        <v>11610</v>
      </c>
      <c r="D55" s="169">
        <v>972</v>
      </c>
      <c r="E55" s="169">
        <v>1032</v>
      </c>
      <c r="F55" s="169">
        <v>1025</v>
      </c>
      <c r="G55" s="169">
        <v>974</v>
      </c>
      <c r="H55" s="170">
        <v>899</v>
      </c>
      <c r="I55" s="168">
        <v>6708</v>
      </c>
      <c r="K55" s="7"/>
      <c r="L55" s="7"/>
    </row>
    <row r="56" spans="1:12" ht="15" customHeight="1">
      <c r="A56" s="12">
        <v>41799</v>
      </c>
      <c r="B56" s="11" t="s">
        <v>5</v>
      </c>
      <c r="C56" s="10">
        <f t="shared" si="1"/>
        <v>12759</v>
      </c>
      <c r="D56" s="169">
        <v>1048</v>
      </c>
      <c r="E56" s="169">
        <v>1156</v>
      </c>
      <c r="F56" s="169">
        <v>1175</v>
      </c>
      <c r="G56" s="169">
        <v>1112</v>
      </c>
      <c r="H56" s="170">
        <v>978</v>
      </c>
      <c r="I56" s="168">
        <v>7290</v>
      </c>
      <c r="K56" s="7"/>
      <c r="L56" s="7"/>
    </row>
    <row r="57" spans="1:12" ht="15" customHeight="1">
      <c r="A57" s="12">
        <v>41801</v>
      </c>
      <c r="B57" s="11" t="s">
        <v>4</v>
      </c>
      <c r="C57" s="10">
        <f t="shared" si="1"/>
        <v>8699</v>
      </c>
      <c r="D57" s="169">
        <v>782</v>
      </c>
      <c r="E57" s="169">
        <v>793</v>
      </c>
      <c r="F57" s="169">
        <v>747</v>
      </c>
      <c r="G57" s="169">
        <v>721</v>
      </c>
      <c r="H57" s="170">
        <v>693</v>
      </c>
      <c r="I57" s="168">
        <v>4963</v>
      </c>
      <c r="K57" s="7"/>
      <c r="L57" s="7"/>
    </row>
    <row r="58" spans="1:12" ht="15" customHeight="1">
      <c r="A58" s="12">
        <v>41807</v>
      </c>
      <c r="B58" s="11" t="s">
        <v>3</v>
      </c>
      <c r="C58" s="10">
        <f t="shared" si="1"/>
        <v>23681</v>
      </c>
      <c r="D58" s="169">
        <v>1829</v>
      </c>
      <c r="E58" s="169">
        <v>2022</v>
      </c>
      <c r="F58" s="169">
        <v>2103</v>
      </c>
      <c r="G58" s="169">
        <v>2055</v>
      </c>
      <c r="H58" s="170">
        <v>1881</v>
      </c>
      <c r="I58" s="168">
        <v>13791</v>
      </c>
      <c r="K58" s="7"/>
      <c r="L58" s="7"/>
    </row>
    <row r="59" spans="1:12" ht="15" customHeight="1">
      <c r="A59" s="12">
        <v>41872</v>
      </c>
      <c r="B59" s="11" t="s">
        <v>2</v>
      </c>
      <c r="C59" s="10">
        <f t="shared" si="1"/>
        <v>7865</v>
      </c>
      <c r="D59" s="169">
        <v>625</v>
      </c>
      <c r="E59" s="169">
        <v>614</v>
      </c>
      <c r="F59" s="169">
        <v>553</v>
      </c>
      <c r="G59" s="169">
        <v>543</v>
      </c>
      <c r="H59" s="170">
        <v>552</v>
      </c>
      <c r="I59" s="168">
        <v>4978</v>
      </c>
      <c r="K59" s="7"/>
      <c r="L59" s="7"/>
    </row>
    <row r="60" spans="1:12" ht="15" customHeight="1">
      <c r="A60" s="12">
        <v>41885</v>
      </c>
      <c r="B60" s="11" t="s">
        <v>1</v>
      </c>
      <c r="C60" s="10">
        <f t="shared" si="1"/>
        <v>8305</v>
      </c>
      <c r="D60" s="169">
        <v>601</v>
      </c>
      <c r="E60" s="169">
        <v>639</v>
      </c>
      <c r="F60" s="169">
        <v>633</v>
      </c>
      <c r="G60" s="169">
        <v>628</v>
      </c>
      <c r="H60" s="170">
        <v>648</v>
      </c>
      <c r="I60" s="168">
        <v>5156</v>
      </c>
      <c r="K60" s="7"/>
      <c r="L60" s="7"/>
    </row>
    <row r="61" spans="1:12" ht="13.5" thickBot="1">
      <c r="A61" s="6"/>
      <c r="B61" s="5"/>
      <c r="C61" s="4"/>
      <c r="D61" s="4"/>
      <c r="E61" s="3"/>
      <c r="F61" s="3"/>
      <c r="G61" s="3"/>
      <c r="H61" s="3"/>
      <c r="I61" s="2"/>
    </row>
    <row r="62" spans="1:12" ht="13.5" thickBot="1"/>
    <row r="63" spans="1:12" ht="39.75" customHeight="1" thickBot="1">
      <c r="A63" s="190" t="s">
        <v>0</v>
      </c>
      <c r="B63" s="191"/>
      <c r="C63" s="191"/>
      <c r="D63" s="191"/>
      <c r="E63" s="191"/>
      <c r="F63" s="191"/>
      <c r="G63" s="191"/>
      <c r="H63" s="191"/>
      <c r="I63" s="192"/>
    </row>
    <row r="64" spans="1:1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</sheetData>
  <mergeCells count="10">
    <mergeCell ref="A15:A20"/>
    <mergeCell ref="B15:B20"/>
    <mergeCell ref="C15:I17"/>
    <mergeCell ref="A63:I63"/>
    <mergeCell ref="A8:I8"/>
    <mergeCell ref="A9:I9"/>
    <mergeCell ref="A10:I10"/>
    <mergeCell ref="A12:I12"/>
    <mergeCell ref="B13:I13"/>
    <mergeCell ref="A14:I1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4348-E76C-472E-9120-73C0B2A69224}">
  <dimension ref="A7:N68"/>
  <sheetViews>
    <sheetView workbookViewId="0">
      <selection sqref="A1:XFD1048576"/>
    </sheetView>
  </sheetViews>
  <sheetFormatPr baseColWidth="10" defaultRowHeight="12.75"/>
  <cols>
    <col min="2" max="2" width="15.140625" customWidth="1"/>
    <col min="3" max="9" width="11.5703125" customWidth="1"/>
    <col min="10" max="10" width="4.7109375" customWidth="1"/>
    <col min="11" max="11" width="11.5703125" customWidth="1"/>
  </cols>
  <sheetData>
    <row r="7" spans="1:9" ht="13.5" thickBot="1"/>
    <row r="8" spans="1:9" ht="15.75" customHeight="1">
      <c r="A8" s="193" t="s">
        <v>94</v>
      </c>
      <c r="B8" s="194"/>
      <c r="C8" s="194"/>
      <c r="D8" s="194"/>
      <c r="E8" s="194"/>
      <c r="F8" s="194"/>
      <c r="G8" s="194"/>
      <c r="H8" s="194"/>
      <c r="I8" s="195"/>
    </row>
    <row r="9" spans="1:9" ht="15.75" customHeight="1">
      <c r="A9" s="196" t="s">
        <v>99</v>
      </c>
      <c r="B9" s="197"/>
      <c r="C9" s="197"/>
      <c r="D9" s="197"/>
      <c r="E9" s="197"/>
      <c r="F9" s="197"/>
      <c r="G9" s="197"/>
      <c r="H9" s="197"/>
      <c r="I9" s="198"/>
    </row>
    <row r="10" spans="1:9" ht="15.75" customHeight="1" thickBot="1">
      <c r="A10" s="199" t="s">
        <v>102</v>
      </c>
      <c r="B10" s="200"/>
      <c r="C10" s="200"/>
      <c r="D10" s="200"/>
      <c r="E10" s="200"/>
      <c r="F10" s="200"/>
      <c r="G10" s="200"/>
      <c r="H10" s="200"/>
      <c r="I10" s="201"/>
    </row>
    <row r="11" spans="1:9" ht="4.5" customHeight="1" thickBot="1"/>
    <row r="12" spans="1:9" ht="25.5" customHeight="1" thickBot="1">
      <c r="A12" s="202" t="s">
        <v>49</v>
      </c>
      <c r="B12" s="203"/>
      <c r="C12" s="203"/>
      <c r="D12" s="203"/>
      <c r="E12" s="203"/>
      <c r="F12" s="203"/>
      <c r="G12" s="203"/>
      <c r="H12" s="203"/>
      <c r="I12" s="204"/>
    </row>
    <row r="13" spans="1:9" ht="4.5" customHeight="1" thickBot="1">
      <c r="B13" s="205"/>
      <c r="C13" s="205"/>
      <c r="D13" s="205"/>
      <c r="E13" s="205"/>
      <c r="F13" s="205"/>
      <c r="G13" s="205"/>
      <c r="H13" s="205"/>
      <c r="I13" s="205"/>
    </row>
    <row r="14" spans="1:9" ht="19.5" customHeight="1" thickBot="1">
      <c r="A14" s="202">
        <v>2025</v>
      </c>
      <c r="B14" s="203"/>
      <c r="C14" s="203"/>
      <c r="D14" s="203"/>
      <c r="E14" s="203"/>
      <c r="F14" s="203"/>
      <c r="G14" s="203"/>
      <c r="H14" s="203"/>
      <c r="I14" s="204"/>
    </row>
    <row r="15" spans="1:9" ht="6.75" customHeight="1">
      <c r="A15" s="178" t="s">
        <v>48</v>
      </c>
      <c r="B15" s="181" t="s">
        <v>47</v>
      </c>
      <c r="C15" s="184" t="s">
        <v>46</v>
      </c>
      <c r="D15" s="185"/>
      <c r="E15" s="185"/>
      <c r="F15" s="185"/>
      <c r="G15" s="185"/>
      <c r="H15" s="185"/>
      <c r="I15" s="181"/>
    </row>
    <row r="16" spans="1:9">
      <c r="A16" s="179"/>
      <c r="B16" s="182"/>
      <c r="C16" s="186"/>
      <c r="D16" s="187"/>
      <c r="E16" s="187"/>
      <c r="F16" s="187"/>
      <c r="G16" s="187"/>
      <c r="H16" s="187"/>
      <c r="I16" s="182"/>
    </row>
    <row r="17" spans="1:14" ht="19.5" customHeight="1" thickBot="1">
      <c r="A17" s="179"/>
      <c r="B17" s="182"/>
      <c r="C17" s="188"/>
      <c r="D17" s="189"/>
      <c r="E17" s="189"/>
      <c r="F17" s="189"/>
      <c r="G17" s="189"/>
      <c r="H17" s="189"/>
      <c r="I17" s="183"/>
    </row>
    <row r="18" spans="1:14" ht="8.25" customHeight="1">
      <c r="A18" s="179"/>
      <c r="B18" s="182"/>
      <c r="C18" s="27"/>
      <c r="D18" s="27"/>
      <c r="E18" s="27"/>
      <c r="F18" s="27"/>
      <c r="G18" s="27"/>
      <c r="H18" s="27"/>
      <c r="I18" s="27"/>
    </row>
    <row r="19" spans="1:14" ht="11.25" customHeight="1">
      <c r="A19" s="179"/>
      <c r="B19" s="182"/>
      <c r="C19" s="26" t="s">
        <v>45</v>
      </c>
      <c r="D19" s="26" t="s">
        <v>44</v>
      </c>
      <c r="E19" s="26" t="s">
        <v>43</v>
      </c>
      <c r="F19" s="26" t="s">
        <v>42</v>
      </c>
      <c r="G19" s="26" t="s">
        <v>41</v>
      </c>
      <c r="H19" s="26" t="s">
        <v>40</v>
      </c>
      <c r="I19" s="26" t="s">
        <v>39</v>
      </c>
    </row>
    <row r="20" spans="1:14" ht="8.25" customHeight="1" thickBot="1">
      <c r="A20" s="180"/>
      <c r="B20" s="183"/>
      <c r="C20" s="25"/>
      <c r="D20" s="25"/>
      <c r="E20" s="25"/>
      <c r="F20" s="25"/>
      <c r="G20" s="25"/>
      <c r="H20" s="25"/>
      <c r="I20" s="25"/>
    </row>
    <row r="21" spans="1:14">
      <c r="A21" s="24"/>
      <c r="B21" s="22"/>
      <c r="C21" s="22"/>
      <c r="D21" s="22"/>
      <c r="E21" s="23"/>
      <c r="F21" s="22"/>
      <c r="G21" s="22"/>
      <c r="H21" s="22"/>
      <c r="I21" s="21"/>
    </row>
    <row r="22" spans="1:14">
      <c r="A22" s="12">
        <v>41</v>
      </c>
      <c r="B22" s="20" t="s">
        <v>38</v>
      </c>
      <c r="C22" s="19">
        <f t="shared" ref="C22:I22" si="0">SUM(C24:C60)</f>
        <v>1205318</v>
      </c>
      <c r="D22" s="19">
        <f t="shared" si="0"/>
        <v>96801</v>
      </c>
      <c r="E22" s="19">
        <f t="shared" si="0"/>
        <v>104909</v>
      </c>
      <c r="F22" s="19">
        <f t="shared" si="0"/>
        <v>104593</v>
      </c>
      <c r="G22" s="19">
        <f t="shared" si="0"/>
        <v>101988</v>
      </c>
      <c r="H22" s="19">
        <f t="shared" si="0"/>
        <v>98211</v>
      </c>
      <c r="I22" s="18">
        <f t="shared" si="0"/>
        <v>698816</v>
      </c>
      <c r="N22" s="17"/>
    </row>
    <row r="23" spans="1:14">
      <c r="A23" s="12"/>
      <c r="B23" s="11"/>
      <c r="C23" s="154"/>
      <c r="D23" s="154"/>
      <c r="E23" s="158"/>
      <c r="F23" s="16"/>
      <c r="G23" s="154"/>
      <c r="H23" s="154"/>
      <c r="I23" s="157"/>
    </row>
    <row r="24" spans="1:14" ht="15" customHeight="1">
      <c r="A24" s="12">
        <v>41001</v>
      </c>
      <c r="B24" s="11" t="s">
        <v>37</v>
      </c>
      <c r="C24" s="10">
        <f t="shared" ref="C24:C60" si="1">SUM(D24:I24)</f>
        <v>388229</v>
      </c>
      <c r="D24" s="169">
        <v>28892</v>
      </c>
      <c r="E24" s="169">
        <v>30910</v>
      </c>
      <c r="F24" s="169">
        <v>30341</v>
      </c>
      <c r="G24" s="169">
        <v>30401</v>
      </c>
      <c r="H24" s="169">
        <v>31315</v>
      </c>
      <c r="I24" s="167">
        <v>236370</v>
      </c>
      <c r="L24" s="7"/>
    </row>
    <row r="25" spans="1:14" ht="15" customHeight="1">
      <c r="A25" s="12">
        <v>41006</v>
      </c>
      <c r="B25" s="11" t="s">
        <v>36</v>
      </c>
      <c r="C25" s="10">
        <f t="shared" si="1"/>
        <v>27418</v>
      </c>
      <c r="D25" s="169">
        <v>2618</v>
      </c>
      <c r="E25" s="169">
        <v>2885</v>
      </c>
      <c r="F25" s="169">
        <v>2886</v>
      </c>
      <c r="G25" s="169">
        <v>2646</v>
      </c>
      <c r="H25" s="169">
        <v>2315</v>
      </c>
      <c r="I25" s="167">
        <v>14068</v>
      </c>
      <c r="L25" s="7"/>
    </row>
    <row r="26" spans="1:14" ht="15" customHeight="1">
      <c r="A26" s="12">
        <v>41013</v>
      </c>
      <c r="B26" s="11" t="s">
        <v>35</v>
      </c>
      <c r="C26" s="10">
        <f t="shared" si="1"/>
        <v>9630</v>
      </c>
      <c r="D26" s="169">
        <v>820</v>
      </c>
      <c r="E26" s="169">
        <v>896</v>
      </c>
      <c r="F26" s="169">
        <v>911</v>
      </c>
      <c r="G26" s="169">
        <v>870</v>
      </c>
      <c r="H26" s="169">
        <v>770</v>
      </c>
      <c r="I26" s="167">
        <v>5363</v>
      </c>
      <c r="L26" s="7"/>
    </row>
    <row r="27" spans="1:14" ht="15" customHeight="1">
      <c r="A27" s="12">
        <v>41016</v>
      </c>
      <c r="B27" s="11" t="s">
        <v>34</v>
      </c>
      <c r="C27" s="10">
        <f t="shared" si="1"/>
        <v>17715</v>
      </c>
      <c r="D27" s="169">
        <v>1508</v>
      </c>
      <c r="E27" s="169">
        <v>1640</v>
      </c>
      <c r="F27" s="169">
        <v>1607</v>
      </c>
      <c r="G27" s="169">
        <v>1507</v>
      </c>
      <c r="H27" s="169">
        <v>1399</v>
      </c>
      <c r="I27" s="167">
        <v>10054</v>
      </c>
      <c r="L27" s="7"/>
    </row>
    <row r="28" spans="1:14" ht="15" customHeight="1">
      <c r="A28" s="12">
        <v>41020</v>
      </c>
      <c r="B28" s="11" t="s">
        <v>33</v>
      </c>
      <c r="C28" s="10">
        <f t="shared" si="1"/>
        <v>24605</v>
      </c>
      <c r="D28" s="169">
        <v>1851</v>
      </c>
      <c r="E28" s="169">
        <v>2196</v>
      </c>
      <c r="F28" s="169">
        <v>2402</v>
      </c>
      <c r="G28" s="169">
        <v>2326</v>
      </c>
      <c r="H28" s="169">
        <v>2035</v>
      </c>
      <c r="I28" s="167">
        <v>13795</v>
      </c>
      <c r="L28" s="7"/>
    </row>
    <row r="29" spans="1:14" ht="15" customHeight="1">
      <c r="A29" s="12">
        <v>41026</v>
      </c>
      <c r="B29" s="11" t="s">
        <v>32</v>
      </c>
      <c r="C29" s="10">
        <f t="shared" si="1"/>
        <v>4660</v>
      </c>
      <c r="D29" s="169">
        <v>279</v>
      </c>
      <c r="E29" s="169">
        <v>347</v>
      </c>
      <c r="F29" s="169">
        <v>387</v>
      </c>
      <c r="G29" s="169">
        <v>580</v>
      </c>
      <c r="H29" s="169">
        <v>457</v>
      </c>
      <c r="I29" s="167">
        <v>2610</v>
      </c>
      <c r="L29" s="7"/>
    </row>
    <row r="30" spans="1:14" ht="15" customHeight="1">
      <c r="A30" s="12">
        <v>41078</v>
      </c>
      <c r="B30" s="11" t="s">
        <v>31</v>
      </c>
      <c r="C30" s="10">
        <f t="shared" si="1"/>
        <v>9078</v>
      </c>
      <c r="D30" s="169">
        <v>524</v>
      </c>
      <c r="E30" s="169">
        <v>681</v>
      </c>
      <c r="F30" s="169">
        <v>838</v>
      </c>
      <c r="G30" s="169">
        <v>946</v>
      </c>
      <c r="H30" s="169">
        <v>795</v>
      </c>
      <c r="I30" s="167">
        <v>5294</v>
      </c>
      <c r="L30" s="7"/>
    </row>
    <row r="31" spans="1:14" ht="15" customHeight="1">
      <c r="A31" s="12">
        <v>41132</v>
      </c>
      <c r="B31" s="11" t="s">
        <v>30</v>
      </c>
      <c r="C31" s="10">
        <f t="shared" si="1"/>
        <v>33882</v>
      </c>
      <c r="D31" s="169">
        <v>2524</v>
      </c>
      <c r="E31" s="169">
        <v>2792</v>
      </c>
      <c r="F31" s="169">
        <v>2840</v>
      </c>
      <c r="G31" s="169">
        <v>2763</v>
      </c>
      <c r="H31" s="169">
        <v>2607</v>
      </c>
      <c r="I31" s="167">
        <v>20356</v>
      </c>
      <c r="L31" s="7"/>
    </row>
    <row r="32" spans="1:14" ht="15" customHeight="1">
      <c r="A32" s="12">
        <v>41206</v>
      </c>
      <c r="B32" s="11" t="s">
        <v>29</v>
      </c>
      <c r="C32" s="10">
        <f t="shared" si="1"/>
        <v>7866</v>
      </c>
      <c r="D32" s="169">
        <v>666</v>
      </c>
      <c r="E32" s="169">
        <v>704</v>
      </c>
      <c r="F32" s="169">
        <v>671</v>
      </c>
      <c r="G32" s="169">
        <v>610</v>
      </c>
      <c r="H32" s="169">
        <v>564</v>
      </c>
      <c r="I32" s="167">
        <v>4651</v>
      </c>
      <c r="L32" s="7"/>
    </row>
    <row r="33" spans="1:12" ht="15" customHeight="1">
      <c r="A33" s="12">
        <v>41244</v>
      </c>
      <c r="B33" s="13" t="s">
        <v>28</v>
      </c>
      <c r="C33" s="10">
        <f t="shared" si="1"/>
        <v>4635</v>
      </c>
      <c r="D33" s="169">
        <v>324</v>
      </c>
      <c r="E33" s="169">
        <v>377</v>
      </c>
      <c r="F33" s="169">
        <v>409</v>
      </c>
      <c r="G33" s="169">
        <v>391</v>
      </c>
      <c r="H33" s="169">
        <v>342</v>
      </c>
      <c r="I33" s="167">
        <v>2792</v>
      </c>
      <c r="L33" s="7"/>
    </row>
    <row r="34" spans="1:12" ht="15" customHeight="1">
      <c r="A34" s="12">
        <v>41298</v>
      </c>
      <c r="B34" s="11" t="s">
        <v>27</v>
      </c>
      <c r="C34" s="10">
        <f t="shared" si="1"/>
        <v>79609</v>
      </c>
      <c r="D34" s="169">
        <v>6464</v>
      </c>
      <c r="E34" s="169">
        <v>7127</v>
      </c>
      <c r="F34" s="169">
        <v>7249</v>
      </c>
      <c r="G34" s="169">
        <v>7039</v>
      </c>
      <c r="H34" s="169">
        <v>6463</v>
      </c>
      <c r="I34" s="167">
        <v>45267</v>
      </c>
      <c r="L34" s="7"/>
    </row>
    <row r="35" spans="1:12" ht="15" customHeight="1">
      <c r="A35" s="12">
        <v>41306</v>
      </c>
      <c r="B35" s="11" t="s">
        <v>26</v>
      </c>
      <c r="C35" s="10">
        <f t="shared" si="1"/>
        <v>26926</v>
      </c>
      <c r="D35" s="169">
        <v>1934</v>
      </c>
      <c r="E35" s="169">
        <v>2263</v>
      </c>
      <c r="F35" s="169">
        <v>2430</v>
      </c>
      <c r="G35" s="169">
        <v>2345</v>
      </c>
      <c r="H35" s="169">
        <v>2067</v>
      </c>
      <c r="I35" s="167">
        <v>15887</v>
      </c>
      <c r="L35" s="7"/>
    </row>
    <row r="36" spans="1:12" ht="15" customHeight="1">
      <c r="A36" s="12">
        <v>41319</v>
      </c>
      <c r="B36" s="11" t="s">
        <v>25</v>
      </c>
      <c r="C36" s="10">
        <f t="shared" si="1"/>
        <v>19729</v>
      </c>
      <c r="D36" s="169">
        <v>1708</v>
      </c>
      <c r="E36" s="169">
        <v>1881</v>
      </c>
      <c r="F36" s="169">
        <v>1899</v>
      </c>
      <c r="G36" s="169">
        <v>1765</v>
      </c>
      <c r="H36" s="169">
        <v>1528</v>
      </c>
      <c r="I36" s="167">
        <v>10948</v>
      </c>
      <c r="L36" s="7"/>
    </row>
    <row r="37" spans="1:12" ht="15" customHeight="1">
      <c r="A37" s="12">
        <v>41349</v>
      </c>
      <c r="B37" s="11" t="s">
        <v>24</v>
      </c>
      <c r="C37" s="10">
        <f t="shared" si="1"/>
        <v>7927</v>
      </c>
      <c r="D37" s="169">
        <v>680</v>
      </c>
      <c r="E37" s="169">
        <v>740</v>
      </c>
      <c r="F37" s="169">
        <v>721</v>
      </c>
      <c r="G37" s="169">
        <v>671</v>
      </c>
      <c r="H37" s="169">
        <v>631</v>
      </c>
      <c r="I37" s="167">
        <v>4484</v>
      </c>
      <c r="L37" s="7"/>
    </row>
    <row r="38" spans="1:12" ht="15" customHeight="1">
      <c r="A38" s="12">
        <v>41357</v>
      </c>
      <c r="B38" s="11" t="s">
        <v>23</v>
      </c>
      <c r="C38" s="10">
        <f t="shared" si="1"/>
        <v>10179</v>
      </c>
      <c r="D38" s="169">
        <v>970</v>
      </c>
      <c r="E38" s="169">
        <v>1009</v>
      </c>
      <c r="F38" s="169">
        <v>964</v>
      </c>
      <c r="G38" s="169">
        <v>902</v>
      </c>
      <c r="H38" s="169">
        <v>812</v>
      </c>
      <c r="I38" s="167">
        <v>5522</v>
      </c>
      <c r="L38" s="7"/>
    </row>
    <row r="39" spans="1:12" ht="15" customHeight="1">
      <c r="A39" s="12">
        <v>41359</v>
      </c>
      <c r="B39" s="11" t="s">
        <v>22</v>
      </c>
      <c r="C39" s="10">
        <f t="shared" si="1"/>
        <v>27847</v>
      </c>
      <c r="D39" s="169">
        <v>2164</v>
      </c>
      <c r="E39" s="169">
        <v>2397</v>
      </c>
      <c r="F39" s="169">
        <v>2473</v>
      </c>
      <c r="G39" s="169">
        <v>2445</v>
      </c>
      <c r="H39" s="169">
        <v>2346</v>
      </c>
      <c r="I39" s="167">
        <v>16022</v>
      </c>
      <c r="L39" s="7"/>
    </row>
    <row r="40" spans="1:12" ht="15" customHeight="1">
      <c r="A40" s="12">
        <v>41378</v>
      </c>
      <c r="B40" s="11" t="s">
        <v>21</v>
      </c>
      <c r="C40" s="10">
        <f t="shared" si="1"/>
        <v>14218</v>
      </c>
      <c r="D40" s="169">
        <v>1269</v>
      </c>
      <c r="E40" s="169">
        <v>1394</v>
      </c>
      <c r="F40" s="169">
        <v>1403</v>
      </c>
      <c r="G40" s="169">
        <v>1294</v>
      </c>
      <c r="H40" s="169">
        <v>1148</v>
      </c>
      <c r="I40" s="167">
        <v>7710</v>
      </c>
      <c r="L40" s="7"/>
    </row>
    <row r="41" spans="1:12" ht="15" customHeight="1">
      <c r="A41" s="12">
        <v>41396</v>
      </c>
      <c r="B41" s="11" t="s">
        <v>20</v>
      </c>
      <c r="C41" s="10">
        <f t="shared" si="1"/>
        <v>67206</v>
      </c>
      <c r="D41" s="169">
        <v>6351</v>
      </c>
      <c r="E41" s="169">
        <v>6734</v>
      </c>
      <c r="F41" s="169">
        <v>6493</v>
      </c>
      <c r="G41" s="169">
        <v>6046</v>
      </c>
      <c r="H41" s="169">
        <v>5519</v>
      </c>
      <c r="I41" s="167">
        <v>36063</v>
      </c>
      <c r="L41" s="7"/>
    </row>
    <row r="42" spans="1:12" ht="15" customHeight="1">
      <c r="A42" s="12">
        <v>41483</v>
      </c>
      <c r="B42" s="11" t="s">
        <v>19</v>
      </c>
      <c r="C42" s="10">
        <f t="shared" si="1"/>
        <v>7117</v>
      </c>
      <c r="D42" s="169">
        <v>734</v>
      </c>
      <c r="E42" s="169">
        <v>749</v>
      </c>
      <c r="F42" s="169">
        <v>694</v>
      </c>
      <c r="G42" s="169">
        <v>616</v>
      </c>
      <c r="H42" s="169">
        <v>562</v>
      </c>
      <c r="I42" s="167">
        <v>3762</v>
      </c>
      <c r="L42" s="7"/>
    </row>
    <row r="43" spans="1:12" ht="15" customHeight="1">
      <c r="A43" s="12">
        <v>41503</v>
      </c>
      <c r="B43" s="11" t="s">
        <v>18</v>
      </c>
      <c r="C43" s="10">
        <f t="shared" si="1"/>
        <v>12843</v>
      </c>
      <c r="D43" s="169">
        <v>1365</v>
      </c>
      <c r="E43" s="169">
        <v>1431</v>
      </c>
      <c r="F43" s="169">
        <v>1358</v>
      </c>
      <c r="G43" s="169">
        <v>1242</v>
      </c>
      <c r="H43" s="169">
        <v>1076</v>
      </c>
      <c r="I43" s="167">
        <v>6371</v>
      </c>
      <c r="L43" s="7"/>
    </row>
    <row r="44" spans="1:12" ht="15" customHeight="1">
      <c r="A44" s="12">
        <v>41518</v>
      </c>
      <c r="B44" s="11" t="s">
        <v>17</v>
      </c>
      <c r="C44" s="10">
        <f t="shared" si="1"/>
        <v>7247</v>
      </c>
      <c r="D44" s="169">
        <v>591</v>
      </c>
      <c r="E44" s="169">
        <v>659</v>
      </c>
      <c r="F44" s="169">
        <v>683</v>
      </c>
      <c r="G44" s="169">
        <v>651</v>
      </c>
      <c r="H44" s="169">
        <v>576</v>
      </c>
      <c r="I44" s="167">
        <v>4087</v>
      </c>
      <c r="L44" s="7"/>
    </row>
    <row r="45" spans="1:12" ht="15" customHeight="1">
      <c r="A45" s="12">
        <v>41524</v>
      </c>
      <c r="B45" s="11" t="s">
        <v>16</v>
      </c>
      <c r="C45" s="10">
        <f t="shared" si="1"/>
        <v>28899</v>
      </c>
      <c r="D45" s="169">
        <v>2268</v>
      </c>
      <c r="E45" s="169">
        <v>2407</v>
      </c>
      <c r="F45" s="169">
        <v>2354</v>
      </c>
      <c r="G45" s="169">
        <v>2290</v>
      </c>
      <c r="H45" s="169">
        <v>2258</v>
      </c>
      <c r="I45" s="167">
        <v>17322</v>
      </c>
      <c r="L45" s="7"/>
    </row>
    <row r="46" spans="1:12" ht="15" customHeight="1">
      <c r="A46" s="12">
        <v>41530</v>
      </c>
      <c r="B46" s="11" t="s">
        <v>15</v>
      </c>
      <c r="C46" s="10">
        <f t="shared" si="1"/>
        <v>12359</v>
      </c>
      <c r="D46" s="169">
        <v>1160</v>
      </c>
      <c r="E46" s="169">
        <v>1186</v>
      </c>
      <c r="F46" s="169">
        <v>1098</v>
      </c>
      <c r="G46" s="169">
        <v>1032</v>
      </c>
      <c r="H46" s="169">
        <v>1008</v>
      </c>
      <c r="I46" s="167">
        <v>6875</v>
      </c>
      <c r="L46" s="7"/>
    </row>
    <row r="47" spans="1:12" ht="15" customHeight="1">
      <c r="A47" s="12">
        <v>41548</v>
      </c>
      <c r="B47" s="11" t="s">
        <v>14</v>
      </c>
      <c r="C47" s="10">
        <f t="shared" si="1"/>
        <v>15141</v>
      </c>
      <c r="D47" s="169">
        <v>1526</v>
      </c>
      <c r="E47" s="169">
        <v>1577</v>
      </c>
      <c r="F47" s="169">
        <v>1459</v>
      </c>
      <c r="G47" s="169">
        <v>1298</v>
      </c>
      <c r="H47" s="169">
        <v>1164</v>
      </c>
      <c r="I47" s="167">
        <v>8117</v>
      </c>
      <c r="L47" s="7"/>
    </row>
    <row r="48" spans="1:12" ht="15" customHeight="1">
      <c r="A48" s="12">
        <v>41551</v>
      </c>
      <c r="B48" s="11" t="s">
        <v>13</v>
      </c>
      <c r="C48" s="10">
        <f t="shared" si="1"/>
        <v>137170</v>
      </c>
      <c r="D48" s="169">
        <v>11015</v>
      </c>
      <c r="E48" s="169">
        <v>12076</v>
      </c>
      <c r="F48" s="169">
        <v>12309</v>
      </c>
      <c r="G48" s="169">
        <v>12300</v>
      </c>
      <c r="H48" s="169">
        <v>12068</v>
      </c>
      <c r="I48" s="167">
        <v>77402</v>
      </c>
      <c r="L48" s="7"/>
    </row>
    <row r="49" spans="1:12" ht="15" customHeight="1">
      <c r="A49" s="12">
        <v>41615</v>
      </c>
      <c r="B49" s="11" t="s">
        <v>12</v>
      </c>
      <c r="C49" s="10">
        <f t="shared" si="1"/>
        <v>26742</v>
      </c>
      <c r="D49" s="169">
        <v>1840</v>
      </c>
      <c r="E49" s="169">
        <v>2015</v>
      </c>
      <c r="F49" s="169">
        <v>2096</v>
      </c>
      <c r="G49" s="169">
        <v>2093</v>
      </c>
      <c r="H49" s="169">
        <v>2318</v>
      </c>
      <c r="I49" s="167">
        <v>16380</v>
      </c>
      <c r="L49" s="7"/>
    </row>
    <row r="50" spans="1:12" ht="15" customHeight="1">
      <c r="A50" s="12">
        <v>41660</v>
      </c>
      <c r="B50" s="11" t="s">
        <v>11</v>
      </c>
      <c r="C50" s="10">
        <f t="shared" si="1"/>
        <v>11545</v>
      </c>
      <c r="D50" s="169">
        <v>1169</v>
      </c>
      <c r="E50" s="169">
        <v>1237</v>
      </c>
      <c r="F50" s="169">
        <v>1182</v>
      </c>
      <c r="G50" s="169">
        <v>1061</v>
      </c>
      <c r="H50" s="169">
        <v>941</v>
      </c>
      <c r="I50" s="167">
        <v>5955</v>
      </c>
      <c r="L50" s="7"/>
    </row>
    <row r="51" spans="1:12" ht="15" customHeight="1">
      <c r="A51" s="12">
        <v>41668</v>
      </c>
      <c r="B51" s="11" t="s">
        <v>10</v>
      </c>
      <c r="C51" s="10">
        <f t="shared" si="1"/>
        <v>36382</v>
      </c>
      <c r="D51" s="169">
        <v>2874</v>
      </c>
      <c r="E51" s="169">
        <v>3045</v>
      </c>
      <c r="F51" s="169">
        <v>2998</v>
      </c>
      <c r="G51" s="169">
        <v>2969</v>
      </c>
      <c r="H51" s="169">
        <v>3036</v>
      </c>
      <c r="I51" s="167">
        <v>21460</v>
      </c>
      <c r="L51" s="7"/>
    </row>
    <row r="52" spans="1:12" ht="15" customHeight="1">
      <c r="A52" s="12">
        <v>41676</v>
      </c>
      <c r="B52" s="11" t="s">
        <v>9</v>
      </c>
      <c r="C52" s="10">
        <f t="shared" si="1"/>
        <v>11445</v>
      </c>
      <c r="D52" s="169">
        <v>1104</v>
      </c>
      <c r="E52" s="169">
        <v>1126</v>
      </c>
      <c r="F52" s="169">
        <v>1035</v>
      </c>
      <c r="G52" s="169">
        <v>951</v>
      </c>
      <c r="H52" s="169">
        <v>899</v>
      </c>
      <c r="I52" s="167">
        <v>6330</v>
      </c>
      <c r="L52" s="7"/>
    </row>
    <row r="53" spans="1:12" ht="15" customHeight="1">
      <c r="A53" s="12">
        <v>41770</v>
      </c>
      <c r="B53" s="11" t="s">
        <v>8</v>
      </c>
      <c r="C53" s="10">
        <f t="shared" si="1"/>
        <v>24108</v>
      </c>
      <c r="D53" s="169">
        <v>2303</v>
      </c>
      <c r="E53" s="169">
        <v>2376</v>
      </c>
      <c r="F53" s="169">
        <v>2233</v>
      </c>
      <c r="G53" s="169">
        <v>2082</v>
      </c>
      <c r="H53" s="169">
        <v>1954</v>
      </c>
      <c r="I53" s="167">
        <v>13160</v>
      </c>
      <c r="L53" s="7"/>
    </row>
    <row r="54" spans="1:12" ht="15" customHeight="1">
      <c r="A54" s="12">
        <v>41791</v>
      </c>
      <c r="B54" s="11" t="s">
        <v>7</v>
      </c>
      <c r="C54" s="10">
        <f t="shared" si="1"/>
        <v>19213</v>
      </c>
      <c r="D54" s="169">
        <v>1575</v>
      </c>
      <c r="E54" s="169">
        <v>1804</v>
      </c>
      <c r="F54" s="169">
        <v>1903</v>
      </c>
      <c r="G54" s="169">
        <v>1801</v>
      </c>
      <c r="H54" s="169">
        <v>1579</v>
      </c>
      <c r="I54" s="167">
        <v>10551</v>
      </c>
      <c r="L54" s="7"/>
    </row>
    <row r="55" spans="1:12" ht="15" customHeight="1">
      <c r="A55" s="12">
        <v>41797</v>
      </c>
      <c r="B55" s="11" t="s">
        <v>6</v>
      </c>
      <c r="C55" s="10">
        <f t="shared" si="1"/>
        <v>11728</v>
      </c>
      <c r="D55" s="169">
        <v>947</v>
      </c>
      <c r="E55" s="169">
        <v>1032</v>
      </c>
      <c r="F55" s="169">
        <v>1028</v>
      </c>
      <c r="G55" s="169">
        <v>977</v>
      </c>
      <c r="H55" s="169">
        <v>900</v>
      </c>
      <c r="I55" s="167">
        <v>6844</v>
      </c>
      <c r="L55" s="7"/>
    </row>
    <row r="56" spans="1:12" ht="15" customHeight="1">
      <c r="A56" s="12">
        <v>41799</v>
      </c>
      <c r="B56" s="11" t="s">
        <v>5</v>
      </c>
      <c r="C56" s="10">
        <f t="shared" si="1"/>
        <v>12908</v>
      </c>
      <c r="D56" s="169">
        <v>1030</v>
      </c>
      <c r="E56" s="169">
        <v>1155</v>
      </c>
      <c r="F56" s="169">
        <v>1182</v>
      </c>
      <c r="G56" s="169">
        <v>1114</v>
      </c>
      <c r="H56" s="169">
        <v>983</v>
      </c>
      <c r="I56" s="167">
        <v>7444</v>
      </c>
      <c r="L56" s="7"/>
    </row>
    <row r="57" spans="1:12" ht="15" customHeight="1">
      <c r="A57" s="12">
        <v>41801</v>
      </c>
      <c r="B57" s="11" t="s">
        <v>4</v>
      </c>
      <c r="C57" s="10">
        <f t="shared" si="1"/>
        <v>8792</v>
      </c>
      <c r="D57" s="169">
        <v>765</v>
      </c>
      <c r="E57" s="169">
        <v>792</v>
      </c>
      <c r="F57" s="169">
        <v>753</v>
      </c>
      <c r="G57" s="169">
        <v>726</v>
      </c>
      <c r="H57" s="169">
        <v>693</v>
      </c>
      <c r="I57" s="167">
        <v>5063</v>
      </c>
      <c r="L57" s="7"/>
    </row>
    <row r="58" spans="1:12" ht="15" customHeight="1">
      <c r="A58" s="12">
        <v>41807</v>
      </c>
      <c r="B58" s="11" t="s">
        <v>3</v>
      </c>
      <c r="C58" s="10">
        <f t="shared" si="1"/>
        <v>23943</v>
      </c>
      <c r="D58" s="169">
        <v>1789</v>
      </c>
      <c r="E58" s="169">
        <v>2021</v>
      </c>
      <c r="F58" s="169">
        <v>2113</v>
      </c>
      <c r="G58" s="169">
        <v>2064</v>
      </c>
      <c r="H58" s="169">
        <v>1880</v>
      </c>
      <c r="I58" s="167">
        <v>14076</v>
      </c>
      <c r="L58" s="7"/>
    </row>
    <row r="59" spans="1:12" ht="15" customHeight="1">
      <c r="A59" s="12">
        <v>41872</v>
      </c>
      <c r="B59" s="11" t="s">
        <v>2</v>
      </c>
      <c r="C59" s="10">
        <f t="shared" si="1"/>
        <v>7979</v>
      </c>
      <c r="D59" s="169">
        <v>611</v>
      </c>
      <c r="E59" s="169">
        <v>612</v>
      </c>
      <c r="F59" s="169">
        <v>557</v>
      </c>
      <c r="G59" s="169">
        <v>543</v>
      </c>
      <c r="H59" s="169">
        <v>557</v>
      </c>
      <c r="I59" s="167">
        <v>5099</v>
      </c>
      <c r="L59" s="7"/>
    </row>
    <row r="60" spans="1:12" ht="15" customHeight="1">
      <c r="A60" s="12">
        <v>41885</v>
      </c>
      <c r="B60" s="11" t="s">
        <v>1</v>
      </c>
      <c r="C60" s="10">
        <f t="shared" si="1"/>
        <v>8398</v>
      </c>
      <c r="D60" s="169">
        <v>589</v>
      </c>
      <c r="E60" s="169">
        <v>636</v>
      </c>
      <c r="F60" s="169">
        <v>634</v>
      </c>
      <c r="G60" s="169">
        <v>631</v>
      </c>
      <c r="H60" s="169">
        <v>646</v>
      </c>
      <c r="I60" s="167">
        <v>5262</v>
      </c>
      <c r="L60" s="7"/>
    </row>
    <row r="61" spans="1:12" ht="13.5" thickBot="1">
      <c r="A61" s="6"/>
      <c r="B61" s="5"/>
      <c r="C61" s="4"/>
      <c r="D61" s="4"/>
      <c r="E61" s="3"/>
      <c r="F61" s="3"/>
      <c r="G61" s="3"/>
      <c r="H61" s="3"/>
      <c r="I61" s="2"/>
    </row>
    <row r="62" spans="1:12" ht="13.5" thickBot="1"/>
    <row r="63" spans="1:12" ht="39.75" customHeight="1" thickBot="1">
      <c r="A63" s="190" t="s">
        <v>0</v>
      </c>
      <c r="B63" s="191"/>
      <c r="C63" s="191"/>
      <c r="D63" s="191"/>
      <c r="E63" s="191"/>
      <c r="F63" s="191"/>
      <c r="G63" s="191"/>
      <c r="H63" s="191"/>
      <c r="I63" s="192"/>
    </row>
    <row r="64" spans="1:1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</sheetData>
  <mergeCells count="10">
    <mergeCell ref="A15:A20"/>
    <mergeCell ref="B15:B20"/>
    <mergeCell ref="C15:I17"/>
    <mergeCell ref="A63:I63"/>
    <mergeCell ref="A8:I8"/>
    <mergeCell ref="A9:I9"/>
    <mergeCell ref="A10:I10"/>
    <mergeCell ref="A12:I12"/>
    <mergeCell ref="B13:I13"/>
    <mergeCell ref="A14:I1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BCCA-F1B2-4B69-B1FA-8C5671465B18}">
  <dimension ref="A7:N68"/>
  <sheetViews>
    <sheetView workbookViewId="0">
      <selection activeCell="C2" sqref="C2"/>
    </sheetView>
  </sheetViews>
  <sheetFormatPr baseColWidth="10" defaultRowHeight="12.75"/>
  <cols>
    <col min="2" max="2" width="15.140625" customWidth="1"/>
    <col min="3" max="9" width="11.5703125" customWidth="1"/>
    <col min="10" max="10" width="4.7109375" customWidth="1"/>
    <col min="11" max="11" width="11.5703125" customWidth="1"/>
  </cols>
  <sheetData>
    <row r="7" spans="1:9" ht="13.5" thickBot="1"/>
    <row r="8" spans="1:9" ht="15.75" customHeight="1">
      <c r="A8" s="193" t="s">
        <v>94</v>
      </c>
      <c r="B8" s="194"/>
      <c r="C8" s="194"/>
      <c r="D8" s="194"/>
      <c r="E8" s="194"/>
      <c r="F8" s="194"/>
      <c r="G8" s="194"/>
      <c r="H8" s="194"/>
      <c r="I8" s="195"/>
    </row>
    <row r="9" spans="1:9" ht="15.75" customHeight="1">
      <c r="A9" s="196" t="s">
        <v>99</v>
      </c>
      <c r="B9" s="197"/>
      <c r="C9" s="197"/>
      <c r="D9" s="197"/>
      <c r="E9" s="197"/>
      <c r="F9" s="197"/>
      <c r="G9" s="197"/>
      <c r="H9" s="197"/>
      <c r="I9" s="198"/>
    </row>
    <row r="10" spans="1:9" ht="15.75" customHeight="1" thickBot="1">
      <c r="A10" s="199" t="s">
        <v>102</v>
      </c>
      <c r="B10" s="200"/>
      <c r="C10" s="200"/>
      <c r="D10" s="200"/>
      <c r="E10" s="200"/>
      <c r="F10" s="200"/>
      <c r="G10" s="200"/>
      <c r="H10" s="200"/>
      <c r="I10" s="201"/>
    </row>
    <row r="11" spans="1:9" ht="4.5" customHeight="1" thickBot="1"/>
    <row r="12" spans="1:9" ht="25.5" customHeight="1" thickBot="1">
      <c r="A12" s="202" t="s">
        <v>49</v>
      </c>
      <c r="B12" s="203"/>
      <c r="C12" s="203"/>
      <c r="D12" s="203"/>
      <c r="E12" s="203"/>
      <c r="F12" s="203"/>
      <c r="G12" s="203"/>
      <c r="H12" s="203"/>
      <c r="I12" s="204"/>
    </row>
    <row r="13" spans="1:9" ht="4.5" customHeight="1" thickBot="1">
      <c r="B13" s="205"/>
      <c r="C13" s="205"/>
      <c r="D13" s="205"/>
      <c r="E13" s="205"/>
      <c r="F13" s="205"/>
      <c r="G13" s="205"/>
      <c r="H13" s="205"/>
      <c r="I13" s="205"/>
    </row>
    <row r="14" spans="1:9" ht="19.5" customHeight="1" thickBot="1">
      <c r="A14" s="202">
        <v>2026</v>
      </c>
      <c r="B14" s="203"/>
      <c r="C14" s="203"/>
      <c r="D14" s="203"/>
      <c r="E14" s="203"/>
      <c r="F14" s="203"/>
      <c r="G14" s="203"/>
      <c r="H14" s="203"/>
      <c r="I14" s="204"/>
    </row>
    <row r="15" spans="1:9" ht="6.75" customHeight="1">
      <c r="A15" s="178" t="s">
        <v>48</v>
      </c>
      <c r="B15" s="181" t="s">
        <v>47</v>
      </c>
      <c r="C15" s="184" t="s">
        <v>46</v>
      </c>
      <c r="D15" s="185"/>
      <c r="E15" s="185"/>
      <c r="F15" s="185"/>
      <c r="G15" s="185"/>
      <c r="H15" s="185"/>
      <c r="I15" s="181"/>
    </row>
    <row r="16" spans="1:9">
      <c r="A16" s="179"/>
      <c r="B16" s="182"/>
      <c r="C16" s="186"/>
      <c r="D16" s="187"/>
      <c r="E16" s="187"/>
      <c r="F16" s="187"/>
      <c r="G16" s="187"/>
      <c r="H16" s="187"/>
      <c r="I16" s="182"/>
    </row>
    <row r="17" spans="1:14" ht="19.5" customHeight="1" thickBot="1">
      <c r="A17" s="179"/>
      <c r="B17" s="182"/>
      <c r="C17" s="188"/>
      <c r="D17" s="189"/>
      <c r="E17" s="189"/>
      <c r="F17" s="189"/>
      <c r="G17" s="189"/>
      <c r="H17" s="189"/>
      <c r="I17" s="183"/>
    </row>
    <row r="18" spans="1:14" ht="8.25" customHeight="1">
      <c r="A18" s="179"/>
      <c r="B18" s="182"/>
      <c r="C18" s="27"/>
      <c r="D18" s="27"/>
      <c r="E18" s="27"/>
      <c r="F18" s="27"/>
      <c r="G18" s="27"/>
      <c r="H18" s="27"/>
      <c r="I18" s="27"/>
    </row>
    <row r="19" spans="1:14" ht="11.25" customHeight="1">
      <c r="A19" s="179"/>
      <c r="B19" s="182"/>
      <c r="C19" s="26" t="s">
        <v>45</v>
      </c>
      <c r="D19" s="26" t="s">
        <v>44</v>
      </c>
      <c r="E19" s="26" t="s">
        <v>43</v>
      </c>
      <c r="F19" s="26" t="s">
        <v>42</v>
      </c>
      <c r="G19" s="26" t="s">
        <v>41</v>
      </c>
      <c r="H19" s="26" t="s">
        <v>40</v>
      </c>
      <c r="I19" s="26" t="s">
        <v>39</v>
      </c>
    </row>
    <row r="20" spans="1:14" ht="8.25" customHeight="1" thickBot="1">
      <c r="A20" s="180"/>
      <c r="B20" s="183"/>
      <c r="C20" s="25"/>
      <c r="D20" s="25"/>
      <c r="E20" s="25"/>
      <c r="F20" s="25"/>
      <c r="G20" s="25"/>
      <c r="H20" s="25"/>
      <c r="I20" s="25"/>
    </row>
    <row r="21" spans="1:14">
      <c r="A21" s="24"/>
      <c r="B21" s="22"/>
      <c r="C21" s="22"/>
      <c r="D21" s="22"/>
      <c r="E21" s="23"/>
      <c r="F21" s="22"/>
      <c r="G21" s="22"/>
      <c r="H21" s="22"/>
      <c r="I21" s="21"/>
    </row>
    <row r="22" spans="1:14">
      <c r="A22" s="12">
        <v>41</v>
      </c>
      <c r="B22" s="20" t="s">
        <v>38</v>
      </c>
      <c r="C22" s="19">
        <f t="shared" ref="C22:I22" si="0">SUM(C24:C60)</f>
        <v>1217671</v>
      </c>
      <c r="D22" s="19">
        <f t="shared" si="0"/>
        <v>95267</v>
      </c>
      <c r="E22" s="19">
        <f t="shared" si="0"/>
        <v>103957</v>
      </c>
      <c r="F22" s="19">
        <f t="shared" si="0"/>
        <v>105087</v>
      </c>
      <c r="G22" s="19">
        <f t="shared" si="0"/>
        <v>102462</v>
      </c>
      <c r="H22" s="19">
        <f t="shared" si="0"/>
        <v>98253</v>
      </c>
      <c r="I22" s="18">
        <f t="shared" si="0"/>
        <v>712645</v>
      </c>
      <c r="N22" s="17"/>
    </row>
    <row r="23" spans="1:14">
      <c r="A23" s="12"/>
      <c r="B23" s="11"/>
      <c r="C23" s="154"/>
      <c r="D23" s="154"/>
      <c r="E23" s="154"/>
      <c r="F23" s="16"/>
      <c r="G23" s="154"/>
      <c r="H23" s="154"/>
      <c r="I23" s="157"/>
    </row>
    <row r="24" spans="1:14" ht="15" customHeight="1">
      <c r="A24" s="12">
        <v>41001</v>
      </c>
      <c r="B24" s="11" t="s">
        <v>37</v>
      </c>
      <c r="C24" s="10">
        <f t="shared" ref="C24:C60" si="1">SUM(D24:I24)</f>
        <v>392009</v>
      </c>
      <c r="D24" s="114">
        <v>28397</v>
      </c>
      <c r="E24" s="114">
        <v>30586</v>
      </c>
      <c r="F24" s="114">
        <v>30447</v>
      </c>
      <c r="G24" s="114">
        <v>30505</v>
      </c>
      <c r="H24" s="114">
        <v>31295</v>
      </c>
      <c r="I24" s="115">
        <v>240779</v>
      </c>
      <c r="L24" s="7"/>
    </row>
    <row r="25" spans="1:14" ht="15" customHeight="1">
      <c r="A25" s="12">
        <v>41006</v>
      </c>
      <c r="B25" s="11" t="s">
        <v>36</v>
      </c>
      <c r="C25" s="10">
        <f t="shared" si="1"/>
        <v>27728</v>
      </c>
      <c r="D25" s="114">
        <v>2583</v>
      </c>
      <c r="E25" s="114">
        <v>2866</v>
      </c>
      <c r="F25" s="114">
        <v>2906</v>
      </c>
      <c r="G25" s="114">
        <v>2663</v>
      </c>
      <c r="H25" s="114">
        <v>2325</v>
      </c>
      <c r="I25" s="115">
        <v>14385</v>
      </c>
      <c r="L25" s="7"/>
    </row>
    <row r="26" spans="1:14" ht="15" customHeight="1">
      <c r="A26" s="12">
        <v>41013</v>
      </c>
      <c r="B26" s="11" t="s">
        <v>35</v>
      </c>
      <c r="C26" s="10">
        <f t="shared" si="1"/>
        <v>9709</v>
      </c>
      <c r="D26" s="114">
        <v>806</v>
      </c>
      <c r="E26" s="114">
        <v>892</v>
      </c>
      <c r="F26" s="114">
        <v>915</v>
      </c>
      <c r="G26" s="114">
        <v>876</v>
      </c>
      <c r="H26" s="114">
        <v>765</v>
      </c>
      <c r="I26" s="115">
        <v>5455</v>
      </c>
      <c r="L26" s="7"/>
    </row>
    <row r="27" spans="1:14" ht="15" customHeight="1">
      <c r="A27" s="12">
        <v>41016</v>
      </c>
      <c r="B27" s="11" t="s">
        <v>34</v>
      </c>
      <c r="C27" s="10">
        <f t="shared" si="1"/>
        <v>17902</v>
      </c>
      <c r="D27" s="114">
        <v>1481</v>
      </c>
      <c r="E27" s="114">
        <v>1623</v>
      </c>
      <c r="F27" s="114">
        <v>1616</v>
      </c>
      <c r="G27" s="114">
        <v>1519</v>
      </c>
      <c r="H27" s="114">
        <v>1399</v>
      </c>
      <c r="I27" s="115">
        <v>10264</v>
      </c>
      <c r="L27" s="7"/>
    </row>
    <row r="28" spans="1:14" ht="15" customHeight="1">
      <c r="A28" s="12">
        <v>41020</v>
      </c>
      <c r="B28" s="11" t="s">
        <v>33</v>
      </c>
      <c r="C28" s="10">
        <f t="shared" si="1"/>
        <v>24858</v>
      </c>
      <c r="D28" s="114">
        <v>1823</v>
      </c>
      <c r="E28" s="114">
        <v>2175</v>
      </c>
      <c r="F28" s="114">
        <v>2416</v>
      </c>
      <c r="G28" s="114">
        <v>2332</v>
      </c>
      <c r="H28" s="114">
        <v>2033</v>
      </c>
      <c r="I28" s="115">
        <v>14079</v>
      </c>
      <c r="L28" s="7"/>
    </row>
    <row r="29" spans="1:14" ht="15" customHeight="1">
      <c r="A29" s="12">
        <v>41026</v>
      </c>
      <c r="B29" s="11" t="s">
        <v>32</v>
      </c>
      <c r="C29" s="10">
        <f t="shared" si="1"/>
        <v>4723</v>
      </c>
      <c r="D29" s="114">
        <v>277</v>
      </c>
      <c r="E29" s="114">
        <v>346</v>
      </c>
      <c r="F29" s="114">
        <v>388</v>
      </c>
      <c r="G29" s="114">
        <v>585</v>
      </c>
      <c r="H29" s="114">
        <v>459</v>
      </c>
      <c r="I29" s="115">
        <v>2668</v>
      </c>
      <c r="L29" s="7"/>
    </row>
    <row r="30" spans="1:14" ht="15" customHeight="1">
      <c r="A30" s="12">
        <v>41078</v>
      </c>
      <c r="B30" s="11" t="s">
        <v>31</v>
      </c>
      <c r="C30" s="10">
        <f t="shared" si="1"/>
        <v>9168</v>
      </c>
      <c r="D30" s="114">
        <v>515</v>
      </c>
      <c r="E30" s="114">
        <v>677</v>
      </c>
      <c r="F30" s="114">
        <v>841</v>
      </c>
      <c r="G30" s="114">
        <v>951</v>
      </c>
      <c r="H30" s="114">
        <v>796</v>
      </c>
      <c r="I30" s="115">
        <v>5388</v>
      </c>
      <c r="L30" s="7"/>
    </row>
    <row r="31" spans="1:14" ht="15" customHeight="1">
      <c r="A31" s="12">
        <v>41132</v>
      </c>
      <c r="B31" s="11" t="s">
        <v>30</v>
      </c>
      <c r="C31" s="10">
        <f t="shared" si="1"/>
        <v>34235</v>
      </c>
      <c r="D31" s="114">
        <v>2484</v>
      </c>
      <c r="E31" s="114">
        <v>2762</v>
      </c>
      <c r="F31" s="114">
        <v>2850</v>
      </c>
      <c r="G31" s="114">
        <v>2771</v>
      </c>
      <c r="H31" s="114">
        <v>2608</v>
      </c>
      <c r="I31" s="115">
        <v>20760</v>
      </c>
      <c r="L31" s="7"/>
    </row>
    <row r="32" spans="1:14" ht="15" customHeight="1">
      <c r="A32" s="12">
        <v>41206</v>
      </c>
      <c r="B32" s="11" t="s">
        <v>29</v>
      </c>
      <c r="C32" s="10">
        <f t="shared" si="1"/>
        <v>7964</v>
      </c>
      <c r="D32" s="114">
        <v>655</v>
      </c>
      <c r="E32" s="114">
        <v>697</v>
      </c>
      <c r="F32" s="114">
        <v>673</v>
      </c>
      <c r="G32" s="114">
        <v>615</v>
      </c>
      <c r="H32" s="114">
        <v>567</v>
      </c>
      <c r="I32" s="115">
        <v>4757</v>
      </c>
      <c r="L32" s="7"/>
    </row>
    <row r="33" spans="1:12" ht="15" customHeight="1">
      <c r="A33" s="12">
        <v>41244</v>
      </c>
      <c r="B33" s="13" t="s">
        <v>28</v>
      </c>
      <c r="C33" s="10">
        <f t="shared" si="1"/>
        <v>4672</v>
      </c>
      <c r="D33" s="114">
        <v>313</v>
      </c>
      <c r="E33" s="114">
        <v>376</v>
      </c>
      <c r="F33" s="114">
        <v>410</v>
      </c>
      <c r="G33" s="114">
        <v>393</v>
      </c>
      <c r="H33" s="114">
        <v>338</v>
      </c>
      <c r="I33" s="115">
        <v>2842</v>
      </c>
      <c r="L33" s="7"/>
    </row>
    <row r="34" spans="1:12" ht="15" customHeight="1">
      <c r="A34" s="12">
        <v>41298</v>
      </c>
      <c r="B34" s="11" t="s">
        <v>27</v>
      </c>
      <c r="C34" s="10">
        <f t="shared" si="1"/>
        <v>80437</v>
      </c>
      <c r="D34" s="114">
        <v>6364</v>
      </c>
      <c r="E34" s="114">
        <v>7063</v>
      </c>
      <c r="F34" s="114">
        <v>7285</v>
      </c>
      <c r="G34" s="114">
        <v>7068</v>
      </c>
      <c r="H34" s="114">
        <v>6472</v>
      </c>
      <c r="I34" s="115">
        <v>46185</v>
      </c>
      <c r="L34" s="7"/>
    </row>
    <row r="35" spans="1:12" ht="15" customHeight="1">
      <c r="A35" s="12">
        <v>41306</v>
      </c>
      <c r="B35" s="11" t="s">
        <v>26</v>
      </c>
      <c r="C35" s="10">
        <f t="shared" si="1"/>
        <v>27225</v>
      </c>
      <c r="D35" s="114">
        <v>1908</v>
      </c>
      <c r="E35" s="114">
        <v>2242</v>
      </c>
      <c r="F35" s="114">
        <v>2443</v>
      </c>
      <c r="G35" s="114">
        <v>2357</v>
      </c>
      <c r="H35" s="114">
        <v>2067</v>
      </c>
      <c r="I35" s="115">
        <v>16208</v>
      </c>
      <c r="L35" s="7"/>
    </row>
    <row r="36" spans="1:12" ht="15" customHeight="1">
      <c r="A36" s="12">
        <v>41319</v>
      </c>
      <c r="B36" s="11" t="s">
        <v>25</v>
      </c>
      <c r="C36" s="10">
        <f t="shared" si="1"/>
        <v>19936</v>
      </c>
      <c r="D36" s="114">
        <v>1679</v>
      </c>
      <c r="E36" s="114">
        <v>1866</v>
      </c>
      <c r="F36" s="114">
        <v>1912</v>
      </c>
      <c r="G36" s="114">
        <v>1774</v>
      </c>
      <c r="H36" s="114">
        <v>1530</v>
      </c>
      <c r="I36" s="115">
        <v>11175</v>
      </c>
      <c r="L36" s="7"/>
    </row>
    <row r="37" spans="1:12" ht="15" customHeight="1">
      <c r="A37" s="12">
        <v>41349</v>
      </c>
      <c r="B37" s="11" t="s">
        <v>24</v>
      </c>
      <c r="C37" s="10">
        <f t="shared" si="1"/>
        <v>8017</v>
      </c>
      <c r="D37" s="114">
        <v>671</v>
      </c>
      <c r="E37" s="114">
        <v>737</v>
      </c>
      <c r="F37" s="114">
        <v>725</v>
      </c>
      <c r="G37" s="114">
        <v>679</v>
      </c>
      <c r="H37" s="114">
        <v>629</v>
      </c>
      <c r="I37" s="115">
        <v>4576</v>
      </c>
      <c r="L37" s="7"/>
    </row>
    <row r="38" spans="1:12" ht="15" customHeight="1">
      <c r="A38" s="12">
        <v>41357</v>
      </c>
      <c r="B38" s="11" t="s">
        <v>23</v>
      </c>
      <c r="C38" s="10">
        <f t="shared" si="1"/>
        <v>10281</v>
      </c>
      <c r="D38" s="114">
        <v>957</v>
      </c>
      <c r="E38" s="114">
        <v>1000</v>
      </c>
      <c r="F38" s="114">
        <v>966</v>
      </c>
      <c r="G38" s="114">
        <v>905</v>
      </c>
      <c r="H38" s="114">
        <v>816</v>
      </c>
      <c r="I38" s="115">
        <v>5637</v>
      </c>
      <c r="L38" s="7"/>
    </row>
    <row r="39" spans="1:12" ht="15" customHeight="1">
      <c r="A39" s="12">
        <v>41359</v>
      </c>
      <c r="B39" s="11" t="s">
        <v>22</v>
      </c>
      <c r="C39" s="10">
        <f t="shared" si="1"/>
        <v>28148</v>
      </c>
      <c r="D39" s="114">
        <v>2130</v>
      </c>
      <c r="E39" s="114">
        <v>2375</v>
      </c>
      <c r="F39" s="114">
        <v>2490</v>
      </c>
      <c r="G39" s="114">
        <v>2457</v>
      </c>
      <c r="H39" s="114">
        <v>2346</v>
      </c>
      <c r="I39" s="115">
        <v>16350</v>
      </c>
      <c r="L39" s="7"/>
    </row>
    <row r="40" spans="1:12" ht="15" customHeight="1">
      <c r="A40" s="12">
        <v>41378</v>
      </c>
      <c r="B40" s="11" t="s">
        <v>21</v>
      </c>
      <c r="C40" s="10">
        <f t="shared" si="1"/>
        <v>14362</v>
      </c>
      <c r="D40" s="114">
        <v>1252</v>
      </c>
      <c r="E40" s="114">
        <v>1383</v>
      </c>
      <c r="F40" s="114">
        <v>1406</v>
      </c>
      <c r="G40" s="114">
        <v>1303</v>
      </c>
      <c r="H40" s="114">
        <v>1148</v>
      </c>
      <c r="I40" s="115">
        <v>7870</v>
      </c>
      <c r="L40" s="7"/>
    </row>
    <row r="41" spans="1:12" ht="15" customHeight="1">
      <c r="A41" s="12">
        <v>41396</v>
      </c>
      <c r="B41" s="11" t="s">
        <v>20</v>
      </c>
      <c r="C41" s="10">
        <f t="shared" si="1"/>
        <v>67921</v>
      </c>
      <c r="D41" s="114">
        <v>6259</v>
      </c>
      <c r="E41" s="114">
        <v>6682</v>
      </c>
      <c r="F41" s="114">
        <v>6539</v>
      </c>
      <c r="G41" s="114">
        <v>6084</v>
      </c>
      <c r="H41" s="114">
        <v>5534</v>
      </c>
      <c r="I41" s="115">
        <v>36823</v>
      </c>
      <c r="L41" s="7"/>
    </row>
    <row r="42" spans="1:12" ht="15" customHeight="1">
      <c r="A42" s="12">
        <v>41483</v>
      </c>
      <c r="B42" s="11" t="s">
        <v>19</v>
      </c>
      <c r="C42" s="10">
        <f t="shared" si="1"/>
        <v>7186</v>
      </c>
      <c r="D42" s="114">
        <v>722</v>
      </c>
      <c r="E42" s="114">
        <v>746</v>
      </c>
      <c r="F42" s="114">
        <v>694</v>
      </c>
      <c r="G42" s="114">
        <v>619</v>
      </c>
      <c r="H42" s="114">
        <v>563</v>
      </c>
      <c r="I42" s="115">
        <v>3842</v>
      </c>
      <c r="L42" s="7"/>
    </row>
    <row r="43" spans="1:12" ht="15" customHeight="1">
      <c r="A43" s="12">
        <v>41503</v>
      </c>
      <c r="B43" s="11" t="s">
        <v>18</v>
      </c>
      <c r="C43" s="10">
        <f t="shared" si="1"/>
        <v>12980</v>
      </c>
      <c r="D43" s="114">
        <v>1350</v>
      </c>
      <c r="E43" s="114">
        <v>1419</v>
      </c>
      <c r="F43" s="114">
        <v>1366</v>
      </c>
      <c r="G43" s="114">
        <v>1250</v>
      </c>
      <c r="H43" s="114">
        <v>1079</v>
      </c>
      <c r="I43" s="115">
        <v>6516</v>
      </c>
      <c r="L43" s="7"/>
    </row>
    <row r="44" spans="1:12" ht="15" customHeight="1">
      <c r="A44" s="12">
        <v>41518</v>
      </c>
      <c r="B44" s="11" t="s">
        <v>17</v>
      </c>
      <c r="C44" s="10">
        <f t="shared" si="1"/>
        <v>7329</v>
      </c>
      <c r="D44" s="114">
        <v>579</v>
      </c>
      <c r="E44" s="114">
        <v>656</v>
      </c>
      <c r="F44" s="114">
        <v>692</v>
      </c>
      <c r="G44" s="114">
        <v>656</v>
      </c>
      <c r="H44" s="114">
        <v>575</v>
      </c>
      <c r="I44" s="115">
        <v>4171</v>
      </c>
      <c r="L44" s="7"/>
    </row>
    <row r="45" spans="1:12" ht="15" customHeight="1">
      <c r="A45" s="12">
        <v>41524</v>
      </c>
      <c r="B45" s="11" t="s">
        <v>16</v>
      </c>
      <c r="C45" s="10">
        <f t="shared" si="1"/>
        <v>29177</v>
      </c>
      <c r="D45" s="114">
        <v>2229</v>
      </c>
      <c r="E45" s="114">
        <v>2382</v>
      </c>
      <c r="F45" s="114">
        <v>2361</v>
      </c>
      <c r="G45" s="114">
        <v>2294</v>
      </c>
      <c r="H45" s="114">
        <v>2259</v>
      </c>
      <c r="I45" s="115">
        <v>17652</v>
      </c>
      <c r="L45" s="7"/>
    </row>
    <row r="46" spans="1:12" ht="15" customHeight="1">
      <c r="A46" s="12">
        <v>41530</v>
      </c>
      <c r="B46" s="11" t="s">
        <v>15</v>
      </c>
      <c r="C46" s="10">
        <f t="shared" si="1"/>
        <v>12505</v>
      </c>
      <c r="D46" s="114">
        <v>1146</v>
      </c>
      <c r="E46" s="114">
        <v>1178</v>
      </c>
      <c r="F46" s="114">
        <v>1103</v>
      </c>
      <c r="G46" s="114">
        <v>1042</v>
      </c>
      <c r="H46" s="114">
        <v>1009</v>
      </c>
      <c r="I46" s="115">
        <v>7027</v>
      </c>
      <c r="L46" s="7"/>
    </row>
    <row r="47" spans="1:12" ht="15" customHeight="1">
      <c r="A47" s="12">
        <v>41548</v>
      </c>
      <c r="B47" s="11" t="s">
        <v>14</v>
      </c>
      <c r="C47" s="10">
        <f t="shared" si="1"/>
        <v>15312</v>
      </c>
      <c r="D47" s="114">
        <v>1506</v>
      </c>
      <c r="E47" s="114">
        <v>1565</v>
      </c>
      <c r="F47" s="114">
        <v>1470</v>
      </c>
      <c r="G47" s="114">
        <v>1307</v>
      </c>
      <c r="H47" s="114">
        <v>1164</v>
      </c>
      <c r="I47" s="115">
        <v>8300</v>
      </c>
      <c r="L47" s="7"/>
    </row>
    <row r="48" spans="1:12" ht="15" customHeight="1">
      <c r="A48" s="12">
        <v>41551</v>
      </c>
      <c r="B48" s="11" t="s">
        <v>13</v>
      </c>
      <c r="C48" s="10">
        <f t="shared" si="1"/>
        <v>138590</v>
      </c>
      <c r="D48" s="114">
        <v>10848</v>
      </c>
      <c r="E48" s="114">
        <v>11972</v>
      </c>
      <c r="F48" s="114">
        <v>12373</v>
      </c>
      <c r="G48" s="114">
        <v>12366</v>
      </c>
      <c r="H48" s="114">
        <v>12082</v>
      </c>
      <c r="I48" s="115">
        <v>78949</v>
      </c>
      <c r="L48" s="7"/>
    </row>
    <row r="49" spans="1:12" ht="15" customHeight="1">
      <c r="A49" s="12">
        <v>41615</v>
      </c>
      <c r="B49" s="11" t="s">
        <v>12</v>
      </c>
      <c r="C49" s="10">
        <f t="shared" si="1"/>
        <v>27001</v>
      </c>
      <c r="D49" s="114">
        <v>1808</v>
      </c>
      <c r="E49" s="114">
        <v>1995</v>
      </c>
      <c r="F49" s="114">
        <v>2106</v>
      </c>
      <c r="G49" s="114">
        <v>2099</v>
      </c>
      <c r="H49" s="114">
        <v>2317</v>
      </c>
      <c r="I49" s="115">
        <v>16676</v>
      </c>
      <c r="L49" s="7"/>
    </row>
    <row r="50" spans="1:12" ht="15" customHeight="1">
      <c r="A50" s="12">
        <v>41660</v>
      </c>
      <c r="B50" s="11" t="s">
        <v>11</v>
      </c>
      <c r="C50" s="10">
        <f t="shared" si="1"/>
        <v>11652</v>
      </c>
      <c r="D50" s="114">
        <v>1149</v>
      </c>
      <c r="E50" s="114">
        <v>1223</v>
      </c>
      <c r="F50" s="114">
        <v>1187</v>
      </c>
      <c r="G50" s="114">
        <v>1067</v>
      </c>
      <c r="H50" s="114">
        <v>944</v>
      </c>
      <c r="I50" s="115">
        <v>6082</v>
      </c>
      <c r="L50" s="7"/>
    </row>
    <row r="51" spans="1:12" ht="15" customHeight="1">
      <c r="A51" s="12">
        <v>41668</v>
      </c>
      <c r="B51" s="11" t="s">
        <v>10</v>
      </c>
      <c r="C51" s="10">
        <f t="shared" si="1"/>
        <v>36805</v>
      </c>
      <c r="D51" s="114">
        <v>2833</v>
      </c>
      <c r="E51" s="114">
        <v>3024</v>
      </c>
      <c r="F51" s="114">
        <v>3016</v>
      </c>
      <c r="G51" s="114">
        <v>2987</v>
      </c>
      <c r="H51" s="114">
        <v>3041</v>
      </c>
      <c r="I51" s="115">
        <v>21904</v>
      </c>
      <c r="L51" s="7"/>
    </row>
    <row r="52" spans="1:12" ht="15" customHeight="1">
      <c r="A52" s="12">
        <v>41676</v>
      </c>
      <c r="B52" s="11" t="s">
        <v>9</v>
      </c>
      <c r="C52" s="10">
        <f t="shared" si="1"/>
        <v>11566</v>
      </c>
      <c r="D52" s="114">
        <v>1087</v>
      </c>
      <c r="E52" s="114">
        <v>1115</v>
      </c>
      <c r="F52" s="114">
        <v>1039</v>
      </c>
      <c r="G52" s="114">
        <v>952</v>
      </c>
      <c r="H52" s="114">
        <v>898</v>
      </c>
      <c r="I52" s="115">
        <v>6475</v>
      </c>
      <c r="L52" s="7"/>
    </row>
    <row r="53" spans="1:12" ht="15" customHeight="1">
      <c r="A53" s="12">
        <v>41770</v>
      </c>
      <c r="B53" s="11" t="s">
        <v>8</v>
      </c>
      <c r="C53" s="10">
        <f t="shared" si="1"/>
        <v>24328</v>
      </c>
      <c r="D53" s="114">
        <v>2267</v>
      </c>
      <c r="E53" s="114">
        <v>2357</v>
      </c>
      <c r="F53" s="114">
        <v>2248</v>
      </c>
      <c r="G53" s="114">
        <v>2096</v>
      </c>
      <c r="H53" s="114">
        <v>1955</v>
      </c>
      <c r="I53" s="115">
        <v>13405</v>
      </c>
      <c r="L53" s="7"/>
    </row>
    <row r="54" spans="1:12" ht="15" customHeight="1">
      <c r="A54" s="12">
        <v>41791</v>
      </c>
      <c r="B54" s="11" t="s">
        <v>7</v>
      </c>
      <c r="C54" s="10">
        <f t="shared" si="1"/>
        <v>19433</v>
      </c>
      <c r="D54" s="114">
        <v>1550</v>
      </c>
      <c r="E54" s="114">
        <v>1791</v>
      </c>
      <c r="F54" s="114">
        <v>1907</v>
      </c>
      <c r="G54" s="114">
        <v>1806</v>
      </c>
      <c r="H54" s="114">
        <v>1585</v>
      </c>
      <c r="I54" s="115">
        <v>10794</v>
      </c>
      <c r="L54" s="7"/>
    </row>
    <row r="55" spans="1:12" ht="15" customHeight="1">
      <c r="A55" s="12">
        <v>41797</v>
      </c>
      <c r="B55" s="11" t="s">
        <v>6</v>
      </c>
      <c r="C55" s="10">
        <f t="shared" si="1"/>
        <v>11862</v>
      </c>
      <c r="D55" s="114">
        <v>938</v>
      </c>
      <c r="E55" s="114">
        <v>1023</v>
      </c>
      <c r="F55" s="114">
        <v>1036</v>
      </c>
      <c r="G55" s="114">
        <v>986</v>
      </c>
      <c r="H55" s="114">
        <v>896</v>
      </c>
      <c r="I55" s="115">
        <v>6983</v>
      </c>
      <c r="L55" s="7"/>
    </row>
    <row r="56" spans="1:12" ht="15" customHeight="1">
      <c r="A56" s="12">
        <v>41799</v>
      </c>
      <c r="B56" s="11" t="s">
        <v>5</v>
      </c>
      <c r="C56" s="10">
        <f t="shared" si="1"/>
        <v>13040</v>
      </c>
      <c r="D56" s="114">
        <v>1011</v>
      </c>
      <c r="E56" s="114">
        <v>1144</v>
      </c>
      <c r="F56" s="114">
        <v>1189</v>
      </c>
      <c r="G56" s="114">
        <v>1120</v>
      </c>
      <c r="H56" s="114">
        <v>983</v>
      </c>
      <c r="I56" s="115">
        <v>7593</v>
      </c>
      <c r="L56" s="7"/>
    </row>
    <row r="57" spans="1:12" ht="15" customHeight="1">
      <c r="A57" s="12">
        <v>41801</v>
      </c>
      <c r="B57" s="11" t="s">
        <v>4</v>
      </c>
      <c r="C57" s="10">
        <f t="shared" si="1"/>
        <v>8878</v>
      </c>
      <c r="D57" s="114">
        <v>750</v>
      </c>
      <c r="E57" s="114">
        <v>784</v>
      </c>
      <c r="F57" s="114">
        <v>756</v>
      </c>
      <c r="G57" s="114">
        <v>726</v>
      </c>
      <c r="H57" s="114">
        <v>696</v>
      </c>
      <c r="I57" s="115">
        <v>5166</v>
      </c>
      <c r="L57" s="7"/>
    </row>
    <row r="58" spans="1:12" ht="15" customHeight="1">
      <c r="A58" s="12">
        <v>41807</v>
      </c>
      <c r="B58" s="11" t="s">
        <v>3</v>
      </c>
      <c r="C58" s="10">
        <f t="shared" si="1"/>
        <v>24217</v>
      </c>
      <c r="D58" s="114">
        <v>1760</v>
      </c>
      <c r="E58" s="114">
        <v>2002</v>
      </c>
      <c r="F58" s="114">
        <v>2123</v>
      </c>
      <c r="G58" s="114">
        <v>2075</v>
      </c>
      <c r="H58" s="114">
        <v>1881</v>
      </c>
      <c r="I58" s="115">
        <v>14376</v>
      </c>
      <c r="L58" s="7"/>
    </row>
    <row r="59" spans="1:12" ht="15" customHeight="1">
      <c r="A59" s="12">
        <v>41872</v>
      </c>
      <c r="B59" s="11" t="s">
        <v>2</v>
      </c>
      <c r="C59" s="10">
        <f t="shared" si="1"/>
        <v>8037</v>
      </c>
      <c r="D59" s="114">
        <v>602</v>
      </c>
      <c r="E59" s="114">
        <v>601</v>
      </c>
      <c r="F59" s="114">
        <v>553</v>
      </c>
      <c r="G59" s="114">
        <v>546</v>
      </c>
      <c r="H59" s="114">
        <v>552</v>
      </c>
      <c r="I59" s="115">
        <v>5183</v>
      </c>
      <c r="L59" s="7"/>
    </row>
    <row r="60" spans="1:12" ht="15" customHeight="1">
      <c r="A60" s="12">
        <v>41885</v>
      </c>
      <c r="B60" s="11" t="s">
        <v>1</v>
      </c>
      <c r="C60" s="10">
        <f t="shared" si="1"/>
        <v>8478</v>
      </c>
      <c r="D60" s="114">
        <v>578</v>
      </c>
      <c r="E60" s="114">
        <v>632</v>
      </c>
      <c r="F60" s="114">
        <v>640</v>
      </c>
      <c r="G60" s="114">
        <v>631</v>
      </c>
      <c r="H60" s="114">
        <v>647</v>
      </c>
      <c r="I60" s="115">
        <v>5350</v>
      </c>
      <c r="L60" s="7"/>
    </row>
    <row r="61" spans="1:12" ht="13.5" thickBot="1">
      <c r="A61" s="6"/>
      <c r="B61" s="5"/>
      <c r="C61" s="4"/>
      <c r="D61" s="4"/>
      <c r="E61" s="3"/>
      <c r="F61" s="3"/>
      <c r="G61" s="3"/>
      <c r="H61" s="3"/>
      <c r="I61" s="2"/>
    </row>
    <row r="62" spans="1:12" ht="13.5" thickBot="1"/>
    <row r="63" spans="1:12" ht="39.75" customHeight="1" thickBot="1">
      <c r="A63" s="190" t="s">
        <v>0</v>
      </c>
      <c r="B63" s="191"/>
      <c r="C63" s="191"/>
      <c r="D63" s="191"/>
      <c r="E63" s="191"/>
      <c r="F63" s="191"/>
      <c r="G63" s="191"/>
      <c r="H63" s="191"/>
      <c r="I63" s="192"/>
    </row>
    <row r="64" spans="1:1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</sheetData>
  <mergeCells count="10">
    <mergeCell ref="A15:A20"/>
    <mergeCell ref="B15:B20"/>
    <mergeCell ref="C15:I17"/>
    <mergeCell ref="A63:I63"/>
    <mergeCell ref="A8:I8"/>
    <mergeCell ref="A9:I9"/>
    <mergeCell ref="A10:I10"/>
    <mergeCell ref="A12:I12"/>
    <mergeCell ref="B13:I13"/>
    <mergeCell ref="A14:I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3C85-84E7-4AAF-B2D3-34174A2A06A1}">
  <dimension ref="A7:J47"/>
  <sheetViews>
    <sheetView showGridLines="0" workbookViewId="0">
      <selection activeCell="A8" sqref="A8:J8"/>
    </sheetView>
  </sheetViews>
  <sheetFormatPr baseColWidth="10" defaultRowHeight="12.75"/>
  <cols>
    <col min="1" max="1" width="14.85546875" style="28" customWidth="1"/>
    <col min="2" max="2" width="15.140625" style="28" customWidth="1"/>
    <col min="3" max="10" width="11.5703125" style="28" customWidth="1"/>
    <col min="11" max="11" width="4.7109375" style="28" customWidth="1"/>
    <col min="12" max="256" width="11.42578125" style="28"/>
    <col min="257" max="257" width="14.85546875" style="28" customWidth="1"/>
    <col min="258" max="258" width="15.140625" style="28" customWidth="1"/>
    <col min="259" max="266" width="11.5703125" style="28" customWidth="1"/>
    <col min="267" max="267" width="4.7109375" style="28" customWidth="1"/>
    <col min="268" max="512" width="11.42578125" style="28"/>
    <col min="513" max="513" width="14.85546875" style="28" customWidth="1"/>
    <col min="514" max="514" width="15.140625" style="28" customWidth="1"/>
    <col min="515" max="522" width="11.5703125" style="28" customWidth="1"/>
    <col min="523" max="523" width="4.7109375" style="28" customWidth="1"/>
    <col min="524" max="768" width="11.42578125" style="28"/>
    <col min="769" max="769" width="14.85546875" style="28" customWidth="1"/>
    <col min="770" max="770" width="15.140625" style="28" customWidth="1"/>
    <col min="771" max="778" width="11.5703125" style="28" customWidth="1"/>
    <col min="779" max="779" width="4.7109375" style="28" customWidth="1"/>
    <col min="780" max="1024" width="11.42578125" style="28"/>
    <col min="1025" max="1025" width="14.85546875" style="28" customWidth="1"/>
    <col min="1026" max="1026" width="15.140625" style="28" customWidth="1"/>
    <col min="1027" max="1034" width="11.5703125" style="28" customWidth="1"/>
    <col min="1035" max="1035" width="4.7109375" style="28" customWidth="1"/>
    <col min="1036" max="1280" width="11.42578125" style="28"/>
    <col min="1281" max="1281" width="14.85546875" style="28" customWidth="1"/>
    <col min="1282" max="1282" width="15.140625" style="28" customWidth="1"/>
    <col min="1283" max="1290" width="11.5703125" style="28" customWidth="1"/>
    <col min="1291" max="1291" width="4.7109375" style="28" customWidth="1"/>
    <col min="1292" max="1536" width="11.42578125" style="28"/>
    <col min="1537" max="1537" width="14.85546875" style="28" customWidth="1"/>
    <col min="1538" max="1538" width="15.140625" style="28" customWidth="1"/>
    <col min="1539" max="1546" width="11.5703125" style="28" customWidth="1"/>
    <col min="1547" max="1547" width="4.7109375" style="28" customWidth="1"/>
    <col min="1548" max="1792" width="11.42578125" style="28"/>
    <col min="1793" max="1793" width="14.85546875" style="28" customWidth="1"/>
    <col min="1794" max="1794" width="15.140625" style="28" customWidth="1"/>
    <col min="1795" max="1802" width="11.5703125" style="28" customWidth="1"/>
    <col min="1803" max="1803" width="4.7109375" style="28" customWidth="1"/>
    <col min="1804" max="2048" width="11.42578125" style="28"/>
    <col min="2049" max="2049" width="14.85546875" style="28" customWidth="1"/>
    <col min="2050" max="2050" width="15.140625" style="28" customWidth="1"/>
    <col min="2051" max="2058" width="11.5703125" style="28" customWidth="1"/>
    <col min="2059" max="2059" width="4.7109375" style="28" customWidth="1"/>
    <col min="2060" max="2304" width="11.42578125" style="28"/>
    <col min="2305" max="2305" width="14.85546875" style="28" customWidth="1"/>
    <col min="2306" max="2306" width="15.140625" style="28" customWidth="1"/>
    <col min="2307" max="2314" width="11.5703125" style="28" customWidth="1"/>
    <col min="2315" max="2315" width="4.7109375" style="28" customWidth="1"/>
    <col min="2316" max="2560" width="11.42578125" style="28"/>
    <col min="2561" max="2561" width="14.85546875" style="28" customWidth="1"/>
    <col min="2562" max="2562" width="15.140625" style="28" customWidth="1"/>
    <col min="2563" max="2570" width="11.5703125" style="28" customWidth="1"/>
    <col min="2571" max="2571" width="4.7109375" style="28" customWidth="1"/>
    <col min="2572" max="2816" width="11.42578125" style="28"/>
    <col min="2817" max="2817" width="14.85546875" style="28" customWidth="1"/>
    <col min="2818" max="2818" width="15.140625" style="28" customWidth="1"/>
    <col min="2819" max="2826" width="11.5703125" style="28" customWidth="1"/>
    <col min="2827" max="2827" width="4.7109375" style="28" customWidth="1"/>
    <col min="2828" max="3072" width="11.42578125" style="28"/>
    <col min="3073" max="3073" width="14.85546875" style="28" customWidth="1"/>
    <col min="3074" max="3074" width="15.140625" style="28" customWidth="1"/>
    <col min="3075" max="3082" width="11.5703125" style="28" customWidth="1"/>
    <col min="3083" max="3083" width="4.7109375" style="28" customWidth="1"/>
    <col min="3084" max="3328" width="11.42578125" style="28"/>
    <col min="3329" max="3329" width="14.85546875" style="28" customWidth="1"/>
    <col min="3330" max="3330" width="15.140625" style="28" customWidth="1"/>
    <col min="3331" max="3338" width="11.5703125" style="28" customWidth="1"/>
    <col min="3339" max="3339" width="4.7109375" style="28" customWidth="1"/>
    <col min="3340" max="3584" width="11.42578125" style="28"/>
    <col min="3585" max="3585" width="14.85546875" style="28" customWidth="1"/>
    <col min="3586" max="3586" width="15.140625" style="28" customWidth="1"/>
    <col min="3587" max="3594" width="11.5703125" style="28" customWidth="1"/>
    <col min="3595" max="3595" width="4.7109375" style="28" customWidth="1"/>
    <col min="3596" max="3840" width="11.42578125" style="28"/>
    <col min="3841" max="3841" width="14.85546875" style="28" customWidth="1"/>
    <col min="3842" max="3842" width="15.140625" style="28" customWidth="1"/>
    <col min="3843" max="3850" width="11.5703125" style="28" customWidth="1"/>
    <col min="3851" max="3851" width="4.7109375" style="28" customWidth="1"/>
    <col min="3852" max="4096" width="11.42578125" style="28"/>
    <col min="4097" max="4097" width="14.85546875" style="28" customWidth="1"/>
    <col min="4098" max="4098" width="15.140625" style="28" customWidth="1"/>
    <col min="4099" max="4106" width="11.5703125" style="28" customWidth="1"/>
    <col min="4107" max="4107" width="4.7109375" style="28" customWidth="1"/>
    <col min="4108" max="4352" width="11.42578125" style="28"/>
    <col min="4353" max="4353" width="14.85546875" style="28" customWidth="1"/>
    <col min="4354" max="4354" width="15.140625" style="28" customWidth="1"/>
    <col min="4355" max="4362" width="11.5703125" style="28" customWidth="1"/>
    <col min="4363" max="4363" width="4.7109375" style="28" customWidth="1"/>
    <col min="4364" max="4608" width="11.42578125" style="28"/>
    <col min="4609" max="4609" width="14.85546875" style="28" customWidth="1"/>
    <col min="4610" max="4610" width="15.140625" style="28" customWidth="1"/>
    <col min="4611" max="4618" width="11.5703125" style="28" customWidth="1"/>
    <col min="4619" max="4619" width="4.7109375" style="28" customWidth="1"/>
    <col min="4620" max="4864" width="11.42578125" style="28"/>
    <col min="4865" max="4865" width="14.85546875" style="28" customWidth="1"/>
    <col min="4866" max="4866" width="15.140625" style="28" customWidth="1"/>
    <col min="4867" max="4874" width="11.5703125" style="28" customWidth="1"/>
    <col min="4875" max="4875" width="4.7109375" style="28" customWidth="1"/>
    <col min="4876" max="5120" width="11.42578125" style="28"/>
    <col min="5121" max="5121" width="14.85546875" style="28" customWidth="1"/>
    <col min="5122" max="5122" width="15.140625" style="28" customWidth="1"/>
    <col min="5123" max="5130" width="11.5703125" style="28" customWidth="1"/>
    <col min="5131" max="5131" width="4.7109375" style="28" customWidth="1"/>
    <col min="5132" max="5376" width="11.42578125" style="28"/>
    <col min="5377" max="5377" width="14.85546875" style="28" customWidth="1"/>
    <col min="5378" max="5378" width="15.140625" style="28" customWidth="1"/>
    <col min="5379" max="5386" width="11.5703125" style="28" customWidth="1"/>
    <col min="5387" max="5387" width="4.7109375" style="28" customWidth="1"/>
    <col min="5388" max="5632" width="11.42578125" style="28"/>
    <col min="5633" max="5633" width="14.85546875" style="28" customWidth="1"/>
    <col min="5634" max="5634" width="15.140625" style="28" customWidth="1"/>
    <col min="5635" max="5642" width="11.5703125" style="28" customWidth="1"/>
    <col min="5643" max="5643" width="4.7109375" style="28" customWidth="1"/>
    <col min="5644" max="5888" width="11.42578125" style="28"/>
    <col min="5889" max="5889" width="14.85546875" style="28" customWidth="1"/>
    <col min="5890" max="5890" width="15.140625" style="28" customWidth="1"/>
    <col min="5891" max="5898" width="11.5703125" style="28" customWidth="1"/>
    <col min="5899" max="5899" width="4.7109375" style="28" customWidth="1"/>
    <col min="5900" max="6144" width="11.42578125" style="28"/>
    <col min="6145" max="6145" width="14.85546875" style="28" customWidth="1"/>
    <col min="6146" max="6146" width="15.140625" style="28" customWidth="1"/>
    <col min="6147" max="6154" width="11.5703125" style="28" customWidth="1"/>
    <col min="6155" max="6155" width="4.7109375" style="28" customWidth="1"/>
    <col min="6156" max="6400" width="11.42578125" style="28"/>
    <col min="6401" max="6401" width="14.85546875" style="28" customWidth="1"/>
    <col min="6402" max="6402" width="15.140625" style="28" customWidth="1"/>
    <col min="6403" max="6410" width="11.5703125" style="28" customWidth="1"/>
    <col min="6411" max="6411" width="4.7109375" style="28" customWidth="1"/>
    <col min="6412" max="6656" width="11.42578125" style="28"/>
    <col min="6657" max="6657" width="14.85546875" style="28" customWidth="1"/>
    <col min="6658" max="6658" width="15.140625" style="28" customWidth="1"/>
    <col min="6659" max="6666" width="11.5703125" style="28" customWidth="1"/>
    <col min="6667" max="6667" width="4.7109375" style="28" customWidth="1"/>
    <col min="6668" max="6912" width="11.42578125" style="28"/>
    <col min="6913" max="6913" width="14.85546875" style="28" customWidth="1"/>
    <col min="6914" max="6914" width="15.140625" style="28" customWidth="1"/>
    <col min="6915" max="6922" width="11.5703125" style="28" customWidth="1"/>
    <col min="6923" max="6923" width="4.7109375" style="28" customWidth="1"/>
    <col min="6924" max="7168" width="11.42578125" style="28"/>
    <col min="7169" max="7169" width="14.85546875" style="28" customWidth="1"/>
    <col min="7170" max="7170" width="15.140625" style="28" customWidth="1"/>
    <col min="7171" max="7178" width="11.5703125" style="28" customWidth="1"/>
    <col min="7179" max="7179" width="4.7109375" style="28" customWidth="1"/>
    <col min="7180" max="7424" width="11.42578125" style="28"/>
    <col min="7425" max="7425" width="14.85546875" style="28" customWidth="1"/>
    <col min="7426" max="7426" width="15.140625" style="28" customWidth="1"/>
    <col min="7427" max="7434" width="11.5703125" style="28" customWidth="1"/>
    <col min="7435" max="7435" width="4.7109375" style="28" customWidth="1"/>
    <col min="7436" max="7680" width="11.42578125" style="28"/>
    <col min="7681" max="7681" width="14.85546875" style="28" customWidth="1"/>
    <col min="7682" max="7682" width="15.140625" style="28" customWidth="1"/>
    <col min="7683" max="7690" width="11.5703125" style="28" customWidth="1"/>
    <col min="7691" max="7691" width="4.7109375" style="28" customWidth="1"/>
    <col min="7692" max="7936" width="11.42578125" style="28"/>
    <col min="7937" max="7937" width="14.85546875" style="28" customWidth="1"/>
    <col min="7938" max="7938" width="15.140625" style="28" customWidth="1"/>
    <col min="7939" max="7946" width="11.5703125" style="28" customWidth="1"/>
    <col min="7947" max="7947" width="4.7109375" style="28" customWidth="1"/>
    <col min="7948" max="8192" width="11.42578125" style="28"/>
    <col min="8193" max="8193" width="14.85546875" style="28" customWidth="1"/>
    <col min="8194" max="8194" width="15.140625" style="28" customWidth="1"/>
    <col min="8195" max="8202" width="11.5703125" style="28" customWidth="1"/>
    <col min="8203" max="8203" width="4.7109375" style="28" customWidth="1"/>
    <col min="8204" max="8448" width="11.42578125" style="28"/>
    <col min="8449" max="8449" width="14.85546875" style="28" customWidth="1"/>
    <col min="8450" max="8450" width="15.140625" style="28" customWidth="1"/>
    <col min="8451" max="8458" width="11.5703125" style="28" customWidth="1"/>
    <col min="8459" max="8459" width="4.7109375" style="28" customWidth="1"/>
    <col min="8460" max="8704" width="11.42578125" style="28"/>
    <col min="8705" max="8705" width="14.85546875" style="28" customWidth="1"/>
    <col min="8706" max="8706" width="15.140625" style="28" customWidth="1"/>
    <col min="8707" max="8714" width="11.5703125" style="28" customWidth="1"/>
    <col min="8715" max="8715" width="4.7109375" style="28" customWidth="1"/>
    <col min="8716" max="8960" width="11.42578125" style="28"/>
    <col min="8961" max="8961" width="14.85546875" style="28" customWidth="1"/>
    <col min="8962" max="8962" width="15.140625" style="28" customWidth="1"/>
    <col min="8963" max="8970" width="11.5703125" style="28" customWidth="1"/>
    <col min="8971" max="8971" width="4.7109375" style="28" customWidth="1"/>
    <col min="8972" max="9216" width="11.42578125" style="28"/>
    <col min="9217" max="9217" width="14.85546875" style="28" customWidth="1"/>
    <col min="9218" max="9218" width="15.140625" style="28" customWidth="1"/>
    <col min="9219" max="9226" width="11.5703125" style="28" customWidth="1"/>
    <col min="9227" max="9227" width="4.7109375" style="28" customWidth="1"/>
    <col min="9228" max="9472" width="11.42578125" style="28"/>
    <col min="9473" max="9473" width="14.85546875" style="28" customWidth="1"/>
    <col min="9474" max="9474" width="15.140625" style="28" customWidth="1"/>
    <col min="9475" max="9482" width="11.5703125" style="28" customWidth="1"/>
    <col min="9483" max="9483" width="4.7109375" style="28" customWidth="1"/>
    <col min="9484" max="9728" width="11.42578125" style="28"/>
    <col min="9729" max="9729" width="14.85546875" style="28" customWidth="1"/>
    <col min="9730" max="9730" width="15.140625" style="28" customWidth="1"/>
    <col min="9731" max="9738" width="11.5703125" style="28" customWidth="1"/>
    <col min="9739" max="9739" width="4.7109375" style="28" customWidth="1"/>
    <col min="9740" max="9984" width="11.42578125" style="28"/>
    <col min="9985" max="9985" width="14.85546875" style="28" customWidth="1"/>
    <col min="9986" max="9986" width="15.140625" style="28" customWidth="1"/>
    <col min="9987" max="9994" width="11.5703125" style="28" customWidth="1"/>
    <col min="9995" max="9995" width="4.7109375" style="28" customWidth="1"/>
    <col min="9996" max="10240" width="11.42578125" style="28"/>
    <col min="10241" max="10241" width="14.85546875" style="28" customWidth="1"/>
    <col min="10242" max="10242" width="15.140625" style="28" customWidth="1"/>
    <col min="10243" max="10250" width="11.5703125" style="28" customWidth="1"/>
    <col min="10251" max="10251" width="4.7109375" style="28" customWidth="1"/>
    <col min="10252" max="10496" width="11.42578125" style="28"/>
    <col min="10497" max="10497" width="14.85546875" style="28" customWidth="1"/>
    <col min="10498" max="10498" width="15.140625" style="28" customWidth="1"/>
    <col min="10499" max="10506" width="11.5703125" style="28" customWidth="1"/>
    <col min="10507" max="10507" width="4.7109375" style="28" customWidth="1"/>
    <col min="10508" max="10752" width="11.42578125" style="28"/>
    <col min="10753" max="10753" width="14.85546875" style="28" customWidth="1"/>
    <col min="10754" max="10754" width="15.140625" style="28" customWidth="1"/>
    <col min="10755" max="10762" width="11.5703125" style="28" customWidth="1"/>
    <col min="10763" max="10763" width="4.7109375" style="28" customWidth="1"/>
    <col min="10764" max="11008" width="11.42578125" style="28"/>
    <col min="11009" max="11009" width="14.85546875" style="28" customWidth="1"/>
    <col min="11010" max="11010" width="15.140625" style="28" customWidth="1"/>
    <col min="11011" max="11018" width="11.5703125" style="28" customWidth="1"/>
    <col min="11019" max="11019" width="4.7109375" style="28" customWidth="1"/>
    <col min="11020" max="11264" width="11.42578125" style="28"/>
    <col min="11265" max="11265" width="14.85546875" style="28" customWidth="1"/>
    <col min="11266" max="11266" width="15.140625" style="28" customWidth="1"/>
    <col min="11267" max="11274" width="11.5703125" style="28" customWidth="1"/>
    <col min="11275" max="11275" width="4.7109375" style="28" customWidth="1"/>
    <col min="11276" max="11520" width="11.42578125" style="28"/>
    <col min="11521" max="11521" width="14.85546875" style="28" customWidth="1"/>
    <col min="11522" max="11522" width="15.140625" style="28" customWidth="1"/>
    <col min="11523" max="11530" width="11.5703125" style="28" customWidth="1"/>
    <col min="11531" max="11531" width="4.7109375" style="28" customWidth="1"/>
    <col min="11532" max="11776" width="11.42578125" style="28"/>
    <col min="11777" max="11777" width="14.85546875" style="28" customWidth="1"/>
    <col min="11778" max="11778" width="15.140625" style="28" customWidth="1"/>
    <col min="11779" max="11786" width="11.5703125" style="28" customWidth="1"/>
    <col min="11787" max="11787" width="4.7109375" style="28" customWidth="1"/>
    <col min="11788" max="12032" width="11.42578125" style="28"/>
    <col min="12033" max="12033" width="14.85546875" style="28" customWidth="1"/>
    <col min="12034" max="12034" width="15.140625" style="28" customWidth="1"/>
    <col min="12035" max="12042" width="11.5703125" style="28" customWidth="1"/>
    <col min="12043" max="12043" width="4.7109375" style="28" customWidth="1"/>
    <col min="12044" max="12288" width="11.42578125" style="28"/>
    <col min="12289" max="12289" width="14.85546875" style="28" customWidth="1"/>
    <col min="12290" max="12290" width="15.140625" style="28" customWidth="1"/>
    <col min="12291" max="12298" width="11.5703125" style="28" customWidth="1"/>
    <col min="12299" max="12299" width="4.7109375" style="28" customWidth="1"/>
    <col min="12300" max="12544" width="11.42578125" style="28"/>
    <col min="12545" max="12545" width="14.85546875" style="28" customWidth="1"/>
    <col min="12546" max="12546" width="15.140625" style="28" customWidth="1"/>
    <col min="12547" max="12554" width="11.5703125" style="28" customWidth="1"/>
    <col min="12555" max="12555" width="4.7109375" style="28" customWidth="1"/>
    <col min="12556" max="12800" width="11.42578125" style="28"/>
    <col min="12801" max="12801" width="14.85546875" style="28" customWidth="1"/>
    <col min="12802" max="12802" width="15.140625" style="28" customWidth="1"/>
    <col min="12803" max="12810" width="11.5703125" style="28" customWidth="1"/>
    <col min="12811" max="12811" width="4.7109375" style="28" customWidth="1"/>
    <col min="12812" max="13056" width="11.42578125" style="28"/>
    <col min="13057" max="13057" width="14.85546875" style="28" customWidth="1"/>
    <col min="13058" max="13058" width="15.140625" style="28" customWidth="1"/>
    <col min="13059" max="13066" width="11.5703125" style="28" customWidth="1"/>
    <col min="13067" max="13067" width="4.7109375" style="28" customWidth="1"/>
    <col min="13068" max="13312" width="11.42578125" style="28"/>
    <col min="13313" max="13313" width="14.85546875" style="28" customWidth="1"/>
    <col min="13314" max="13314" width="15.140625" style="28" customWidth="1"/>
    <col min="13315" max="13322" width="11.5703125" style="28" customWidth="1"/>
    <col min="13323" max="13323" width="4.7109375" style="28" customWidth="1"/>
    <col min="13324" max="13568" width="11.42578125" style="28"/>
    <col min="13569" max="13569" width="14.85546875" style="28" customWidth="1"/>
    <col min="13570" max="13570" width="15.140625" style="28" customWidth="1"/>
    <col min="13571" max="13578" width="11.5703125" style="28" customWidth="1"/>
    <col min="13579" max="13579" width="4.7109375" style="28" customWidth="1"/>
    <col min="13580" max="13824" width="11.42578125" style="28"/>
    <col min="13825" max="13825" width="14.85546875" style="28" customWidth="1"/>
    <col min="13826" max="13826" width="15.140625" style="28" customWidth="1"/>
    <col min="13827" max="13834" width="11.5703125" style="28" customWidth="1"/>
    <col min="13835" max="13835" width="4.7109375" style="28" customWidth="1"/>
    <col min="13836" max="14080" width="11.42578125" style="28"/>
    <col min="14081" max="14081" width="14.85546875" style="28" customWidth="1"/>
    <col min="14082" max="14082" width="15.140625" style="28" customWidth="1"/>
    <col min="14083" max="14090" width="11.5703125" style="28" customWidth="1"/>
    <col min="14091" max="14091" width="4.7109375" style="28" customWidth="1"/>
    <col min="14092" max="14336" width="11.42578125" style="28"/>
    <col min="14337" max="14337" width="14.85546875" style="28" customWidth="1"/>
    <col min="14338" max="14338" width="15.140625" style="28" customWidth="1"/>
    <col min="14339" max="14346" width="11.5703125" style="28" customWidth="1"/>
    <col min="14347" max="14347" width="4.7109375" style="28" customWidth="1"/>
    <col min="14348" max="14592" width="11.42578125" style="28"/>
    <col min="14593" max="14593" width="14.85546875" style="28" customWidth="1"/>
    <col min="14594" max="14594" width="15.140625" style="28" customWidth="1"/>
    <col min="14595" max="14602" width="11.5703125" style="28" customWidth="1"/>
    <col min="14603" max="14603" width="4.7109375" style="28" customWidth="1"/>
    <col min="14604" max="14848" width="11.42578125" style="28"/>
    <col min="14849" max="14849" width="14.85546875" style="28" customWidth="1"/>
    <col min="14850" max="14850" width="15.140625" style="28" customWidth="1"/>
    <col min="14851" max="14858" width="11.5703125" style="28" customWidth="1"/>
    <col min="14859" max="14859" width="4.7109375" style="28" customWidth="1"/>
    <col min="14860" max="15104" width="11.42578125" style="28"/>
    <col min="15105" max="15105" width="14.85546875" style="28" customWidth="1"/>
    <col min="15106" max="15106" width="15.140625" style="28" customWidth="1"/>
    <col min="15107" max="15114" width="11.5703125" style="28" customWidth="1"/>
    <col min="15115" max="15115" width="4.7109375" style="28" customWidth="1"/>
    <col min="15116" max="15360" width="11.42578125" style="28"/>
    <col min="15361" max="15361" width="14.85546875" style="28" customWidth="1"/>
    <col min="15362" max="15362" width="15.140625" style="28" customWidth="1"/>
    <col min="15363" max="15370" width="11.5703125" style="28" customWidth="1"/>
    <col min="15371" max="15371" width="4.7109375" style="28" customWidth="1"/>
    <col min="15372" max="15616" width="11.42578125" style="28"/>
    <col min="15617" max="15617" width="14.85546875" style="28" customWidth="1"/>
    <col min="15618" max="15618" width="15.140625" style="28" customWidth="1"/>
    <col min="15619" max="15626" width="11.5703125" style="28" customWidth="1"/>
    <col min="15627" max="15627" width="4.7109375" style="28" customWidth="1"/>
    <col min="15628" max="15872" width="11.42578125" style="28"/>
    <col min="15873" max="15873" width="14.85546875" style="28" customWidth="1"/>
    <col min="15874" max="15874" width="15.140625" style="28" customWidth="1"/>
    <col min="15875" max="15882" width="11.5703125" style="28" customWidth="1"/>
    <col min="15883" max="15883" width="4.7109375" style="28" customWidth="1"/>
    <col min="15884" max="16128" width="11.42578125" style="28"/>
    <col min="16129" max="16129" width="14.85546875" style="28" customWidth="1"/>
    <col min="16130" max="16130" width="15.140625" style="28" customWidth="1"/>
    <col min="16131" max="16138" width="11.5703125" style="28" customWidth="1"/>
    <col min="16139" max="16139" width="4.7109375" style="28" customWidth="1"/>
    <col min="16140" max="16384" width="11.42578125" style="28"/>
  </cols>
  <sheetData>
    <row r="7" spans="1:10" ht="13.5" thickBot="1"/>
    <row r="8" spans="1:10" ht="15.75" customHeight="1">
      <c r="A8" s="209"/>
      <c r="B8" s="210"/>
      <c r="C8" s="210"/>
      <c r="D8" s="210"/>
      <c r="E8" s="210"/>
      <c r="F8" s="210"/>
      <c r="G8" s="210"/>
      <c r="H8" s="210"/>
      <c r="I8" s="210"/>
      <c r="J8" s="211"/>
    </row>
    <row r="9" spans="1:10" ht="15.75" customHeight="1">
      <c r="A9" s="212" t="s">
        <v>51</v>
      </c>
      <c r="B9" s="213"/>
      <c r="C9" s="213"/>
      <c r="D9" s="213"/>
      <c r="E9" s="213"/>
      <c r="F9" s="213"/>
      <c r="G9" s="213"/>
      <c r="H9" s="213"/>
      <c r="I9" s="213"/>
      <c r="J9" s="214"/>
    </row>
    <row r="10" spans="1:10" ht="15.75" customHeight="1" thickBot="1">
      <c r="A10" s="215" t="s">
        <v>50</v>
      </c>
      <c r="B10" s="216"/>
      <c r="C10" s="216"/>
      <c r="D10" s="216"/>
      <c r="E10" s="216"/>
      <c r="F10" s="216"/>
      <c r="G10" s="216"/>
      <c r="H10" s="216"/>
      <c r="I10" s="216"/>
      <c r="J10" s="217"/>
    </row>
    <row r="11" spans="1:10" ht="4.5" customHeight="1" thickBot="1"/>
    <row r="12" spans="1:10" ht="25.5" customHeight="1" thickBot="1">
      <c r="A12" s="218" t="s">
        <v>53</v>
      </c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ht="4.5" customHeight="1" thickBot="1">
      <c r="B13" s="221"/>
      <c r="C13" s="221"/>
      <c r="D13" s="221"/>
      <c r="E13" s="221"/>
      <c r="F13" s="221"/>
      <c r="G13" s="221"/>
      <c r="H13" s="221"/>
      <c r="I13" s="221"/>
      <c r="J13" s="221"/>
    </row>
    <row r="14" spans="1:10" ht="19.5" customHeight="1" thickBot="1">
      <c r="A14" s="206">
        <v>2020</v>
      </c>
      <c r="B14" s="207"/>
      <c r="C14" s="207"/>
      <c r="D14" s="207"/>
      <c r="E14" s="207"/>
      <c r="F14" s="207"/>
      <c r="G14" s="207"/>
      <c r="H14" s="207"/>
      <c r="I14" s="207"/>
      <c r="J14" s="208"/>
    </row>
    <row r="15" spans="1:10" ht="35.25" customHeight="1">
      <c r="A15" s="222" t="s">
        <v>54</v>
      </c>
      <c r="B15" s="224" t="s">
        <v>45</v>
      </c>
      <c r="C15" s="224"/>
      <c r="D15" s="225"/>
      <c r="E15" s="224" t="s">
        <v>55</v>
      </c>
      <c r="F15" s="224"/>
      <c r="G15" s="224"/>
      <c r="H15" s="226" t="s">
        <v>56</v>
      </c>
      <c r="I15" s="226"/>
      <c r="J15" s="227"/>
    </row>
    <row r="16" spans="1:10" ht="19.5" customHeight="1">
      <c r="A16" s="223"/>
      <c r="B16" s="29" t="s">
        <v>45</v>
      </c>
      <c r="C16" s="29" t="s">
        <v>57</v>
      </c>
      <c r="D16" s="29" t="s">
        <v>58</v>
      </c>
      <c r="E16" s="29" t="s">
        <v>45</v>
      </c>
      <c r="F16" s="29" t="s">
        <v>57</v>
      </c>
      <c r="G16" s="29" t="s">
        <v>58</v>
      </c>
      <c r="H16" s="29" t="s">
        <v>45</v>
      </c>
      <c r="I16" s="29" t="s">
        <v>59</v>
      </c>
      <c r="J16" s="30" t="s">
        <v>58</v>
      </c>
    </row>
    <row r="17" spans="1:10" ht="7.5" customHeight="1">
      <c r="A17" s="31"/>
      <c r="B17" s="32"/>
      <c r="C17" s="33"/>
      <c r="D17" s="32"/>
      <c r="E17" s="33"/>
      <c r="F17" s="32"/>
      <c r="G17" s="33"/>
      <c r="H17" s="32"/>
      <c r="I17" s="33"/>
      <c r="J17" s="34"/>
    </row>
    <row r="18" spans="1:10" ht="19.5" customHeight="1">
      <c r="A18" s="31" t="s">
        <v>45</v>
      </c>
      <c r="B18" s="35">
        <f>SUM(B19:B39)</f>
        <v>1122622</v>
      </c>
      <c r="C18" s="36">
        <f t="shared" ref="C18:J18" si="0">SUM(C19:C39)</f>
        <v>559677</v>
      </c>
      <c r="D18" s="35">
        <f t="shared" si="0"/>
        <v>562945</v>
      </c>
      <c r="E18" s="36">
        <f t="shared" si="0"/>
        <v>679667</v>
      </c>
      <c r="F18" s="35">
        <f t="shared" si="0"/>
        <v>327412</v>
      </c>
      <c r="G18" s="36">
        <f t="shared" si="0"/>
        <v>352255</v>
      </c>
      <c r="H18" s="35">
        <f t="shared" si="0"/>
        <v>442955</v>
      </c>
      <c r="I18" s="36">
        <f t="shared" si="0"/>
        <v>232265</v>
      </c>
      <c r="J18" s="37">
        <f t="shared" si="0"/>
        <v>210690</v>
      </c>
    </row>
    <row r="19" spans="1:10" ht="19.5" customHeight="1">
      <c r="A19" s="38" t="s">
        <v>60</v>
      </c>
      <c r="B19" s="39">
        <f>SUM(C19:D19)</f>
        <v>103750</v>
      </c>
      <c r="C19" s="40">
        <f>F19+I19</f>
        <v>53068</v>
      </c>
      <c r="D19" s="41">
        <f>G19+J19</f>
        <v>50682</v>
      </c>
      <c r="E19" s="42">
        <f>SUM(F19:G19)</f>
        <v>58990</v>
      </c>
      <c r="F19" s="41">
        <v>30158</v>
      </c>
      <c r="G19" s="40">
        <v>28832</v>
      </c>
      <c r="H19" s="39">
        <f>SUM(I19:J19)</f>
        <v>44760</v>
      </c>
      <c r="I19" s="40">
        <v>22910</v>
      </c>
      <c r="J19" s="43">
        <v>21850</v>
      </c>
    </row>
    <row r="20" spans="1:10" ht="19.5" customHeight="1">
      <c r="A20" s="38" t="s">
        <v>61</v>
      </c>
      <c r="B20" s="39">
        <f t="shared" ref="B20:B39" si="1">SUM(C20:D20)</f>
        <v>102300</v>
      </c>
      <c r="C20" s="40">
        <f t="shared" ref="C20:D39" si="2">F20+I20</f>
        <v>52532</v>
      </c>
      <c r="D20" s="41">
        <f t="shared" si="2"/>
        <v>49768</v>
      </c>
      <c r="E20" s="42">
        <f t="shared" ref="E20:E39" si="3">SUM(F20:G20)</f>
        <v>58783</v>
      </c>
      <c r="F20" s="41">
        <v>30127</v>
      </c>
      <c r="G20" s="40">
        <v>28656</v>
      </c>
      <c r="H20" s="39">
        <f t="shared" ref="H20:H39" si="4">SUM(I20:J20)</f>
        <v>43517</v>
      </c>
      <c r="I20" s="40">
        <v>22405</v>
      </c>
      <c r="J20" s="43">
        <v>21112</v>
      </c>
    </row>
    <row r="21" spans="1:10" ht="19.5" customHeight="1">
      <c r="A21" s="38" t="s">
        <v>62</v>
      </c>
      <c r="B21" s="39">
        <f t="shared" si="1"/>
        <v>100170</v>
      </c>
      <c r="C21" s="40">
        <f t="shared" si="2"/>
        <v>51520</v>
      </c>
      <c r="D21" s="41">
        <f t="shared" si="2"/>
        <v>48650</v>
      </c>
      <c r="E21" s="42">
        <f t="shared" si="3"/>
        <v>58336</v>
      </c>
      <c r="F21" s="41">
        <v>29776</v>
      </c>
      <c r="G21" s="40">
        <v>28560</v>
      </c>
      <c r="H21" s="39">
        <f t="shared" si="4"/>
        <v>41834</v>
      </c>
      <c r="I21" s="40">
        <v>21744</v>
      </c>
      <c r="J21" s="43">
        <v>20090</v>
      </c>
    </row>
    <row r="22" spans="1:10" ht="19.5" customHeight="1">
      <c r="A22" s="38" t="s">
        <v>63</v>
      </c>
      <c r="B22" s="39">
        <f t="shared" si="1"/>
        <v>98527</v>
      </c>
      <c r="C22" s="40">
        <f t="shared" si="2"/>
        <v>50513</v>
      </c>
      <c r="D22" s="41">
        <f t="shared" si="2"/>
        <v>48014</v>
      </c>
      <c r="E22" s="42">
        <f t="shared" si="3"/>
        <v>58103</v>
      </c>
      <c r="F22" s="41">
        <v>29288</v>
      </c>
      <c r="G22" s="40">
        <v>28815</v>
      </c>
      <c r="H22" s="39">
        <f t="shared" si="4"/>
        <v>40424</v>
      </c>
      <c r="I22" s="40">
        <v>21225</v>
      </c>
      <c r="J22" s="43">
        <v>19199</v>
      </c>
    </row>
    <row r="23" spans="1:10" ht="19.5" customHeight="1">
      <c r="A23" s="38" t="s">
        <v>64</v>
      </c>
      <c r="B23" s="39">
        <f t="shared" si="1"/>
        <v>93602</v>
      </c>
      <c r="C23" s="40">
        <f t="shared" si="2"/>
        <v>47599</v>
      </c>
      <c r="D23" s="41">
        <f t="shared" si="2"/>
        <v>46003</v>
      </c>
      <c r="E23" s="42">
        <f t="shared" si="3"/>
        <v>56309</v>
      </c>
      <c r="F23" s="41">
        <v>27950</v>
      </c>
      <c r="G23" s="40">
        <v>28359</v>
      </c>
      <c r="H23" s="39">
        <f t="shared" si="4"/>
        <v>37293</v>
      </c>
      <c r="I23" s="40">
        <v>19649</v>
      </c>
      <c r="J23" s="43">
        <v>17644</v>
      </c>
    </row>
    <row r="24" spans="1:10" ht="19.5" customHeight="1">
      <c r="A24" s="38" t="s">
        <v>65</v>
      </c>
      <c r="B24" s="39">
        <f t="shared" si="1"/>
        <v>87713</v>
      </c>
      <c r="C24" s="40">
        <f t="shared" si="2"/>
        <v>44069</v>
      </c>
      <c r="D24" s="41">
        <f t="shared" si="2"/>
        <v>43644</v>
      </c>
      <c r="E24" s="42">
        <f t="shared" si="3"/>
        <v>54325</v>
      </c>
      <c r="F24" s="41">
        <v>26580</v>
      </c>
      <c r="G24" s="40">
        <v>27745</v>
      </c>
      <c r="H24" s="39">
        <f t="shared" si="4"/>
        <v>33388</v>
      </c>
      <c r="I24" s="40">
        <v>17489</v>
      </c>
      <c r="J24" s="43">
        <v>15899</v>
      </c>
    </row>
    <row r="25" spans="1:10" ht="19.5" customHeight="1">
      <c r="A25" s="38" t="s">
        <v>66</v>
      </c>
      <c r="B25" s="39">
        <f t="shared" si="1"/>
        <v>79633</v>
      </c>
      <c r="C25" s="40">
        <f t="shared" si="2"/>
        <v>39597</v>
      </c>
      <c r="D25" s="41">
        <f t="shared" si="2"/>
        <v>40036</v>
      </c>
      <c r="E25" s="42">
        <f t="shared" si="3"/>
        <v>49682</v>
      </c>
      <c r="F25" s="41">
        <v>24117</v>
      </c>
      <c r="G25" s="40">
        <v>25565</v>
      </c>
      <c r="H25" s="39">
        <f t="shared" si="4"/>
        <v>29951</v>
      </c>
      <c r="I25" s="40">
        <v>15480</v>
      </c>
      <c r="J25" s="43">
        <v>14471</v>
      </c>
    </row>
    <row r="26" spans="1:10" ht="19.5" customHeight="1">
      <c r="A26" s="38" t="s">
        <v>67</v>
      </c>
      <c r="B26" s="39">
        <f t="shared" si="1"/>
        <v>74628</v>
      </c>
      <c r="C26" s="40">
        <f t="shared" si="2"/>
        <v>36946</v>
      </c>
      <c r="D26" s="41">
        <f t="shared" si="2"/>
        <v>37682</v>
      </c>
      <c r="E26" s="42">
        <f t="shared" si="3"/>
        <v>46378</v>
      </c>
      <c r="F26" s="41">
        <v>22267</v>
      </c>
      <c r="G26" s="40">
        <v>24111</v>
      </c>
      <c r="H26" s="39">
        <f t="shared" si="4"/>
        <v>28250</v>
      </c>
      <c r="I26" s="40">
        <v>14679</v>
      </c>
      <c r="J26" s="43">
        <v>13571</v>
      </c>
    </row>
    <row r="27" spans="1:10" ht="19.5" customHeight="1">
      <c r="A27" s="38" t="s">
        <v>68</v>
      </c>
      <c r="B27" s="39">
        <f t="shared" si="1"/>
        <v>67622</v>
      </c>
      <c r="C27" s="40">
        <f t="shared" si="2"/>
        <v>33086</v>
      </c>
      <c r="D27" s="41">
        <f t="shared" si="2"/>
        <v>34536</v>
      </c>
      <c r="E27" s="42">
        <f t="shared" si="3"/>
        <v>41592</v>
      </c>
      <c r="F27" s="41">
        <v>19450</v>
      </c>
      <c r="G27" s="40">
        <v>22142</v>
      </c>
      <c r="H27" s="39">
        <f t="shared" si="4"/>
        <v>26030</v>
      </c>
      <c r="I27" s="40">
        <v>13636</v>
      </c>
      <c r="J27" s="43">
        <v>12394</v>
      </c>
    </row>
    <row r="28" spans="1:10" ht="19.5" customHeight="1">
      <c r="A28" s="38" t="s">
        <v>69</v>
      </c>
      <c r="B28" s="39">
        <f t="shared" si="1"/>
        <v>61310</v>
      </c>
      <c r="C28" s="40">
        <f t="shared" si="2"/>
        <v>29581</v>
      </c>
      <c r="D28" s="41">
        <f t="shared" si="2"/>
        <v>31729</v>
      </c>
      <c r="E28" s="42">
        <f t="shared" si="3"/>
        <v>37556</v>
      </c>
      <c r="F28" s="41">
        <v>17103</v>
      </c>
      <c r="G28" s="40">
        <v>20453</v>
      </c>
      <c r="H28" s="39">
        <f t="shared" si="4"/>
        <v>23754</v>
      </c>
      <c r="I28" s="40">
        <v>12478</v>
      </c>
      <c r="J28" s="43">
        <v>11276</v>
      </c>
    </row>
    <row r="29" spans="1:10" ht="19.5" customHeight="1">
      <c r="A29" s="38" t="s">
        <v>70</v>
      </c>
      <c r="B29" s="39">
        <f t="shared" si="1"/>
        <v>58806</v>
      </c>
      <c r="C29" s="40">
        <f t="shared" si="2"/>
        <v>28236</v>
      </c>
      <c r="D29" s="41">
        <f t="shared" si="2"/>
        <v>30570</v>
      </c>
      <c r="E29" s="42">
        <f t="shared" si="3"/>
        <v>36526</v>
      </c>
      <c r="F29" s="41">
        <v>16457</v>
      </c>
      <c r="G29" s="40">
        <v>20069</v>
      </c>
      <c r="H29" s="39">
        <f t="shared" si="4"/>
        <v>22280</v>
      </c>
      <c r="I29" s="40">
        <v>11779</v>
      </c>
      <c r="J29" s="43">
        <v>10501</v>
      </c>
    </row>
    <row r="30" spans="1:10" ht="19.5" customHeight="1">
      <c r="A30" s="38" t="s">
        <v>71</v>
      </c>
      <c r="B30" s="39">
        <f t="shared" si="1"/>
        <v>53987</v>
      </c>
      <c r="C30" s="40">
        <f t="shared" si="2"/>
        <v>25914</v>
      </c>
      <c r="D30" s="41">
        <f t="shared" si="2"/>
        <v>28073</v>
      </c>
      <c r="E30" s="42">
        <f t="shared" si="3"/>
        <v>34160</v>
      </c>
      <c r="F30" s="41">
        <v>15289</v>
      </c>
      <c r="G30" s="40">
        <v>18871</v>
      </c>
      <c r="H30" s="39">
        <f t="shared" si="4"/>
        <v>19827</v>
      </c>
      <c r="I30" s="40">
        <v>10625</v>
      </c>
      <c r="J30" s="43">
        <v>9202</v>
      </c>
    </row>
    <row r="31" spans="1:10" ht="19.5" customHeight="1">
      <c r="A31" s="38" t="s">
        <v>72</v>
      </c>
      <c r="B31" s="39">
        <f t="shared" si="1"/>
        <v>44578</v>
      </c>
      <c r="C31" s="40">
        <f t="shared" si="2"/>
        <v>21404</v>
      </c>
      <c r="D31" s="41">
        <f t="shared" si="2"/>
        <v>23174</v>
      </c>
      <c r="E31" s="42">
        <f t="shared" si="3"/>
        <v>28442</v>
      </c>
      <c r="F31" s="41">
        <v>12704</v>
      </c>
      <c r="G31" s="40">
        <v>15738</v>
      </c>
      <c r="H31" s="39">
        <f t="shared" si="4"/>
        <v>16136</v>
      </c>
      <c r="I31" s="40">
        <v>8700</v>
      </c>
      <c r="J31" s="43">
        <v>7436</v>
      </c>
    </row>
    <row r="32" spans="1:10" ht="19.5" customHeight="1">
      <c r="A32" s="38" t="s">
        <v>73</v>
      </c>
      <c r="B32" s="39">
        <f t="shared" si="1"/>
        <v>33923</v>
      </c>
      <c r="C32" s="40">
        <f t="shared" si="2"/>
        <v>16325</v>
      </c>
      <c r="D32" s="41">
        <f t="shared" si="2"/>
        <v>17598</v>
      </c>
      <c r="E32" s="42">
        <f t="shared" si="3"/>
        <v>21565</v>
      </c>
      <c r="F32" s="41">
        <v>9563</v>
      </c>
      <c r="G32" s="40">
        <v>12002</v>
      </c>
      <c r="H32" s="39">
        <f t="shared" si="4"/>
        <v>12358</v>
      </c>
      <c r="I32" s="40">
        <v>6762</v>
      </c>
      <c r="J32" s="43">
        <v>5596</v>
      </c>
    </row>
    <row r="33" spans="1:10" ht="19.5" customHeight="1">
      <c r="A33" s="38" t="s">
        <v>74</v>
      </c>
      <c r="B33" s="39">
        <f t="shared" si="1"/>
        <v>24699</v>
      </c>
      <c r="C33" s="40">
        <f t="shared" si="2"/>
        <v>11832</v>
      </c>
      <c r="D33" s="41">
        <f t="shared" si="2"/>
        <v>12867</v>
      </c>
      <c r="E33" s="42">
        <f t="shared" si="3"/>
        <v>15596</v>
      </c>
      <c r="F33" s="41">
        <v>6792</v>
      </c>
      <c r="G33" s="40">
        <v>8804</v>
      </c>
      <c r="H33" s="39">
        <f t="shared" si="4"/>
        <v>9103</v>
      </c>
      <c r="I33" s="40">
        <v>5040</v>
      </c>
      <c r="J33" s="43">
        <v>4063</v>
      </c>
    </row>
    <row r="34" spans="1:10" ht="19.5" customHeight="1">
      <c r="A34" s="38" t="s">
        <v>75</v>
      </c>
      <c r="B34" s="39">
        <f t="shared" si="1"/>
        <v>16629</v>
      </c>
      <c r="C34" s="40">
        <f t="shared" si="2"/>
        <v>7874</v>
      </c>
      <c r="D34" s="41">
        <f t="shared" si="2"/>
        <v>8755</v>
      </c>
      <c r="E34" s="42">
        <f t="shared" si="3"/>
        <v>10427</v>
      </c>
      <c r="F34" s="41">
        <v>4458</v>
      </c>
      <c r="G34" s="40">
        <v>5969</v>
      </c>
      <c r="H34" s="39">
        <f t="shared" si="4"/>
        <v>6202</v>
      </c>
      <c r="I34" s="40">
        <v>3416</v>
      </c>
      <c r="J34" s="43">
        <v>2786</v>
      </c>
    </row>
    <row r="35" spans="1:10" ht="19.5" customHeight="1">
      <c r="A35" s="38" t="s">
        <v>76</v>
      </c>
      <c r="B35" s="39">
        <f t="shared" si="1"/>
        <v>10276</v>
      </c>
      <c r="C35" s="40">
        <f t="shared" si="2"/>
        <v>4792</v>
      </c>
      <c r="D35" s="41">
        <f t="shared" si="2"/>
        <v>5484</v>
      </c>
      <c r="E35" s="42">
        <f t="shared" si="3"/>
        <v>6382</v>
      </c>
      <c r="F35" s="41">
        <v>2672</v>
      </c>
      <c r="G35" s="40">
        <v>3710</v>
      </c>
      <c r="H35" s="39">
        <f t="shared" si="4"/>
        <v>3894</v>
      </c>
      <c r="I35" s="40">
        <v>2120</v>
      </c>
      <c r="J35" s="43">
        <v>1774</v>
      </c>
    </row>
    <row r="36" spans="1:10" ht="19.5" customHeight="1">
      <c r="A36" s="38" t="s">
        <v>77</v>
      </c>
      <c r="B36" s="39">
        <f t="shared" si="1"/>
        <v>5861</v>
      </c>
      <c r="C36" s="40">
        <f t="shared" si="2"/>
        <v>2687</v>
      </c>
      <c r="D36" s="41">
        <f t="shared" si="2"/>
        <v>3174</v>
      </c>
      <c r="E36" s="42">
        <f t="shared" si="3"/>
        <v>3619</v>
      </c>
      <c r="F36" s="41">
        <v>1478</v>
      </c>
      <c r="G36" s="40">
        <v>2141</v>
      </c>
      <c r="H36" s="39">
        <f t="shared" si="4"/>
        <v>2242</v>
      </c>
      <c r="I36" s="40">
        <v>1209</v>
      </c>
      <c r="J36" s="43">
        <v>1033</v>
      </c>
    </row>
    <row r="37" spans="1:10" ht="19.5" customHeight="1">
      <c r="A37" s="38" t="s">
        <v>78</v>
      </c>
      <c r="B37" s="39">
        <f t="shared" si="1"/>
        <v>3006</v>
      </c>
      <c r="C37" s="40">
        <f t="shared" si="2"/>
        <v>1368</v>
      </c>
      <c r="D37" s="41">
        <f t="shared" si="2"/>
        <v>1638</v>
      </c>
      <c r="E37" s="42">
        <f t="shared" si="3"/>
        <v>1863</v>
      </c>
      <c r="F37" s="41">
        <v>754</v>
      </c>
      <c r="G37" s="40">
        <v>1109</v>
      </c>
      <c r="H37" s="39">
        <f t="shared" si="4"/>
        <v>1143</v>
      </c>
      <c r="I37" s="40">
        <v>614</v>
      </c>
      <c r="J37" s="43">
        <v>529</v>
      </c>
    </row>
    <row r="38" spans="1:10" ht="19.5" customHeight="1">
      <c r="A38" s="38" t="s">
        <v>79</v>
      </c>
      <c r="B38" s="39">
        <f t="shared" si="1"/>
        <v>1301</v>
      </c>
      <c r="C38" s="40">
        <f t="shared" si="2"/>
        <v>587</v>
      </c>
      <c r="D38" s="41">
        <f t="shared" si="2"/>
        <v>714</v>
      </c>
      <c r="E38" s="42">
        <f t="shared" si="3"/>
        <v>809</v>
      </c>
      <c r="F38" s="41">
        <v>329</v>
      </c>
      <c r="G38" s="40">
        <v>480</v>
      </c>
      <c r="H38" s="39">
        <f t="shared" si="4"/>
        <v>492</v>
      </c>
      <c r="I38" s="40">
        <v>258</v>
      </c>
      <c r="J38" s="43">
        <v>234</v>
      </c>
    </row>
    <row r="39" spans="1:10" ht="19.5" customHeight="1">
      <c r="A39" s="38" t="s">
        <v>80</v>
      </c>
      <c r="B39" s="39">
        <f t="shared" si="1"/>
        <v>301</v>
      </c>
      <c r="C39" s="40">
        <f t="shared" si="2"/>
        <v>147</v>
      </c>
      <c r="D39" s="41">
        <f t="shared" si="2"/>
        <v>154</v>
      </c>
      <c r="E39" s="42">
        <f t="shared" si="3"/>
        <v>224</v>
      </c>
      <c r="F39" s="41">
        <v>100</v>
      </c>
      <c r="G39" s="40">
        <v>124</v>
      </c>
      <c r="H39" s="39">
        <f t="shared" si="4"/>
        <v>77</v>
      </c>
      <c r="I39" s="40">
        <v>47</v>
      </c>
      <c r="J39" s="43">
        <v>30</v>
      </c>
    </row>
    <row r="40" spans="1:10" ht="9.75" customHeight="1" thickBot="1">
      <c r="A40" s="44"/>
      <c r="B40" s="45"/>
      <c r="C40" s="46"/>
      <c r="D40" s="45"/>
      <c r="E40" s="46"/>
      <c r="F40" s="45"/>
      <c r="G40" s="46"/>
      <c r="H40" s="45"/>
      <c r="I40" s="46"/>
      <c r="J40" s="47"/>
    </row>
    <row r="41" spans="1:10" ht="9.75" customHeight="1" thickBot="1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0" ht="27.75" customHeight="1" thickBot="1">
      <c r="A42" s="228" t="s">
        <v>81</v>
      </c>
      <c r="B42" s="229"/>
      <c r="C42" s="229"/>
      <c r="D42" s="229"/>
      <c r="E42" s="229"/>
      <c r="F42" s="229"/>
      <c r="G42" s="229"/>
      <c r="H42" s="230"/>
      <c r="I42" s="48"/>
      <c r="J42" s="48"/>
    </row>
    <row r="43" spans="1:10">
      <c r="B43" s="48"/>
    </row>
    <row r="44" spans="1:10">
      <c r="B44" s="48"/>
    </row>
    <row r="45" spans="1:10">
      <c r="B45" s="48"/>
    </row>
    <row r="46" spans="1:10">
      <c r="B46" s="48"/>
    </row>
    <row r="47" spans="1:10">
      <c r="B47" s="48"/>
    </row>
  </sheetData>
  <mergeCells count="11">
    <mergeCell ref="A15:A16"/>
    <mergeCell ref="B15:D15"/>
    <mergeCell ref="E15:G15"/>
    <mergeCell ref="H15:J15"/>
    <mergeCell ref="A42:H42"/>
    <mergeCell ref="A14:J14"/>
    <mergeCell ref="A8:J8"/>
    <mergeCell ref="A9:J9"/>
    <mergeCell ref="A10:J10"/>
    <mergeCell ref="A12:J12"/>
    <mergeCell ref="B13:J13"/>
  </mergeCells>
  <printOptions horizontalCentered="1"/>
  <pageMargins left="0.31496062992125984" right="0.31496062992125984" top="0.15748031496062992" bottom="0.55118110236220474" header="0" footer="0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7935-5416-4C78-AB15-218478E2101B}">
  <dimension ref="A7:J44"/>
  <sheetViews>
    <sheetView topLeftCell="A16" workbookViewId="0">
      <selection activeCell="P19" sqref="P19"/>
    </sheetView>
  </sheetViews>
  <sheetFormatPr baseColWidth="10" defaultRowHeight="12.75"/>
  <cols>
    <col min="1" max="1" width="14.85546875" style="28" customWidth="1"/>
    <col min="2" max="2" width="15.140625" style="28" customWidth="1"/>
    <col min="3" max="10" width="11.5703125" style="28" customWidth="1"/>
    <col min="11" max="11" width="4.7109375" style="28" customWidth="1"/>
    <col min="12" max="256" width="11.42578125" style="28"/>
    <col min="257" max="257" width="14.85546875" style="28" customWidth="1"/>
    <col min="258" max="258" width="15.140625" style="28" customWidth="1"/>
    <col min="259" max="266" width="11.5703125" style="28" customWidth="1"/>
    <col min="267" max="267" width="4.7109375" style="28" customWidth="1"/>
    <col min="268" max="512" width="11.42578125" style="28"/>
    <col min="513" max="513" width="14.85546875" style="28" customWidth="1"/>
    <col min="514" max="514" width="15.140625" style="28" customWidth="1"/>
    <col min="515" max="522" width="11.5703125" style="28" customWidth="1"/>
    <col min="523" max="523" width="4.7109375" style="28" customWidth="1"/>
    <col min="524" max="768" width="11.42578125" style="28"/>
    <col min="769" max="769" width="14.85546875" style="28" customWidth="1"/>
    <col min="770" max="770" width="15.140625" style="28" customWidth="1"/>
    <col min="771" max="778" width="11.5703125" style="28" customWidth="1"/>
    <col min="779" max="779" width="4.7109375" style="28" customWidth="1"/>
    <col min="780" max="1024" width="11.42578125" style="28"/>
    <col min="1025" max="1025" width="14.85546875" style="28" customWidth="1"/>
    <col min="1026" max="1026" width="15.140625" style="28" customWidth="1"/>
    <col min="1027" max="1034" width="11.5703125" style="28" customWidth="1"/>
    <col min="1035" max="1035" width="4.7109375" style="28" customWidth="1"/>
    <col min="1036" max="1280" width="11.42578125" style="28"/>
    <col min="1281" max="1281" width="14.85546875" style="28" customWidth="1"/>
    <col min="1282" max="1282" width="15.140625" style="28" customWidth="1"/>
    <col min="1283" max="1290" width="11.5703125" style="28" customWidth="1"/>
    <col min="1291" max="1291" width="4.7109375" style="28" customWidth="1"/>
    <col min="1292" max="1536" width="11.42578125" style="28"/>
    <col min="1537" max="1537" width="14.85546875" style="28" customWidth="1"/>
    <col min="1538" max="1538" width="15.140625" style="28" customWidth="1"/>
    <col min="1539" max="1546" width="11.5703125" style="28" customWidth="1"/>
    <col min="1547" max="1547" width="4.7109375" style="28" customWidth="1"/>
    <col min="1548" max="1792" width="11.42578125" style="28"/>
    <col min="1793" max="1793" width="14.85546875" style="28" customWidth="1"/>
    <col min="1794" max="1794" width="15.140625" style="28" customWidth="1"/>
    <col min="1795" max="1802" width="11.5703125" style="28" customWidth="1"/>
    <col min="1803" max="1803" width="4.7109375" style="28" customWidth="1"/>
    <col min="1804" max="2048" width="11.42578125" style="28"/>
    <col min="2049" max="2049" width="14.85546875" style="28" customWidth="1"/>
    <col min="2050" max="2050" width="15.140625" style="28" customWidth="1"/>
    <col min="2051" max="2058" width="11.5703125" style="28" customWidth="1"/>
    <col min="2059" max="2059" width="4.7109375" style="28" customWidth="1"/>
    <col min="2060" max="2304" width="11.42578125" style="28"/>
    <col min="2305" max="2305" width="14.85546875" style="28" customWidth="1"/>
    <col min="2306" max="2306" width="15.140625" style="28" customWidth="1"/>
    <col min="2307" max="2314" width="11.5703125" style="28" customWidth="1"/>
    <col min="2315" max="2315" width="4.7109375" style="28" customWidth="1"/>
    <col min="2316" max="2560" width="11.42578125" style="28"/>
    <col min="2561" max="2561" width="14.85546875" style="28" customWidth="1"/>
    <col min="2562" max="2562" width="15.140625" style="28" customWidth="1"/>
    <col min="2563" max="2570" width="11.5703125" style="28" customWidth="1"/>
    <col min="2571" max="2571" width="4.7109375" style="28" customWidth="1"/>
    <col min="2572" max="2816" width="11.42578125" style="28"/>
    <col min="2817" max="2817" width="14.85546875" style="28" customWidth="1"/>
    <col min="2818" max="2818" width="15.140625" style="28" customWidth="1"/>
    <col min="2819" max="2826" width="11.5703125" style="28" customWidth="1"/>
    <col min="2827" max="2827" width="4.7109375" style="28" customWidth="1"/>
    <col min="2828" max="3072" width="11.42578125" style="28"/>
    <col min="3073" max="3073" width="14.85546875" style="28" customWidth="1"/>
    <col min="3074" max="3074" width="15.140625" style="28" customWidth="1"/>
    <col min="3075" max="3082" width="11.5703125" style="28" customWidth="1"/>
    <col min="3083" max="3083" width="4.7109375" style="28" customWidth="1"/>
    <col min="3084" max="3328" width="11.42578125" style="28"/>
    <col min="3329" max="3329" width="14.85546875" style="28" customWidth="1"/>
    <col min="3330" max="3330" width="15.140625" style="28" customWidth="1"/>
    <col min="3331" max="3338" width="11.5703125" style="28" customWidth="1"/>
    <col min="3339" max="3339" width="4.7109375" style="28" customWidth="1"/>
    <col min="3340" max="3584" width="11.42578125" style="28"/>
    <col min="3585" max="3585" width="14.85546875" style="28" customWidth="1"/>
    <col min="3586" max="3586" width="15.140625" style="28" customWidth="1"/>
    <col min="3587" max="3594" width="11.5703125" style="28" customWidth="1"/>
    <col min="3595" max="3595" width="4.7109375" style="28" customWidth="1"/>
    <col min="3596" max="3840" width="11.42578125" style="28"/>
    <col min="3841" max="3841" width="14.85546875" style="28" customWidth="1"/>
    <col min="3842" max="3842" width="15.140625" style="28" customWidth="1"/>
    <col min="3843" max="3850" width="11.5703125" style="28" customWidth="1"/>
    <col min="3851" max="3851" width="4.7109375" style="28" customWidth="1"/>
    <col min="3852" max="4096" width="11.42578125" style="28"/>
    <col min="4097" max="4097" width="14.85546875" style="28" customWidth="1"/>
    <col min="4098" max="4098" width="15.140625" style="28" customWidth="1"/>
    <col min="4099" max="4106" width="11.5703125" style="28" customWidth="1"/>
    <col min="4107" max="4107" width="4.7109375" style="28" customWidth="1"/>
    <col min="4108" max="4352" width="11.42578125" style="28"/>
    <col min="4353" max="4353" width="14.85546875" style="28" customWidth="1"/>
    <col min="4354" max="4354" width="15.140625" style="28" customWidth="1"/>
    <col min="4355" max="4362" width="11.5703125" style="28" customWidth="1"/>
    <col min="4363" max="4363" width="4.7109375" style="28" customWidth="1"/>
    <col min="4364" max="4608" width="11.42578125" style="28"/>
    <col min="4609" max="4609" width="14.85546875" style="28" customWidth="1"/>
    <col min="4610" max="4610" width="15.140625" style="28" customWidth="1"/>
    <col min="4611" max="4618" width="11.5703125" style="28" customWidth="1"/>
    <col min="4619" max="4619" width="4.7109375" style="28" customWidth="1"/>
    <col min="4620" max="4864" width="11.42578125" style="28"/>
    <col min="4865" max="4865" width="14.85546875" style="28" customWidth="1"/>
    <col min="4866" max="4866" width="15.140625" style="28" customWidth="1"/>
    <col min="4867" max="4874" width="11.5703125" style="28" customWidth="1"/>
    <col min="4875" max="4875" width="4.7109375" style="28" customWidth="1"/>
    <col min="4876" max="5120" width="11.42578125" style="28"/>
    <col min="5121" max="5121" width="14.85546875" style="28" customWidth="1"/>
    <col min="5122" max="5122" width="15.140625" style="28" customWidth="1"/>
    <col min="5123" max="5130" width="11.5703125" style="28" customWidth="1"/>
    <col min="5131" max="5131" width="4.7109375" style="28" customWidth="1"/>
    <col min="5132" max="5376" width="11.42578125" style="28"/>
    <col min="5377" max="5377" width="14.85546875" style="28" customWidth="1"/>
    <col min="5378" max="5378" width="15.140625" style="28" customWidth="1"/>
    <col min="5379" max="5386" width="11.5703125" style="28" customWidth="1"/>
    <col min="5387" max="5387" width="4.7109375" style="28" customWidth="1"/>
    <col min="5388" max="5632" width="11.42578125" style="28"/>
    <col min="5633" max="5633" width="14.85546875" style="28" customWidth="1"/>
    <col min="5634" max="5634" width="15.140625" style="28" customWidth="1"/>
    <col min="5635" max="5642" width="11.5703125" style="28" customWidth="1"/>
    <col min="5643" max="5643" width="4.7109375" style="28" customWidth="1"/>
    <col min="5644" max="5888" width="11.42578125" style="28"/>
    <col min="5889" max="5889" width="14.85546875" style="28" customWidth="1"/>
    <col min="5890" max="5890" width="15.140625" style="28" customWidth="1"/>
    <col min="5891" max="5898" width="11.5703125" style="28" customWidth="1"/>
    <col min="5899" max="5899" width="4.7109375" style="28" customWidth="1"/>
    <col min="5900" max="6144" width="11.42578125" style="28"/>
    <col min="6145" max="6145" width="14.85546875" style="28" customWidth="1"/>
    <col min="6146" max="6146" width="15.140625" style="28" customWidth="1"/>
    <col min="6147" max="6154" width="11.5703125" style="28" customWidth="1"/>
    <col min="6155" max="6155" width="4.7109375" style="28" customWidth="1"/>
    <col min="6156" max="6400" width="11.42578125" style="28"/>
    <col min="6401" max="6401" width="14.85546875" style="28" customWidth="1"/>
    <col min="6402" max="6402" width="15.140625" style="28" customWidth="1"/>
    <col min="6403" max="6410" width="11.5703125" style="28" customWidth="1"/>
    <col min="6411" max="6411" width="4.7109375" style="28" customWidth="1"/>
    <col min="6412" max="6656" width="11.42578125" style="28"/>
    <col min="6657" max="6657" width="14.85546875" style="28" customWidth="1"/>
    <col min="6658" max="6658" width="15.140625" style="28" customWidth="1"/>
    <col min="6659" max="6666" width="11.5703125" style="28" customWidth="1"/>
    <col min="6667" max="6667" width="4.7109375" style="28" customWidth="1"/>
    <col min="6668" max="6912" width="11.42578125" style="28"/>
    <col min="6913" max="6913" width="14.85546875" style="28" customWidth="1"/>
    <col min="6914" max="6914" width="15.140625" style="28" customWidth="1"/>
    <col min="6915" max="6922" width="11.5703125" style="28" customWidth="1"/>
    <col min="6923" max="6923" width="4.7109375" style="28" customWidth="1"/>
    <col min="6924" max="7168" width="11.42578125" style="28"/>
    <col min="7169" max="7169" width="14.85546875" style="28" customWidth="1"/>
    <col min="7170" max="7170" width="15.140625" style="28" customWidth="1"/>
    <col min="7171" max="7178" width="11.5703125" style="28" customWidth="1"/>
    <col min="7179" max="7179" width="4.7109375" style="28" customWidth="1"/>
    <col min="7180" max="7424" width="11.42578125" style="28"/>
    <col min="7425" max="7425" width="14.85546875" style="28" customWidth="1"/>
    <col min="7426" max="7426" width="15.140625" style="28" customWidth="1"/>
    <col min="7427" max="7434" width="11.5703125" style="28" customWidth="1"/>
    <col min="7435" max="7435" width="4.7109375" style="28" customWidth="1"/>
    <col min="7436" max="7680" width="11.42578125" style="28"/>
    <col min="7681" max="7681" width="14.85546875" style="28" customWidth="1"/>
    <col min="7682" max="7682" width="15.140625" style="28" customWidth="1"/>
    <col min="7683" max="7690" width="11.5703125" style="28" customWidth="1"/>
    <col min="7691" max="7691" width="4.7109375" style="28" customWidth="1"/>
    <col min="7692" max="7936" width="11.42578125" style="28"/>
    <col min="7937" max="7937" width="14.85546875" style="28" customWidth="1"/>
    <col min="7938" max="7938" width="15.140625" style="28" customWidth="1"/>
    <col min="7939" max="7946" width="11.5703125" style="28" customWidth="1"/>
    <col min="7947" max="7947" width="4.7109375" style="28" customWidth="1"/>
    <col min="7948" max="8192" width="11.42578125" style="28"/>
    <col min="8193" max="8193" width="14.85546875" style="28" customWidth="1"/>
    <col min="8194" max="8194" width="15.140625" style="28" customWidth="1"/>
    <col min="8195" max="8202" width="11.5703125" style="28" customWidth="1"/>
    <col min="8203" max="8203" width="4.7109375" style="28" customWidth="1"/>
    <col min="8204" max="8448" width="11.42578125" style="28"/>
    <col min="8449" max="8449" width="14.85546875" style="28" customWidth="1"/>
    <col min="8450" max="8450" width="15.140625" style="28" customWidth="1"/>
    <col min="8451" max="8458" width="11.5703125" style="28" customWidth="1"/>
    <col min="8459" max="8459" width="4.7109375" style="28" customWidth="1"/>
    <col min="8460" max="8704" width="11.42578125" style="28"/>
    <col min="8705" max="8705" width="14.85546875" style="28" customWidth="1"/>
    <col min="8706" max="8706" width="15.140625" style="28" customWidth="1"/>
    <col min="8707" max="8714" width="11.5703125" style="28" customWidth="1"/>
    <col min="8715" max="8715" width="4.7109375" style="28" customWidth="1"/>
    <col min="8716" max="8960" width="11.42578125" style="28"/>
    <col min="8961" max="8961" width="14.85546875" style="28" customWidth="1"/>
    <col min="8962" max="8962" width="15.140625" style="28" customWidth="1"/>
    <col min="8963" max="8970" width="11.5703125" style="28" customWidth="1"/>
    <col min="8971" max="8971" width="4.7109375" style="28" customWidth="1"/>
    <col min="8972" max="9216" width="11.42578125" style="28"/>
    <col min="9217" max="9217" width="14.85546875" style="28" customWidth="1"/>
    <col min="9218" max="9218" width="15.140625" style="28" customWidth="1"/>
    <col min="9219" max="9226" width="11.5703125" style="28" customWidth="1"/>
    <col min="9227" max="9227" width="4.7109375" style="28" customWidth="1"/>
    <col min="9228" max="9472" width="11.42578125" style="28"/>
    <col min="9473" max="9473" width="14.85546875" style="28" customWidth="1"/>
    <col min="9474" max="9474" width="15.140625" style="28" customWidth="1"/>
    <col min="9475" max="9482" width="11.5703125" style="28" customWidth="1"/>
    <col min="9483" max="9483" width="4.7109375" style="28" customWidth="1"/>
    <col min="9484" max="9728" width="11.42578125" style="28"/>
    <col min="9729" max="9729" width="14.85546875" style="28" customWidth="1"/>
    <col min="9730" max="9730" width="15.140625" style="28" customWidth="1"/>
    <col min="9731" max="9738" width="11.5703125" style="28" customWidth="1"/>
    <col min="9739" max="9739" width="4.7109375" style="28" customWidth="1"/>
    <col min="9740" max="9984" width="11.42578125" style="28"/>
    <col min="9985" max="9985" width="14.85546875" style="28" customWidth="1"/>
    <col min="9986" max="9986" width="15.140625" style="28" customWidth="1"/>
    <col min="9987" max="9994" width="11.5703125" style="28" customWidth="1"/>
    <col min="9995" max="9995" width="4.7109375" style="28" customWidth="1"/>
    <col min="9996" max="10240" width="11.42578125" style="28"/>
    <col min="10241" max="10241" width="14.85546875" style="28" customWidth="1"/>
    <col min="10242" max="10242" width="15.140625" style="28" customWidth="1"/>
    <col min="10243" max="10250" width="11.5703125" style="28" customWidth="1"/>
    <col min="10251" max="10251" width="4.7109375" style="28" customWidth="1"/>
    <col min="10252" max="10496" width="11.42578125" style="28"/>
    <col min="10497" max="10497" width="14.85546875" style="28" customWidth="1"/>
    <col min="10498" max="10498" width="15.140625" style="28" customWidth="1"/>
    <col min="10499" max="10506" width="11.5703125" style="28" customWidth="1"/>
    <col min="10507" max="10507" width="4.7109375" style="28" customWidth="1"/>
    <col min="10508" max="10752" width="11.42578125" style="28"/>
    <col min="10753" max="10753" width="14.85546875" style="28" customWidth="1"/>
    <col min="10754" max="10754" width="15.140625" style="28" customWidth="1"/>
    <col min="10755" max="10762" width="11.5703125" style="28" customWidth="1"/>
    <col min="10763" max="10763" width="4.7109375" style="28" customWidth="1"/>
    <col min="10764" max="11008" width="11.42578125" style="28"/>
    <col min="11009" max="11009" width="14.85546875" style="28" customWidth="1"/>
    <col min="11010" max="11010" width="15.140625" style="28" customWidth="1"/>
    <col min="11011" max="11018" width="11.5703125" style="28" customWidth="1"/>
    <col min="11019" max="11019" width="4.7109375" style="28" customWidth="1"/>
    <col min="11020" max="11264" width="11.42578125" style="28"/>
    <col min="11265" max="11265" width="14.85546875" style="28" customWidth="1"/>
    <col min="11266" max="11266" width="15.140625" style="28" customWidth="1"/>
    <col min="11267" max="11274" width="11.5703125" style="28" customWidth="1"/>
    <col min="11275" max="11275" width="4.7109375" style="28" customWidth="1"/>
    <col min="11276" max="11520" width="11.42578125" style="28"/>
    <col min="11521" max="11521" width="14.85546875" style="28" customWidth="1"/>
    <col min="11522" max="11522" width="15.140625" style="28" customWidth="1"/>
    <col min="11523" max="11530" width="11.5703125" style="28" customWidth="1"/>
    <col min="11531" max="11531" width="4.7109375" style="28" customWidth="1"/>
    <col min="11532" max="11776" width="11.42578125" style="28"/>
    <col min="11777" max="11777" width="14.85546875" style="28" customWidth="1"/>
    <col min="11778" max="11778" width="15.140625" style="28" customWidth="1"/>
    <col min="11779" max="11786" width="11.5703125" style="28" customWidth="1"/>
    <col min="11787" max="11787" width="4.7109375" style="28" customWidth="1"/>
    <col min="11788" max="12032" width="11.42578125" style="28"/>
    <col min="12033" max="12033" width="14.85546875" style="28" customWidth="1"/>
    <col min="12034" max="12034" width="15.140625" style="28" customWidth="1"/>
    <col min="12035" max="12042" width="11.5703125" style="28" customWidth="1"/>
    <col min="12043" max="12043" width="4.7109375" style="28" customWidth="1"/>
    <col min="12044" max="12288" width="11.42578125" style="28"/>
    <col min="12289" max="12289" width="14.85546875" style="28" customWidth="1"/>
    <col min="12290" max="12290" width="15.140625" style="28" customWidth="1"/>
    <col min="12291" max="12298" width="11.5703125" style="28" customWidth="1"/>
    <col min="12299" max="12299" width="4.7109375" style="28" customWidth="1"/>
    <col min="12300" max="12544" width="11.42578125" style="28"/>
    <col min="12545" max="12545" width="14.85546875" style="28" customWidth="1"/>
    <col min="12546" max="12546" width="15.140625" style="28" customWidth="1"/>
    <col min="12547" max="12554" width="11.5703125" style="28" customWidth="1"/>
    <col min="12555" max="12555" width="4.7109375" style="28" customWidth="1"/>
    <col min="12556" max="12800" width="11.42578125" style="28"/>
    <col min="12801" max="12801" width="14.85546875" style="28" customWidth="1"/>
    <col min="12802" max="12802" width="15.140625" style="28" customWidth="1"/>
    <col min="12803" max="12810" width="11.5703125" style="28" customWidth="1"/>
    <col min="12811" max="12811" width="4.7109375" style="28" customWidth="1"/>
    <col min="12812" max="13056" width="11.42578125" style="28"/>
    <col min="13057" max="13057" width="14.85546875" style="28" customWidth="1"/>
    <col min="13058" max="13058" width="15.140625" style="28" customWidth="1"/>
    <col min="13059" max="13066" width="11.5703125" style="28" customWidth="1"/>
    <col min="13067" max="13067" width="4.7109375" style="28" customWidth="1"/>
    <col min="13068" max="13312" width="11.42578125" style="28"/>
    <col min="13313" max="13313" width="14.85546875" style="28" customWidth="1"/>
    <col min="13314" max="13314" width="15.140625" style="28" customWidth="1"/>
    <col min="13315" max="13322" width="11.5703125" style="28" customWidth="1"/>
    <col min="13323" max="13323" width="4.7109375" style="28" customWidth="1"/>
    <col min="13324" max="13568" width="11.42578125" style="28"/>
    <col min="13569" max="13569" width="14.85546875" style="28" customWidth="1"/>
    <col min="13570" max="13570" width="15.140625" style="28" customWidth="1"/>
    <col min="13571" max="13578" width="11.5703125" style="28" customWidth="1"/>
    <col min="13579" max="13579" width="4.7109375" style="28" customWidth="1"/>
    <col min="13580" max="13824" width="11.42578125" style="28"/>
    <col min="13825" max="13825" width="14.85546875" style="28" customWidth="1"/>
    <col min="13826" max="13826" width="15.140625" style="28" customWidth="1"/>
    <col min="13827" max="13834" width="11.5703125" style="28" customWidth="1"/>
    <col min="13835" max="13835" width="4.7109375" style="28" customWidth="1"/>
    <col min="13836" max="14080" width="11.42578125" style="28"/>
    <col min="14081" max="14081" width="14.85546875" style="28" customWidth="1"/>
    <col min="14082" max="14082" width="15.140625" style="28" customWidth="1"/>
    <col min="14083" max="14090" width="11.5703125" style="28" customWidth="1"/>
    <col min="14091" max="14091" width="4.7109375" style="28" customWidth="1"/>
    <col min="14092" max="14336" width="11.42578125" style="28"/>
    <col min="14337" max="14337" width="14.85546875" style="28" customWidth="1"/>
    <col min="14338" max="14338" width="15.140625" style="28" customWidth="1"/>
    <col min="14339" max="14346" width="11.5703125" style="28" customWidth="1"/>
    <col min="14347" max="14347" width="4.7109375" style="28" customWidth="1"/>
    <col min="14348" max="14592" width="11.42578125" style="28"/>
    <col min="14593" max="14593" width="14.85546875" style="28" customWidth="1"/>
    <col min="14594" max="14594" width="15.140625" style="28" customWidth="1"/>
    <col min="14595" max="14602" width="11.5703125" style="28" customWidth="1"/>
    <col min="14603" max="14603" width="4.7109375" style="28" customWidth="1"/>
    <col min="14604" max="14848" width="11.42578125" style="28"/>
    <col min="14849" max="14849" width="14.85546875" style="28" customWidth="1"/>
    <col min="14850" max="14850" width="15.140625" style="28" customWidth="1"/>
    <col min="14851" max="14858" width="11.5703125" style="28" customWidth="1"/>
    <col min="14859" max="14859" width="4.7109375" style="28" customWidth="1"/>
    <col min="14860" max="15104" width="11.42578125" style="28"/>
    <col min="15105" max="15105" width="14.85546875" style="28" customWidth="1"/>
    <col min="15106" max="15106" width="15.140625" style="28" customWidth="1"/>
    <col min="15107" max="15114" width="11.5703125" style="28" customWidth="1"/>
    <col min="15115" max="15115" width="4.7109375" style="28" customWidth="1"/>
    <col min="15116" max="15360" width="11.42578125" style="28"/>
    <col min="15361" max="15361" width="14.85546875" style="28" customWidth="1"/>
    <col min="15362" max="15362" width="15.140625" style="28" customWidth="1"/>
    <col min="15363" max="15370" width="11.5703125" style="28" customWidth="1"/>
    <col min="15371" max="15371" width="4.7109375" style="28" customWidth="1"/>
    <col min="15372" max="15616" width="11.42578125" style="28"/>
    <col min="15617" max="15617" width="14.85546875" style="28" customWidth="1"/>
    <col min="15618" max="15618" width="15.140625" style="28" customWidth="1"/>
    <col min="15619" max="15626" width="11.5703125" style="28" customWidth="1"/>
    <col min="15627" max="15627" width="4.7109375" style="28" customWidth="1"/>
    <col min="15628" max="15872" width="11.42578125" style="28"/>
    <col min="15873" max="15873" width="14.85546875" style="28" customWidth="1"/>
    <col min="15874" max="15874" width="15.140625" style="28" customWidth="1"/>
    <col min="15875" max="15882" width="11.5703125" style="28" customWidth="1"/>
    <col min="15883" max="15883" width="4.7109375" style="28" customWidth="1"/>
    <col min="15884" max="16128" width="11.42578125" style="28"/>
    <col min="16129" max="16129" width="14.85546875" style="28" customWidth="1"/>
    <col min="16130" max="16130" width="15.140625" style="28" customWidth="1"/>
    <col min="16131" max="16138" width="11.5703125" style="28" customWidth="1"/>
    <col min="16139" max="16139" width="4.7109375" style="28" customWidth="1"/>
    <col min="16140" max="16384" width="11.42578125" style="28"/>
  </cols>
  <sheetData>
    <row r="7" spans="1:10" ht="13.5" thickBot="1"/>
    <row r="8" spans="1:10" ht="15.75" customHeight="1">
      <c r="A8" s="209" t="s">
        <v>94</v>
      </c>
      <c r="B8" s="210"/>
      <c r="C8" s="210"/>
      <c r="D8" s="210"/>
      <c r="E8" s="210"/>
      <c r="F8" s="210"/>
      <c r="G8" s="210"/>
      <c r="H8" s="210"/>
      <c r="I8" s="210"/>
      <c r="J8" s="211"/>
    </row>
    <row r="9" spans="1:10" ht="15.75" customHeight="1">
      <c r="A9" s="212" t="s">
        <v>99</v>
      </c>
      <c r="B9" s="213"/>
      <c r="C9" s="213"/>
      <c r="D9" s="213"/>
      <c r="E9" s="213"/>
      <c r="F9" s="213"/>
      <c r="G9" s="213"/>
      <c r="H9" s="213"/>
      <c r="I9" s="213"/>
      <c r="J9" s="214"/>
    </row>
    <row r="10" spans="1:10" ht="15.75" customHeight="1" thickBot="1">
      <c r="A10" s="215" t="s">
        <v>102</v>
      </c>
      <c r="B10" s="216"/>
      <c r="C10" s="216"/>
      <c r="D10" s="216"/>
      <c r="E10" s="216"/>
      <c r="F10" s="216"/>
      <c r="G10" s="216"/>
      <c r="H10" s="216"/>
      <c r="I10" s="216"/>
      <c r="J10" s="217"/>
    </row>
    <row r="11" spans="1:10" ht="4.5" customHeight="1" thickBot="1"/>
    <row r="12" spans="1:10" ht="25.5" customHeight="1" thickBot="1">
      <c r="A12" s="218" t="s">
        <v>53</v>
      </c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ht="4.5" customHeight="1" thickBot="1">
      <c r="B13" s="221"/>
      <c r="C13" s="221"/>
      <c r="D13" s="221"/>
      <c r="E13" s="221"/>
      <c r="F13" s="221"/>
      <c r="G13" s="221"/>
      <c r="H13" s="221"/>
      <c r="I13" s="221"/>
      <c r="J13" s="221"/>
    </row>
    <row r="14" spans="1:10" ht="19.5" customHeight="1" thickBot="1">
      <c r="A14" s="206">
        <v>2024</v>
      </c>
      <c r="B14" s="207"/>
      <c r="C14" s="207"/>
      <c r="D14" s="207"/>
      <c r="E14" s="207"/>
      <c r="F14" s="207"/>
      <c r="G14" s="207"/>
      <c r="H14" s="207"/>
      <c r="I14" s="207"/>
      <c r="J14" s="208"/>
    </row>
    <row r="15" spans="1:10" ht="35.25" customHeight="1">
      <c r="A15" s="222" t="s">
        <v>54</v>
      </c>
      <c r="B15" s="224" t="s">
        <v>45</v>
      </c>
      <c r="C15" s="224"/>
      <c r="D15" s="225"/>
      <c r="E15" s="224" t="s">
        <v>55</v>
      </c>
      <c r="F15" s="224"/>
      <c r="G15" s="224"/>
      <c r="H15" s="226" t="s">
        <v>56</v>
      </c>
      <c r="I15" s="226"/>
      <c r="J15" s="227"/>
    </row>
    <row r="16" spans="1:10" ht="19.5" customHeight="1">
      <c r="A16" s="223"/>
      <c r="B16" s="29" t="s">
        <v>45</v>
      </c>
      <c r="C16" s="29" t="s">
        <v>57</v>
      </c>
      <c r="D16" s="29" t="s">
        <v>58</v>
      </c>
      <c r="E16" s="29" t="s">
        <v>45</v>
      </c>
      <c r="F16" s="29" t="s">
        <v>57</v>
      </c>
      <c r="G16" s="29" t="s">
        <v>58</v>
      </c>
      <c r="H16" s="29" t="s">
        <v>45</v>
      </c>
      <c r="I16" s="29" t="s">
        <v>59</v>
      </c>
      <c r="J16" s="30" t="s">
        <v>58</v>
      </c>
    </row>
    <row r="17" spans="1:10" ht="7.5" customHeight="1">
      <c r="A17" s="31"/>
      <c r="B17" s="32"/>
      <c r="C17" s="33"/>
      <c r="D17" s="32"/>
      <c r="E17" s="33"/>
      <c r="F17" s="32"/>
      <c r="G17" s="33"/>
      <c r="H17" s="32"/>
      <c r="I17" s="33"/>
      <c r="J17" s="34"/>
    </row>
    <row r="18" spans="1:10" ht="19.5" customHeight="1">
      <c r="A18" s="31" t="s">
        <v>45</v>
      </c>
      <c r="B18" s="35">
        <f>SUM(C18:D18)</f>
        <v>1192273</v>
      </c>
      <c r="C18" s="36">
        <f>F18+I18</f>
        <v>592817</v>
      </c>
      <c r="D18" s="35">
        <f>G18+J18</f>
        <v>599456</v>
      </c>
      <c r="E18" s="35">
        <f t="shared" ref="E18:J18" si="0">SUM(E19:E36)</f>
        <v>712640</v>
      </c>
      <c r="F18" s="35">
        <f t="shared" si="0"/>
        <v>342907</v>
      </c>
      <c r="G18" s="35">
        <f t="shared" si="0"/>
        <v>369733</v>
      </c>
      <c r="H18" s="35">
        <f t="shared" si="0"/>
        <v>479633</v>
      </c>
      <c r="I18" s="35">
        <f t="shared" si="0"/>
        <v>249910</v>
      </c>
      <c r="J18" s="37">
        <f t="shared" si="0"/>
        <v>229723</v>
      </c>
    </row>
    <row r="19" spans="1:10" ht="19.5" customHeight="1">
      <c r="A19" s="38" t="s">
        <v>60</v>
      </c>
      <c r="B19" s="39">
        <f>SUM(C19:D19)</f>
        <v>98861</v>
      </c>
      <c r="C19" s="152">
        <f t="shared" ref="C19:C36" si="1">F19+I19</f>
        <v>50720</v>
      </c>
      <c r="D19" s="151">
        <f t="shared" ref="D19:D36" si="2">G19+J19</f>
        <v>48141</v>
      </c>
      <c r="E19" s="39">
        <f>SUM(F19:G19)</f>
        <v>55487</v>
      </c>
      <c r="F19" s="151">
        <v>28569</v>
      </c>
      <c r="G19" s="151">
        <v>26918</v>
      </c>
      <c r="H19" s="39">
        <f>SUM(I19:J19)</f>
        <v>43374</v>
      </c>
      <c r="I19" s="151">
        <v>22151</v>
      </c>
      <c r="J19" s="153">
        <v>21223</v>
      </c>
    </row>
    <row r="20" spans="1:10" ht="19.5" customHeight="1">
      <c r="A20" s="38" t="s">
        <v>61</v>
      </c>
      <c r="B20" s="39">
        <f t="shared" ref="B20:B36" si="3">SUM(C20:D20)</f>
        <v>104990</v>
      </c>
      <c r="C20" s="152">
        <f t="shared" si="1"/>
        <v>53561</v>
      </c>
      <c r="D20" s="151">
        <f t="shared" si="2"/>
        <v>51429</v>
      </c>
      <c r="E20" s="39">
        <f t="shared" ref="E20:E36" si="4">SUM(F20:G20)</f>
        <v>59976</v>
      </c>
      <c r="F20" s="151">
        <v>30632</v>
      </c>
      <c r="G20" s="151">
        <v>29344</v>
      </c>
      <c r="H20" s="39">
        <f t="shared" ref="H20:H36" si="5">SUM(I20:J20)</f>
        <v>45014</v>
      </c>
      <c r="I20" s="151">
        <v>22929</v>
      </c>
      <c r="J20" s="153">
        <v>22085</v>
      </c>
    </row>
    <row r="21" spans="1:10" ht="19.5" customHeight="1">
      <c r="A21" s="38" t="s">
        <v>62</v>
      </c>
      <c r="B21" s="39">
        <f t="shared" si="3"/>
        <v>104001</v>
      </c>
      <c r="C21" s="152">
        <f t="shared" si="1"/>
        <v>53103</v>
      </c>
      <c r="D21" s="151">
        <f t="shared" si="2"/>
        <v>50898</v>
      </c>
      <c r="E21" s="39">
        <f t="shared" si="4"/>
        <v>60373</v>
      </c>
      <c r="F21" s="151">
        <v>30650</v>
      </c>
      <c r="G21" s="151">
        <v>29723</v>
      </c>
      <c r="H21" s="39">
        <f t="shared" si="5"/>
        <v>43628</v>
      </c>
      <c r="I21" s="151">
        <v>22453</v>
      </c>
      <c r="J21" s="153">
        <v>21175</v>
      </c>
    </row>
    <row r="22" spans="1:10" ht="19.5" customHeight="1">
      <c r="A22" s="38" t="s">
        <v>63</v>
      </c>
      <c r="B22" s="39">
        <f t="shared" si="3"/>
        <v>101560</v>
      </c>
      <c r="C22" s="152">
        <f t="shared" si="1"/>
        <v>52007</v>
      </c>
      <c r="D22" s="151">
        <f t="shared" si="2"/>
        <v>49553</v>
      </c>
      <c r="E22" s="39">
        <f t="shared" si="4"/>
        <v>59867</v>
      </c>
      <c r="F22" s="151">
        <v>30164</v>
      </c>
      <c r="G22" s="151">
        <v>29703</v>
      </c>
      <c r="H22" s="39">
        <f t="shared" si="5"/>
        <v>41693</v>
      </c>
      <c r="I22" s="151">
        <v>21843</v>
      </c>
      <c r="J22" s="153">
        <v>19850</v>
      </c>
    </row>
    <row r="23" spans="1:10" ht="19.5" customHeight="1">
      <c r="A23" s="38" t="s">
        <v>64</v>
      </c>
      <c r="B23" s="39">
        <f t="shared" si="3"/>
        <v>98128</v>
      </c>
      <c r="C23" s="152">
        <f t="shared" si="1"/>
        <v>50139</v>
      </c>
      <c r="D23" s="151">
        <f t="shared" si="2"/>
        <v>47989</v>
      </c>
      <c r="E23" s="39">
        <f t="shared" si="4"/>
        <v>58918</v>
      </c>
      <c r="F23" s="151">
        <v>29425</v>
      </c>
      <c r="G23" s="151">
        <v>29493</v>
      </c>
      <c r="H23" s="39">
        <f t="shared" si="5"/>
        <v>39210</v>
      </c>
      <c r="I23" s="151">
        <v>20714</v>
      </c>
      <c r="J23" s="153">
        <v>18496</v>
      </c>
    </row>
    <row r="24" spans="1:10" ht="19.5" customHeight="1">
      <c r="A24" s="38" t="s">
        <v>65</v>
      </c>
      <c r="B24" s="39">
        <f t="shared" si="3"/>
        <v>94110</v>
      </c>
      <c r="C24" s="152">
        <f t="shared" si="1"/>
        <v>47442</v>
      </c>
      <c r="D24" s="151">
        <f t="shared" si="2"/>
        <v>46668</v>
      </c>
      <c r="E24" s="39">
        <f t="shared" si="4"/>
        <v>57633</v>
      </c>
      <c r="F24" s="151">
        <v>28505</v>
      </c>
      <c r="G24" s="151">
        <v>29128</v>
      </c>
      <c r="H24" s="39">
        <f t="shared" si="5"/>
        <v>36477</v>
      </c>
      <c r="I24" s="151">
        <v>18937</v>
      </c>
      <c r="J24" s="153">
        <v>17540</v>
      </c>
    </row>
    <row r="25" spans="1:10" ht="19.5" customHeight="1">
      <c r="A25" s="38" t="s">
        <v>66</v>
      </c>
      <c r="B25" s="39">
        <f t="shared" si="3"/>
        <v>89150</v>
      </c>
      <c r="C25" s="152">
        <f t="shared" si="1"/>
        <v>44418</v>
      </c>
      <c r="D25" s="151">
        <f t="shared" si="2"/>
        <v>44732</v>
      </c>
      <c r="E25" s="39">
        <f t="shared" si="4"/>
        <v>54208</v>
      </c>
      <c r="F25" s="151">
        <v>26482</v>
      </c>
      <c r="G25" s="151">
        <v>27726</v>
      </c>
      <c r="H25" s="39">
        <f t="shared" si="5"/>
        <v>34942</v>
      </c>
      <c r="I25" s="151">
        <v>17936</v>
      </c>
      <c r="J25" s="153">
        <v>17006</v>
      </c>
    </row>
    <row r="26" spans="1:10" ht="19.5" customHeight="1">
      <c r="A26" s="38" t="s">
        <v>67</v>
      </c>
      <c r="B26" s="39">
        <f t="shared" si="3"/>
        <v>80724</v>
      </c>
      <c r="C26" s="152">
        <f t="shared" si="1"/>
        <v>40026</v>
      </c>
      <c r="D26" s="151">
        <f t="shared" si="2"/>
        <v>40698</v>
      </c>
      <c r="E26" s="39">
        <f t="shared" si="4"/>
        <v>49021</v>
      </c>
      <c r="F26" s="151">
        <v>23570</v>
      </c>
      <c r="G26" s="151">
        <v>25451</v>
      </c>
      <c r="H26" s="39">
        <f t="shared" si="5"/>
        <v>31703</v>
      </c>
      <c r="I26" s="151">
        <v>16456</v>
      </c>
      <c r="J26" s="153">
        <v>15247</v>
      </c>
    </row>
    <row r="27" spans="1:10" ht="19.5" customHeight="1">
      <c r="A27" s="38" t="s">
        <v>68</v>
      </c>
      <c r="B27" s="39">
        <f t="shared" si="3"/>
        <v>75342</v>
      </c>
      <c r="C27" s="152">
        <f t="shared" si="1"/>
        <v>37153</v>
      </c>
      <c r="D27" s="151">
        <f t="shared" si="2"/>
        <v>38189</v>
      </c>
      <c r="E27" s="39">
        <f t="shared" si="4"/>
        <v>45187</v>
      </c>
      <c r="F27" s="151">
        <v>21293</v>
      </c>
      <c r="G27" s="151">
        <v>23894</v>
      </c>
      <c r="H27" s="39">
        <f t="shared" si="5"/>
        <v>30155</v>
      </c>
      <c r="I27" s="151">
        <v>15860</v>
      </c>
      <c r="J27" s="153">
        <v>14295</v>
      </c>
    </row>
    <row r="28" spans="1:10" ht="19.5" customHeight="1">
      <c r="A28" s="38" t="s">
        <v>69</v>
      </c>
      <c r="B28" s="39">
        <f t="shared" si="3"/>
        <v>66972</v>
      </c>
      <c r="C28" s="152">
        <f t="shared" si="1"/>
        <v>32590</v>
      </c>
      <c r="D28" s="151">
        <f t="shared" si="2"/>
        <v>34382</v>
      </c>
      <c r="E28" s="39">
        <f t="shared" si="4"/>
        <v>40365</v>
      </c>
      <c r="F28" s="151">
        <v>18579</v>
      </c>
      <c r="G28" s="151">
        <v>21786</v>
      </c>
      <c r="H28" s="39">
        <f t="shared" si="5"/>
        <v>26607</v>
      </c>
      <c r="I28" s="151">
        <v>14011</v>
      </c>
      <c r="J28" s="153">
        <v>12596</v>
      </c>
    </row>
    <row r="29" spans="1:10" ht="19.5" customHeight="1">
      <c r="A29" s="38" t="s">
        <v>70</v>
      </c>
      <c r="B29" s="39">
        <f t="shared" si="3"/>
        <v>61040</v>
      </c>
      <c r="C29" s="152">
        <f t="shared" si="1"/>
        <v>29304</v>
      </c>
      <c r="D29" s="151">
        <f t="shared" si="2"/>
        <v>31736</v>
      </c>
      <c r="E29" s="39">
        <f t="shared" si="4"/>
        <v>37473</v>
      </c>
      <c r="F29" s="151">
        <v>16935</v>
      </c>
      <c r="G29" s="151">
        <v>20538</v>
      </c>
      <c r="H29" s="39">
        <f t="shared" si="5"/>
        <v>23567</v>
      </c>
      <c r="I29" s="151">
        <v>12369</v>
      </c>
      <c r="J29" s="153">
        <v>11198</v>
      </c>
    </row>
    <row r="30" spans="1:10" ht="19.5" customHeight="1">
      <c r="A30" s="38" t="s">
        <v>71</v>
      </c>
      <c r="B30" s="39">
        <f t="shared" si="3"/>
        <v>57659</v>
      </c>
      <c r="C30" s="152">
        <f t="shared" si="1"/>
        <v>27561</v>
      </c>
      <c r="D30" s="151">
        <f t="shared" si="2"/>
        <v>30098</v>
      </c>
      <c r="E30" s="39">
        <f t="shared" si="4"/>
        <v>36093</v>
      </c>
      <c r="F30" s="151">
        <v>16165</v>
      </c>
      <c r="G30" s="151">
        <v>19928</v>
      </c>
      <c r="H30" s="39">
        <f t="shared" si="5"/>
        <v>21566</v>
      </c>
      <c r="I30" s="151">
        <v>11396</v>
      </c>
      <c r="J30" s="153">
        <v>10170</v>
      </c>
    </row>
    <row r="31" spans="1:10" ht="19.5" customHeight="1">
      <c r="A31" s="38" t="s">
        <v>72</v>
      </c>
      <c r="B31" s="39">
        <f t="shared" si="3"/>
        <v>50959</v>
      </c>
      <c r="C31" s="152">
        <f t="shared" si="1"/>
        <v>24274</v>
      </c>
      <c r="D31" s="151">
        <f t="shared" si="2"/>
        <v>26685</v>
      </c>
      <c r="E31" s="39">
        <f t="shared" si="4"/>
        <v>31922</v>
      </c>
      <c r="F31" s="151">
        <v>14169</v>
      </c>
      <c r="G31" s="151">
        <v>17753</v>
      </c>
      <c r="H31" s="39">
        <f t="shared" si="5"/>
        <v>19037</v>
      </c>
      <c r="I31" s="151">
        <v>10105</v>
      </c>
      <c r="J31" s="153">
        <v>8932</v>
      </c>
    </row>
    <row r="32" spans="1:10" ht="19.5" customHeight="1">
      <c r="A32" s="38" t="s">
        <v>73</v>
      </c>
      <c r="B32" s="39">
        <f t="shared" si="3"/>
        <v>39905</v>
      </c>
      <c r="C32" s="152">
        <f t="shared" si="1"/>
        <v>18925</v>
      </c>
      <c r="D32" s="151">
        <f t="shared" si="2"/>
        <v>20980</v>
      </c>
      <c r="E32" s="39">
        <f t="shared" si="4"/>
        <v>24797</v>
      </c>
      <c r="F32" s="151">
        <v>10791</v>
      </c>
      <c r="G32" s="151">
        <v>14006</v>
      </c>
      <c r="H32" s="39">
        <f t="shared" si="5"/>
        <v>15108</v>
      </c>
      <c r="I32" s="151">
        <v>8134</v>
      </c>
      <c r="J32" s="153">
        <v>6974</v>
      </c>
    </row>
    <row r="33" spans="1:10" ht="19.5" customHeight="1">
      <c r="A33" s="38" t="s">
        <v>74</v>
      </c>
      <c r="B33" s="39">
        <f t="shared" si="3"/>
        <v>28817</v>
      </c>
      <c r="C33" s="152">
        <f t="shared" si="1"/>
        <v>13568</v>
      </c>
      <c r="D33" s="151">
        <f t="shared" si="2"/>
        <v>15249</v>
      </c>
      <c r="E33" s="39">
        <f t="shared" si="4"/>
        <v>17643</v>
      </c>
      <c r="F33" s="151">
        <v>7519</v>
      </c>
      <c r="G33" s="151">
        <v>10124</v>
      </c>
      <c r="H33" s="39">
        <f t="shared" si="5"/>
        <v>11174</v>
      </c>
      <c r="I33" s="151">
        <v>6049</v>
      </c>
      <c r="J33" s="153">
        <v>5125</v>
      </c>
    </row>
    <row r="34" spans="1:10" ht="19.5" customHeight="1">
      <c r="A34" s="38" t="s">
        <v>75</v>
      </c>
      <c r="B34" s="39">
        <f t="shared" si="3"/>
        <v>19319</v>
      </c>
      <c r="C34" s="152">
        <f t="shared" si="1"/>
        <v>8939</v>
      </c>
      <c r="D34" s="151">
        <f t="shared" si="2"/>
        <v>10380</v>
      </c>
      <c r="E34" s="39">
        <f t="shared" si="4"/>
        <v>11616</v>
      </c>
      <c r="F34" s="151">
        <v>4817</v>
      </c>
      <c r="G34" s="151">
        <v>6799</v>
      </c>
      <c r="H34" s="39">
        <f t="shared" si="5"/>
        <v>7703</v>
      </c>
      <c r="I34" s="151">
        <v>4122</v>
      </c>
      <c r="J34" s="153">
        <v>3581</v>
      </c>
    </row>
    <row r="35" spans="1:10" ht="19.5" customHeight="1">
      <c r="A35" s="38" t="s">
        <v>76</v>
      </c>
      <c r="B35" s="39">
        <f t="shared" si="3"/>
        <v>11418</v>
      </c>
      <c r="C35" s="152">
        <f t="shared" si="1"/>
        <v>5132</v>
      </c>
      <c r="D35" s="151">
        <f t="shared" si="2"/>
        <v>6286</v>
      </c>
      <c r="E35" s="39">
        <f t="shared" si="4"/>
        <v>6703</v>
      </c>
      <c r="F35" s="151">
        <v>2664</v>
      </c>
      <c r="G35" s="151">
        <v>4039</v>
      </c>
      <c r="H35" s="39">
        <f t="shared" si="5"/>
        <v>4715</v>
      </c>
      <c r="I35" s="151">
        <v>2468</v>
      </c>
      <c r="J35" s="153">
        <v>2247</v>
      </c>
    </row>
    <row r="36" spans="1:10" ht="19.5" customHeight="1">
      <c r="A36" s="38" t="s">
        <v>98</v>
      </c>
      <c r="B36" s="39">
        <f t="shared" si="3"/>
        <v>9318</v>
      </c>
      <c r="C36" s="152">
        <f t="shared" si="1"/>
        <v>3955</v>
      </c>
      <c r="D36" s="151">
        <f t="shared" si="2"/>
        <v>5363</v>
      </c>
      <c r="E36" s="39">
        <f t="shared" si="4"/>
        <v>5358</v>
      </c>
      <c r="F36" s="151">
        <v>1978</v>
      </c>
      <c r="G36" s="151">
        <v>3380</v>
      </c>
      <c r="H36" s="39">
        <f t="shared" si="5"/>
        <v>3960</v>
      </c>
      <c r="I36" s="151">
        <v>1977</v>
      </c>
      <c r="J36" s="153">
        <v>1983</v>
      </c>
    </row>
    <row r="37" spans="1:10" ht="9.75" customHeight="1" thickBot="1">
      <c r="A37" s="44"/>
      <c r="B37" s="45"/>
      <c r="C37" s="46"/>
      <c r="D37" s="45"/>
      <c r="E37" s="45"/>
      <c r="F37" s="116"/>
      <c r="G37" s="116"/>
      <c r="H37" s="116"/>
      <c r="I37" s="116"/>
      <c r="J37" s="117"/>
    </row>
    <row r="38" spans="1:10" ht="9.75" customHeight="1" thickBot="1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27.75" customHeight="1" thickBot="1">
      <c r="A39" s="228" t="s">
        <v>81</v>
      </c>
      <c r="B39" s="229"/>
      <c r="C39" s="229"/>
      <c r="D39" s="229"/>
      <c r="E39" s="229"/>
      <c r="F39" s="229"/>
      <c r="G39" s="229"/>
      <c r="H39" s="230"/>
      <c r="I39" s="48"/>
      <c r="J39" s="48"/>
    </row>
    <row r="40" spans="1:10">
      <c r="B40" s="48"/>
    </row>
    <row r="41" spans="1:10">
      <c r="B41" s="48"/>
    </row>
    <row r="42" spans="1:10">
      <c r="B42" s="48"/>
    </row>
    <row r="43" spans="1:10">
      <c r="B43" s="48"/>
    </row>
    <row r="44" spans="1:10">
      <c r="B44" s="48"/>
    </row>
  </sheetData>
  <mergeCells count="11">
    <mergeCell ref="A15:A16"/>
    <mergeCell ref="B15:D15"/>
    <mergeCell ref="E15:G15"/>
    <mergeCell ref="H15:J15"/>
    <mergeCell ref="A39:H39"/>
    <mergeCell ref="A14:J14"/>
    <mergeCell ref="A8:J8"/>
    <mergeCell ref="A9:J9"/>
    <mergeCell ref="A10:J10"/>
    <mergeCell ref="A12:J12"/>
    <mergeCell ref="B13:J13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F727-C3A4-4252-B0B5-9C2C0C3B2808}">
  <dimension ref="A7:O44"/>
  <sheetViews>
    <sheetView zoomScale="91" zoomScaleNormal="91" workbookViewId="0">
      <selection sqref="A1:XFD1048576"/>
    </sheetView>
  </sheetViews>
  <sheetFormatPr baseColWidth="10" defaultRowHeight="12.75"/>
  <cols>
    <col min="1" max="1" width="14.85546875" style="28" customWidth="1"/>
    <col min="2" max="2" width="15.140625" style="28" customWidth="1"/>
    <col min="3" max="10" width="11.5703125" style="28" customWidth="1"/>
    <col min="11" max="11" width="4.7109375" style="28" customWidth="1"/>
    <col min="12" max="256" width="11.42578125" style="28"/>
    <col min="257" max="257" width="14.85546875" style="28" customWidth="1"/>
    <col min="258" max="258" width="15.140625" style="28" customWidth="1"/>
    <col min="259" max="266" width="11.5703125" style="28" customWidth="1"/>
    <col min="267" max="267" width="4.7109375" style="28" customWidth="1"/>
    <col min="268" max="512" width="11.42578125" style="28"/>
    <col min="513" max="513" width="14.85546875" style="28" customWidth="1"/>
    <col min="514" max="514" width="15.140625" style="28" customWidth="1"/>
    <col min="515" max="522" width="11.5703125" style="28" customWidth="1"/>
    <col min="523" max="523" width="4.7109375" style="28" customWidth="1"/>
    <col min="524" max="768" width="11.42578125" style="28"/>
    <col min="769" max="769" width="14.85546875" style="28" customWidth="1"/>
    <col min="770" max="770" width="15.140625" style="28" customWidth="1"/>
    <col min="771" max="778" width="11.5703125" style="28" customWidth="1"/>
    <col min="779" max="779" width="4.7109375" style="28" customWidth="1"/>
    <col min="780" max="1024" width="11.42578125" style="28"/>
    <col min="1025" max="1025" width="14.85546875" style="28" customWidth="1"/>
    <col min="1026" max="1026" width="15.140625" style="28" customWidth="1"/>
    <col min="1027" max="1034" width="11.5703125" style="28" customWidth="1"/>
    <col min="1035" max="1035" width="4.7109375" style="28" customWidth="1"/>
    <col min="1036" max="1280" width="11.42578125" style="28"/>
    <col min="1281" max="1281" width="14.85546875" style="28" customWidth="1"/>
    <col min="1282" max="1282" width="15.140625" style="28" customWidth="1"/>
    <col min="1283" max="1290" width="11.5703125" style="28" customWidth="1"/>
    <col min="1291" max="1291" width="4.7109375" style="28" customWidth="1"/>
    <col min="1292" max="1536" width="11.42578125" style="28"/>
    <col min="1537" max="1537" width="14.85546875" style="28" customWidth="1"/>
    <col min="1538" max="1538" width="15.140625" style="28" customWidth="1"/>
    <col min="1539" max="1546" width="11.5703125" style="28" customWidth="1"/>
    <col min="1547" max="1547" width="4.7109375" style="28" customWidth="1"/>
    <col min="1548" max="1792" width="11.42578125" style="28"/>
    <col min="1793" max="1793" width="14.85546875" style="28" customWidth="1"/>
    <col min="1794" max="1794" width="15.140625" style="28" customWidth="1"/>
    <col min="1795" max="1802" width="11.5703125" style="28" customWidth="1"/>
    <col min="1803" max="1803" width="4.7109375" style="28" customWidth="1"/>
    <col min="1804" max="2048" width="11.42578125" style="28"/>
    <col min="2049" max="2049" width="14.85546875" style="28" customWidth="1"/>
    <col min="2050" max="2050" width="15.140625" style="28" customWidth="1"/>
    <col min="2051" max="2058" width="11.5703125" style="28" customWidth="1"/>
    <col min="2059" max="2059" width="4.7109375" style="28" customWidth="1"/>
    <col min="2060" max="2304" width="11.42578125" style="28"/>
    <col min="2305" max="2305" width="14.85546875" style="28" customWidth="1"/>
    <col min="2306" max="2306" width="15.140625" style="28" customWidth="1"/>
    <col min="2307" max="2314" width="11.5703125" style="28" customWidth="1"/>
    <col min="2315" max="2315" width="4.7109375" style="28" customWidth="1"/>
    <col min="2316" max="2560" width="11.42578125" style="28"/>
    <col min="2561" max="2561" width="14.85546875" style="28" customWidth="1"/>
    <col min="2562" max="2562" width="15.140625" style="28" customWidth="1"/>
    <col min="2563" max="2570" width="11.5703125" style="28" customWidth="1"/>
    <col min="2571" max="2571" width="4.7109375" style="28" customWidth="1"/>
    <col min="2572" max="2816" width="11.42578125" style="28"/>
    <col min="2817" max="2817" width="14.85546875" style="28" customWidth="1"/>
    <col min="2818" max="2818" width="15.140625" style="28" customWidth="1"/>
    <col min="2819" max="2826" width="11.5703125" style="28" customWidth="1"/>
    <col min="2827" max="2827" width="4.7109375" style="28" customWidth="1"/>
    <col min="2828" max="3072" width="11.42578125" style="28"/>
    <col min="3073" max="3073" width="14.85546875" style="28" customWidth="1"/>
    <col min="3074" max="3074" width="15.140625" style="28" customWidth="1"/>
    <col min="3075" max="3082" width="11.5703125" style="28" customWidth="1"/>
    <col min="3083" max="3083" width="4.7109375" style="28" customWidth="1"/>
    <col min="3084" max="3328" width="11.42578125" style="28"/>
    <col min="3329" max="3329" width="14.85546875" style="28" customWidth="1"/>
    <col min="3330" max="3330" width="15.140625" style="28" customWidth="1"/>
    <col min="3331" max="3338" width="11.5703125" style="28" customWidth="1"/>
    <col min="3339" max="3339" width="4.7109375" style="28" customWidth="1"/>
    <col min="3340" max="3584" width="11.42578125" style="28"/>
    <col min="3585" max="3585" width="14.85546875" style="28" customWidth="1"/>
    <col min="3586" max="3586" width="15.140625" style="28" customWidth="1"/>
    <col min="3587" max="3594" width="11.5703125" style="28" customWidth="1"/>
    <col min="3595" max="3595" width="4.7109375" style="28" customWidth="1"/>
    <col min="3596" max="3840" width="11.42578125" style="28"/>
    <col min="3841" max="3841" width="14.85546875" style="28" customWidth="1"/>
    <col min="3842" max="3842" width="15.140625" style="28" customWidth="1"/>
    <col min="3843" max="3850" width="11.5703125" style="28" customWidth="1"/>
    <col min="3851" max="3851" width="4.7109375" style="28" customWidth="1"/>
    <col min="3852" max="4096" width="11.42578125" style="28"/>
    <col min="4097" max="4097" width="14.85546875" style="28" customWidth="1"/>
    <col min="4098" max="4098" width="15.140625" style="28" customWidth="1"/>
    <col min="4099" max="4106" width="11.5703125" style="28" customWidth="1"/>
    <col min="4107" max="4107" width="4.7109375" style="28" customWidth="1"/>
    <col min="4108" max="4352" width="11.42578125" style="28"/>
    <col min="4353" max="4353" width="14.85546875" style="28" customWidth="1"/>
    <col min="4354" max="4354" width="15.140625" style="28" customWidth="1"/>
    <col min="4355" max="4362" width="11.5703125" style="28" customWidth="1"/>
    <col min="4363" max="4363" width="4.7109375" style="28" customWidth="1"/>
    <col min="4364" max="4608" width="11.42578125" style="28"/>
    <col min="4609" max="4609" width="14.85546875" style="28" customWidth="1"/>
    <col min="4610" max="4610" width="15.140625" style="28" customWidth="1"/>
    <col min="4611" max="4618" width="11.5703125" style="28" customWidth="1"/>
    <col min="4619" max="4619" width="4.7109375" style="28" customWidth="1"/>
    <col min="4620" max="4864" width="11.42578125" style="28"/>
    <col min="4865" max="4865" width="14.85546875" style="28" customWidth="1"/>
    <col min="4866" max="4866" width="15.140625" style="28" customWidth="1"/>
    <col min="4867" max="4874" width="11.5703125" style="28" customWidth="1"/>
    <col min="4875" max="4875" width="4.7109375" style="28" customWidth="1"/>
    <col min="4876" max="5120" width="11.42578125" style="28"/>
    <col min="5121" max="5121" width="14.85546875" style="28" customWidth="1"/>
    <col min="5122" max="5122" width="15.140625" style="28" customWidth="1"/>
    <col min="5123" max="5130" width="11.5703125" style="28" customWidth="1"/>
    <col min="5131" max="5131" width="4.7109375" style="28" customWidth="1"/>
    <col min="5132" max="5376" width="11.42578125" style="28"/>
    <col min="5377" max="5377" width="14.85546875" style="28" customWidth="1"/>
    <col min="5378" max="5378" width="15.140625" style="28" customWidth="1"/>
    <col min="5379" max="5386" width="11.5703125" style="28" customWidth="1"/>
    <col min="5387" max="5387" width="4.7109375" style="28" customWidth="1"/>
    <col min="5388" max="5632" width="11.42578125" style="28"/>
    <col min="5633" max="5633" width="14.85546875" style="28" customWidth="1"/>
    <col min="5634" max="5634" width="15.140625" style="28" customWidth="1"/>
    <col min="5635" max="5642" width="11.5703125" style="28" customWidth="1"/>
    <col min="5643" max="5643" width="4.7109375" style="28" customWidth="1"/>
    <col min="5644" max="5888" width="11.42578125" style="28"/>
    <col min="5889" max="5889" width="14.85546875" style="28" customWidth="1"/>
    <col min="5890" max="5890" width="15.140625" style="28" customWidth="1"/>
    <col min="5891" max="5898" width="11.5703125" style="28" customWidth="1"/>
    <col min="5899" max="5899" width="4.7109375" style="28" customWidth="1"/>
    <col min="5900" max="6144" width="11.42578125" style="28"/>
    <col min="6145" max="6145" width="14.85546875" style="28" customWidth="1"/>
    <col min="6146" max="6146" width="15.140625" style="28" customWidth="1"/>
    <col min="6147" max="6154" width="11.5703125" style="28" customWidth="1"/>
    <col min="6155" max="6155" width="4.7109375" style="28" customWidth="1"/>
    <col min="6156" max="6400" width="11.42578125" style="28"/>
    <col min="6401" max="6401" width="14.85546875" style="28" customWidth="1"/>
    <col min="6402" max="6402" width="15.140625" style="28" customWidth="1"/>
    <col min="6403" max="6410" width="11.5703125" style="28" customWidth="1"/>
    <col min="6411" max="6411" width="4.7109375" style="28" customWidth="1"/>
    <col min="6412" max="6656" width="11.42578125" style="28"/>
    <col min="6657" max="6657" width="14.85546875" style="28" customWidth="1"/>
    <col min="6658" max="6658" width="15.140625" style="28" customWidth="1"/>
    <col min="6659" max="6666" width="11.5703125" style="28" customWidth="1"/>
    <col min="6667" max="6667" width="4.7109375" style="28" customWidth="1"/>
    <col min="6668" max="6912" width="11.42578125" style="28"/>
    <col min="6913" max="6913" width="14.85546875" style="28" customWidth="1"/>
    <col min="6914" max="6914" width="15.140625" style="28" customWidth="1"/>
    <col min="6915" max="6922" width="11.5703125" style="28" customWidth="1"/>
    <col min="6923" max="6923" width="4.7109375" style="28" customWidth="1"/>
    <col min="6924" max="7168" width="11.42578125" style="28"/>
    <col min="7169" max="7169" width="14.85546875" style="28" customWidth="1"/>
    <col min="7170" max="7170" width="15.140625" style="28" customWidth="1"/>
    <col min="7171" max="7178" width="11.5703125" style="28" customWidth="1"/>
    <col min="7179" max="7179" width="4.7109375" style="28" customWidth="1"/>
    <col min="7180" max="7424" width="11.42578125" style="28"/>
    <col min="7425" max="7425" width="14.85546875" style="28" customWidth="1"/>
    <col min="7426" max="7426" width="15.140625" style="28" customWidth="1"/>
    <col min="7427" max="7434" width="11.5703125" style="28" customWidth="1"/>
    <col min="7435" max="7435" width="4.7109375" style="28" customWidth="1"/>
    <col min="7436" max="7680" width="11.42578125" style="28"/>
    <col min="7681" max="7681" width="14.85546875" style="28" customWidth="1"/>
    <col min="7682" max="7682" width="15.140625" style="28" customWidth="1"/>
    <col min="7683" max="7690" width="11.5703125" style="28" customWidth="1"/>
    <col min="7691" max="7691" width="4.7109375" style="28" customWidth="1"/>
    <col min="7692" max="7936" width="11.42578125" style="28"/>
    <col min="7937" max="7937" width="14.85546875" style="28" customWidth="1"/>
    <col min="7938" max="7938" width="15.140625" style="28" customWidth="1"/>
    <col min="7939" max="7946" width="11.5703125" style="28" customWidth="1"/>
    <col min="7947" max="7947" width="4.7109375" style="28" customWidth="1"/>
    <col min="7948" max="8192" width="11.42578125" style="28"/>
    <col min="8193" max="8193" width="14.85546875" style="28" customWidth="1"/>
    <col min="8194" max="8194" width="15.140625" style="28" customWidth="1"/>
    <col min="8195" max="8202" width="11.5703125" style="28" customWidth="1"/>
    <col min="8203" max="8203" width="4.7109375" style="28" customWidth="1"/>
    <col min="8204" max="8448" width="11.42578125" style="28"/>
    <col min="8449" max="8449" width="14.85546875" style="28" customWidth="1"/>
    <col min="8450" max="8450" width="15.140625" style="28" customWidth="1"/>
    <col min="8451" max="8458" width="11.5703125" style="28" customWidth="1"/>
    <col min="8459" max="8459" width="4.7109375" style="28" customWidth="1"/>
    <col min="8460" max="8704" width="11.42578125" style="28"/>
    <col min="8705" max="8705" width="14.85546875" style="28" customWidth="1"/>
    <col min="8706" max="8706" width="15.140625" style="28" customWidth="1"/>
    <col min="8707" max="8714" width="11.5703125" style="28" customWidth="1"/>
    <col min="8715" max="8715" width="4.7109375" style="28" customWidth="1"/>
    <col min="8716" max="8960" width="11.42578125" style="28"/>
    <col min="8961" max="8961" width="14.85546875" style="28" customWidth="1"/>
    <col min="8962" max="8962" width="15.140625" style="28" customWidth="1"/>
    <col min="8963" max="8970" width="11.5703125" style="28" customWidth="1"/>
    <col min="8971" max="8971" width="4.7109375" style="28" customWidth="1"/>
    <col min="8972" max="9216" width="11.42578125" style="28"/>
    <col min="9217" max="9217" width="14.85546875" style="28" customWidth="1"/>
    <col min="9218" max="9218" width="15.140625" style="28" customWidth="1"/>
    <col min="9219" max="9226" width="11.5703125" style="28" customWidth="1"/>
    <col min="9227" max="9227" width="4.7109375" style="28" customWidth="1"/>
    <col min="9228" max="9472" width="11.42578125" style="28"/>
    <col min="9473" max="9473" width="14.85546875" style="28" customWidth="1"/>
    <col min="9474" max="9474" width="15.140625" style="28" customWidth="1"/>
    <col min="9475" max="9482" width="11.5703125" style="28" customWidth="1"/>
    <col min="9483" max="9483" width="4.7109375" style="28" customWidth="1"/>
    <col min="9484" max="9728" width="11.42578125" style="28"/>
    <col min="9729" max="9729" width="14.85546875" style="28" customWidth="1"/>
    <col min="9730" max="9730" width="15.140625" style="28" customWidth="1"/>
    <col min="9731" max="9738" width="11.5703125" style="28" customWidth="1"/>
    <col min="9739" max="9739" width="4.7109375" style="28" customWidth="1"/>
    <col min="9740" max="9984" width="11.42578125" style="28"/>
    <col min="9985" max="9985" width="14.85546875" style="28" customWidth="1"/>
    <col min="9986" max="9986" width="15.140625" style="28" customWidth="1"/>
    <col min="9987" max="9994" width="11.5703125" style="28" customWidth="1"/>
    <col min="9995" max="9995" width="4.7109375" style="28" customWidth="1"/>
    <col min="9996" max="10240" width="11.42578125" style="28"/>
    <col min="10241" max="10241" width="14.85546875" style="28" customWidth="1"/>
    <col min="10242" max="10242" width="15.140625" style="28" customWidth="1"/>
    <col min="10243" max="10250" width="11.5703125" style="28" customWidth="1"/>
    <col min="10251" max="10251" width="4.7109375" style="28" customWidth="1"/>
    <col min="10252" max="10496" width="11.42578125" style="28"/>
    <col min="10497" max="10497" width="14.85546875" style="28" customWidth="1"/>
    <col min="10498" max="10498" width="15.140625" style="28" customWidth="1"/>
    <col min="10499" max="10506" width="11.5703125" style="28" customWidth="1"/>
    <col min="10507" max="10507" width="4.7109375" style="28" customWidth="1"/>
    <col min="10508" max="10752" width="11.42578125" style="28"/>
    <col min="10753" max="10753" width="14.85546875" style="28" customWidth="1"/>
    <col min="10754" max="10754" width="15.140625" style="28" customWidth="1"/>
    <col min="10755" max="10762" width="11.5703125" style="28" customWidth="1"/>
    <col min="10763" max="10763" width="4.7109375" style="28" customWidth="1"/>
    <col min="10764" max="11008" width="11.42578125" style="28"/>
    <col min="11009" max="11009" width="14.85546875" style="28" customWidth="1"/>
    <col min="11010" max="11010" width="15.140625" style="28" customWidth="1"/>
    <col min="11011" max="11018" width="11.5703125" style="28" customWidth="1"/>
    <col min="11019" max="11019" width="4.7109375" style="28" customWidth="1"/>
    <col min="11020" max="11264" width="11.42578125" style="28"/>
    <col min="11265" max="11265" width="14.85546875" style="28" customWidth="1"/>
    <col min="11266" max="11266" width="15.140625" style="28" customWidth="1"/>
    <col min="11267" max="11274" width="11.5703125" style="28" customWidth="1"/>
    <col min="11275" max="11275" width="4.7109375" style="28" customWidth="1"/>
    <col min="11276" max="11520" width="11.42578125" style="28"/>
    <col min="11521" max="11521" width="14.85546875" style="28" customWidth="1"/>
    <col min="11522" max="11522" width="15.140625" style="28" customWidth="1"/>
    <col min="11523" max="11530" width="11.5703125" style="28" customWidth="1"/>
    <col min="11531" max="11531" width="4.7109375" style="28" customWidth="1"/>
    <col min="11532" max="11776" width="11.42578125" style="28"/>
    <col min="11777" max="11777" width="14.85546875" style="28" customWidth="1"/>
    <col min="11778" max="11778" width="15.140625" style="28" customWidth="1"/>
    <col min="11779" max="11786" width="11.5703125" style="28" customWidth="1"/>
    <col min="11787" max="11787" width="4.7109375" style="28" customWidth="1"/>
    <col min="11788" max="12032" width="11.42578125" style="28"/>
    <col min="12033" max="12033" width="14.85546875" style="28" customWidth="1"/>
    <col min="12034" max="12034" width="15.140625" style="28" customWidth="1"/>
    <col min="12035" max="12042" width="11.5703125" style="28" customWidth="1"/>
    <col min="12043" max="12043" width="4.7109375" style="28" customWidth="1"/>
    <col min="12044" max="12288" width="11.42578125" style="28"/>
    <col min="12289" max="12289" width="14.85546875" style="28" customWidth="1"/>
    <col min="12290" max="12290" width="15.140625" style="28" customWidth="1"/>
    <col min="12291" max="12298" width="11.5703125" style="28" customWidth="1"/>
    <col min="12299" max="12299" width="4.7109375" style="28" customWidth="1"/>
    <col min="12300" max="12544" width="11.42578125" style="28"/>
    <col min="12545" max="12545" width="14.85546875" style="28" customWidth="1"/>
    <col min="12546" max="12546" width="15.140625" style="28" customWidth="1"/>
    <col min="12547" max="12554" width="11.5703125" style="28" customWidth="1"/>
    <col min="12555" max="12555" width="4.7109375" style="28" customWidth="1"/>
    <col min="12556" max="12800" width="11.42578125" style="28"/>
    <col min="12801" max="12801" width="14.85546875" style="28" customWidth="1"/>
    <col min="12802" max="12802" width="15.140625" style="28" customWidth="1"/>
    <col min="12803" max="12810" width="11.5703125" style="28" customWidth="1"/>
    <col min="12811" max="12811" width="4.7109375" style="28" customWidth="1"/>
    <col min="12812" max="13056" width="11.42578125" style="28"/>
    <col min="13057" max="13057" width="14.85546875" style="28" customWidth="1"/>
    <col min="13058" max="13058" width="15.140625" style="28" customWidth="1"/>
    <col min="13059" max="13066" width="11.5703125" style="28" customWidth="1"/>
    <col min="13067" max="13067" width="4.7109375" style="28" customWidth="1"/>
    <col min="13068" max="13312" width="11.42578125" style="28"/>
    <col min="13313" max="13313" width="14.85546875" style="28" customWidth="1"/>
    <col min="13314" max="13314" width="15.140625" style="28" customWidth="1"/>
    <col min="13315" max="13322" width="11.5703125" style="28" customWidth="1"/>
    <col min="13323" max="13323" width="4.7109375" style="28" customWidth="1"/>
    <col min="13324" max="13568" width="11.42578125" style="28"/>
    <col min="13569" max="13569" width="14.85546875" style="28" customWidth="1"/>
    <col min="13570" max="13570" width="15.140625" style="28" customWidth="1"/>
    <col min="13571" max="13578" width="11.5703125" style="28" customWidth="1"/>
    <col min="13579" max="13579" width="4.7109375" style="28" customWidth="1"/>
    <col min="13580" max="13824" width="11.42578125" style="28"/>
    <col min="13825" max="13825" width="14.85546875" style="28" customWidth="1"/>
    <col min="13826" max="13826" width="15.140625" style="28" customWidth="1"/>
    <col min="13827" max="13834" width="11.5703125" style="28" customWidth="1"/>
    <col min="13835" max="13835" width="4.7109375" style="28" customWidth="1"/>
    <col min="13836" max="14080" width="11.42578125" style="28"/>
    <col min="14081" max="14081" width="14.85546875" style="28" customWidth="1"/>
    <col min="14082" max="14082" width="15.140625" style="28" customWidth="1"/>
    <col min="14083" max="14090" width="11.5703125" style="28" customWidth="1"/>
    <col min="14091" max="14091" width="4.7109375" style="28" customWidth="1"/>
    <col min="14092" max="14336" width="11.42578125" style="28"/>
    <col min="14337" max="14337" width="14.85546875" style="28" customWidth="1"/>
    <col min="14338" max="14338" width="15.140625" style="28" customWidth="1"/>
    <col min="14339" max="14346" width="11.5703125" style="28" customWidth="1"/>
    <col min="14347" max="14347" width="4.7109375" style="28" customWidth="1"/>
    <col min="14348" max="14592" width="11.42578125" style="28"/>
    <col min="14593" max="14593" width="14.85546875" style="28" customWidth="1"/>
    <col min="14594" max="14594" width="15.140625" style="28" customWidth="1"/>
    <col min="14595" max="14602" width="11.5703125" style="28" customWidth="1"/>
    <col min="14603" max="14603" width="4.7109375" style="28" customWidth="1"/>
    <col min="14604" max="14848" width="11.42578125" style="28"/>
    <col min="14849" max="14849" width="14.85546875" style="28" customWidth="1"/>
    <col min="14850" max="14850" width="15.140625" style="28" customWidth="1"/>
    <col min="14851" max="14858" width="11.5703125" style="28" customWidth="1"/>
    <col min="14859" max="14859" width="4.7109375" style="28" customWidth="1"/>
    <col min="14860" max="15104" width="11.42578125" style="28"/>
    <col min="15105" max="15105" width="14.85546875" style="28" customWidth="1"/>
    <col min="15106" max="15106" width="15.140625" style="28" customWidth="1"/>
    <col min="15107" max="15114" width="11.5703125" style="28" customWidth="1"/>
    <col min="15115" max="15115" width="4.7109375" style="28" customWidth="1"/>
    <col min="15116" max="15360" width="11.42578125" style="28"/>
    <col min="15361" max="15361" width="14.85546875" style="28" customWidth="1"/>
    <col min="15362" max="15362" width="15.140625" style="28" customWidth="1"/>
    <col min="15363" max="15370" width="11.5703125" style="28" customWidth="1"/>
    <col min="15371" max="15371" width="4.7109375" style="28" customWidth="1"/>
    <col min="15372" max="15616" width="11.42578125" style="28"/>
    <col min="15617" max="15617" width="14.85546875" style="28" customWidth="1"/>
    <col min="15618" max="15618" width="15.140625" style="28" customWidth="1"/>
    <col min="15619" max="15626" width="11.5703125" style="28" customWidth="1"/>
    <col min="15627" max="15627" width="4.7109375" style="28" customWidth="1"/>
    <col min="15628" max="15872" width="11.42578125" style="28"/>
    <col min="15873" max="15873" width="14.85546875" style="28" customWidth="1"/>
    <col min="15874" max="15874" width="15.140625" style="28" customWidth="1"/>
    <col min="15875" max="15882" width="11.5703125" style="28" customWidth="1"/>
    <col min="15883" max="15883" width="4.7109375" style="28" customWidth="1"/>
    <col min="15884" max="16128" width="11.42578125" style="28"/>
    <col min="16129" max="16129" width="14.85546875" style="28" customWidth="1"/>
    <col min="16130" max="16130" width="15.140625" style="28" customWidth="1"/>
    <col min="16131" max="16138" width="11.5703125" style="28" customWidth="1"/>
    <col min="16139" max="16139" width="4.7109375" style="28" customWidth="1"/>
    <col min="16140" max="16384" width="11.42578125" style="28"/>
  </cols>
  <sheetData>
    <row r="7" spans="1:10" ht="13.5" thickBot="1"/>
    <row r="8" spans="1:10" ht="29.25" customHeight="1">
      <c r="A8" s="231" t="s">
        <v>97</v>
      </c>
      <c r="B8" s="232"/>
      <c r="C8" s="232"/>
      <c r="D8" s="232"/>
      <c r="E8" s="232"/>
      <c r="F8" s="232"/>
      <c r="G8" s="232"/>
      <c r="H8" s="232"/>
      <c r="I8" s="232"/>
      <c r="J8" s="233"/>
    </row>
    <row r="9" spans="1:10" ht="15.75" customHeight="1">
      <c r="A9" s="234" t="s">
        <v>99</v>
      </c>
      <c r="B9" s="235"/>
      <c r="C9" s="235"/>
      <c r="D9" s="235"/>
      <c r="E9" s="235"/>
      <c r="F9" s="235"/>
      <c r="G9" s="235"/>
      <c r="H9" s="235"/>
      <c r="I9" s="235"/>
      <c r="J9" s="236"/>
    </row>
    <row r="10" spans="1:10" ht="15.75" customHeight="1" thickBot="1">
      <c r="A10" s="215" t="s">
        <v>102</v>
      </c>
      <c r="B10" s="216"/>
      <c r="C10" s="216"/>
      <c r="D10" s="216"/>
      <c r="E10" s="216"/>
      <c r="F10" s="216"/>
      <c r="G10" s="216"/>
      <c r="H10" s="216"/>
      <c r="I10" s="216"/>
      <c r="J10" s="217"/>
    </row>
    <row r="11" spans="1:10" ht="4.5" customHeight="1" thickBot="1"/>
    <row r="12" spans="1:10" ht="25.5" customHeight="1" thickBot="1">
      <c r="A12" s="218" t="s">
        <v>53</v>
      </c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ht="4.5" customHeight="1" thickBot="1">
      <c r="B13" s="221"/>
      <c r="C13" s="221"/>
      <c r="D13" s="221"/>
      <c r="E13" s="221"/>
      <c r="F13" s="221"/>
      <c r="G13" s="221"/>
      <c r="H13" s="221"/>
      <c r="I13" s="221"/>
      <c r="J13" s="221"/>
    </row>
    <row r="14" spans="1:10" ht="19.5" customHeight="1" thickBot="1">
      <c r="A14" s="206">
        <v>2025</v>
      </c>
      <c r="B14" s="207"/>
      <c r="C14" s="207"/>
      <c r="D14" s="207"/>
      <c r="E14" s="207"/>
      <c r="F14" s="207"/>
      <c r="G14" s="207"/>
      <c r="H14" s="207"/>
      <c r="I14" s="207"/>
      <c r="J14" s="208"/>
    </row>
    <row r="15" spans="1:10" ht="35.25" customHeight="1">
      <c r="A15" s="222" t="s">
        <v>54</v>
      </c>
      <c r="B15" s="224" t="s">
        <v>45</v>
      </c>
      <c r="C15" s="224"/>
      <c r="D15" s="225"/>
      <c r="E15" s="224" t="s">
        <v>55</v>
      </c>
      <c r="F15" s="224"/>
      <c r="G15" s="224"/>
      <c r="H15" s="226" t="s">
        <v>56</v>
      </c>
      <c r="I15" s="226"/>
      <c r="J15" s="227"/>
    </row>
    <row r="16" spans="1:10" ht="19.5" customHeight="1">
      <c r="A16" s="223"/>
      <c r="B16" s="29" t="s">
        <v>45</v>
      </c>
      <c r="C16" s="29" t="s">
        <v>57</v>
      </c>
      <c r="D16" s="29" t="s">
        <v>58</v>
      </c>
      <c r="E16" s="29" t="s">
        <v>45</v>
      </c>
      <c r="F16" s="29" t="s">
        <v>57</v>
      </c>
      <c r="G16" s="29" t="s">
        <v>58</v>
      </c>
      <c r="H16" s="29" t="s">
        <v>45</v>
      </c>
      <c r="I16" s="29" t="s">
        <v>59</v>
      </c>
      <c r="J16" s="30" t="s">
        <v>58</v>
      </c>
    </row>
    <row r="17" spans="1:15" ht="7.5" customHeight="1">
      <c r="A17" s="31"/>
      <c r="B17" s="32"/>
      <c r="C17" s="33"/>
      <c r="D17" s="32"/>
      <c r="E17" s="33"/>
      <c r="F17" s="32"/>
      <c r="G17" s="33"/>
      <c r="H17" s="32"/>
      <c r="I17" s="33"/>
      <c r="J17" s="34"/>
    </row>
    <row r="18" spans="1:15" ht="19.5" customHeight="1">
      <c r="A18" s="31" t="s">
        <v>45</v>
      </c>
      <c r="B18" s="35">
        <f>C18+D18</f>
        <v>1205318</v>
      </c>
      <c r="C18" s="36">
        <f>F18+I18</f>
        <v>599116</v>
      </c>
      <c r="D18" s="35">
        <f>G18+J18</f>
        <v>606202</v>
      </c>
      <c r="E18" s="35">
        <f t="shared" ref="E18:J18" si="0">SUM(E19:E36)</f>
        <v>719024</v>
      </c>
      <c r="F18" s="35">
        <f t="shared" si="0"/>
        <v>346001</v>
      </c>
      <c r="G18" s="35">
        <f t="shared" si="0"/>
        <v>373023</v>
      </c>
      <c r="H18" s="35">
        <f t="shared" si="0"/>
        <v>486294</v>
      </c>
      <c r="I18" s="35">
        <f t="shared" si="0"/>
        <v>253115</v>
      </c>
      <c r="J18" s="37">
        <f t="shared" si="0"/>
        <v>233179</v>
      </c>
    </row>
    <row r="19" spans="1:15" ht="19.5" customHeight="1">
      <c r="A19" s="38" t="s">
        <v>60</v>
      </c>
      <c r="B19" s="39">
        <f>SUM(C19:D19)</f>
        <v>96801</v>
      </c>
      <c r="C19" s="152">
        <f t="shared" ref="C19:C36" si="1">F19+I19</f>
        <v>49698</v>
      </c>
      <c r="D19" s="151">
        <f t="shared" ref="D19:D36" si="2">G19+J19</f>
        <v>47103</v>
      </c>
      <c r="E19" s="39">
        <f>SUM(F19:G19)</f>
        <v>54190</v>
      </c>
      <c r="F19" s="151">
        <v>27944</v>
      </c>
      <c r="G19" s="151">
        <v>26246</v>
      </c>
      <c r="H19" s="39">
        <f>SUM(I19:J19)</f>
        <v>42611</v>
      </c>
      <c r="I19" s="151">
        <v>21754</v>
      </c>
      <c r="J19" s="153">
        <v>20857</v>
      </c>
      <c r="O19" s="119"/>
    </row>
    <row r="20" spans="1:15" ht="19.5" customHeight="1">
      <c r="A20" s="38" t="s">
        <v>61</v>
      </c>
      <c r="B20" s="39">
        <f t="shared" ref="B20:B36" si="3">SUM(C20:D20)</f>
        <v>104909</v>
      </c>
      <c r="C20" s="152">
        <f t="shared" si="1"/>
        <v>53521</v>
      </c>
      <c r="D20" s="151">
        <f t="shared" si="2"/>
        <v>51388</v>
      </c>
      <c r="E20" s="39">
        <f t="shared" ref="E20:E36" si="4">SUM(F20:G20)</f>
        <v>59780</v>
      </c>
      <c r="F20" s="151">
        <v>30559</v>
      </c>
      <c r="G20" s="151">
        <v>29221</v>
      </c>
      <c r="H20" s="39">
        <f t="shared" ref="H20:H36" si="5">SUM(I20:J20)</f>
        <v>45129</v>
      </c>
      <c r="I20" s="151">
        <v>22962</v>
      </c>
      <c r="J20" s="153">
        <v>22167</v>
      </c>
      <c r="O20" s="119"/>
    </row>
    <row r="21" spans="1:15" ht="19.5" customHeight="1">
      <c r="A21" s="38" t="s">
        <v>62</v>
      </c>
      <c r="B21" s="39">
        <f t="shared" si="3"/>
        <v>104593</v>
      </c>
      <c r="C21" s="152">
        <f t="shared" si="1"/>
        <v>53327</v>
      </c>
      <c r="D21" s="151">
        <f t="shared" si="2"/>
        <v>51266</v>
      </c>
      <c r="E21" s="39">
        <f t="shared" si="4"/>
        <v>60569</v>
      </c>
      <c r="F21" s="151">
        <v>30729</v>
      </c>
      <c r="G21" s="151">
        <v>29840</v>
      </c>
      <c r="H21" s="39">
        <f t="shared" si="5"/>
        <v>44024</v>
      </c>
      <c r="I21" s="151">
        <v>22598</v>
      </c>
      <c r="J21" s="153">
        <v>21426</v>
      </c>
    </row>
    <row r="22" spans="1:15" ht="19.5" customHeight="1">
      <c r="A22" s="38" t="s">
        <v>63</v>
      </c>
      <c r="B22" s="39">
        <f t="shared" si="3"/>
        <v>101988</v>
      </c>
      <c r="C22" s="152">
        <f t="shared" si="1"/>
        <v>52181</v>
      </c>
      <c r="D22" s="151">
        <f t="shared" si="2"/>
        <v>49807</v>
      </c>
      <c r="E22" s="39">
        <f t="shared" si="4"/>
        <v>59977</v>
      </c>
      <c r="F22" s="151">
        <v>30216</v>
      </c>
      <c r="G22" s="151">
        <v>29761</v>
      </c>
      <c r="H22" s="39">
        <f t="shared" si="5"/>
        <v>42011</v>
      </c>
      <c r="I22" s="151">
        <v>21965</v>
      </c>
      <c r="J22" s="153">
        <v>20046</v>
      </c>
      <c r="O22" s="40"/>
    </row>
    <row r="23" spans="1:15" ht="19.5" customHeight="1">
      <c r="A23" s="38" t="s">
        <v>64</v>
      </c>
      <c r="B23" s="39">
        <f t="shared" si="3"/>
        <v>98211</v>
      </c>
      <c r="C23" s="152">
        <f t="shared" si="1"/>
        <v>50223</v>
      </c>
      <c r="D23" s="151">
        <f t="shared" si="2"/>
        <v>47988</v>
      </c>
      <c r="E23" s="39">
        <f t="shared" si="4"/>
        <v>58834</v>
      </c>
      <c r="F23" s="151">
        <v>29431</v>
      </c>
      <c r="G23" s="151">
        <v>29403</v>
      </c>
      <c r="H23" s="39">
        <f t="shared" si="5"/>
        <v>39377</v>
      </c>
      <c r="I23" s="151">
        <v>20792</v>
      </c>
      <c r="J23" s="153">
        <v>18585</v>
      </c>
    </row>
    <row r="24" spans="1:15" ht="19.5" customHeight="1">
      <c r="A24" s="38" t="s">
        <v>65</v>
      </c>
      <c r="B24" s="39">
        <f t="shared" si="3"/>
        <v>94868</v>
      </c>
      <c r="C24" s="152">
        <f t="shared" si="1"/>
        <v>47877</v>
      </c>
      <c r="D24" s="151">
        <f t="shared" si="2"/>
        <v>46991</v>
      </c>
      <c r="E24" s="39">
        <f t="shared" si="4"/>
        <v>57967</v>
      </c>
      <c r="F24" s="151">
        <v>28724</v>
      </c>
      <c r="G24" s="151">
        <v>29243</v>
      </c>
      <c r="H24" s="39">
        <f t="shared" si="5"/>
        <v>36901</v>
      </c>
      <c r="I24" s="151">
        <v>19153</v>
      </c>
      <c r="J24" s="153">
        <v>17748</v>
      </c>
      <c r="O24" s="40"/>
    </row>
    <row r="25" spans="1:15" ht="19.5" customHeight="1">
      <c r="A25" s="38" t="s">
        <v>66</v>
      </c>
      <c r="B25" s="39">
        <f t="shared" si="3"/>
        <v>90842</v>
      </c>
      <c r="C25" s="152">
        <f t="shared" si="1"/>
        <v>45286</v>
      </c>
      <c r="D25" s="151">
        <f t="shared" si="2"/>
        <v>45556</v>
      </c>
      <c r="E25" s="39">
        <f t="shared" si="4"/>
        <v>55111</v>
      </c>
      <c r="F25" s="151">
        <v>26959</v>
      </c>
      <c r="G25" s="151">
        <v>28152</v>
      </c>
      <c r="H25" s="39">
        <f t="shared" si="5"/>
        <v>35731</v>
      </c>
      <c r="I25" s="151">
        <v>18327</v>
      </c>
      <c r="J25" s="153">
        <v>17404</v>
      </c>
    </row>
    <row r="26" spans="1:15" ht="19.5" customHeight="1">
      <c r="A26" s="38" t="s">
        <v>67</v>
      </c>
      <c r="B26" s="39">
        <f t="shared" si="3"/>
        <v>82493</v>
      </c>
      <c r="C26" s="152">
        <f t="shared" si="1"/>
        <v>40917</v>
      </c>
      <c r="D26" s="151">
        <f t="shared" si="2"/>
        <v>41576</v>
      </c>
      <c r="E26" s="39">
        <f t="shared" si="4"/>
        <v>49982</v>
      </c>
      <c r="F26" s="151">
        <v>24058</v>
      </c>
      <c r="G26" s="151">
        <v>25924</v>
      </c>
      <c r="H26" s="39">
        <f t="shared" si="5"/>
        <v>32511</v>
      </c>
      <c r="I26" s="151">
        <v>16859</v>
      </c>
      <c r="J26" s="153">
        <v>15652</v>
      </c>
    </row>
    <row r="27" spans="1:15" ht="19.5" customHeight="1">
      <c r="A27" s="38" t="s">
        <v>68</v>
      </c>
      <c r="B27" s="39">
        <f t="shared" si="3"/>
        <v>76523</v>
      </c>
      <c r="C27" s="152">
        <f t="shared" si="1"/>
        <v>37783</v>
      </c>
      <c r="D27" s="151">
        <f t="shared" si="2"/>
        <v>38740</v>
      </c>
      <c r="E27" s="39">
        <f t="shared" si="4"/>
        <v>45788</v>
      </c>
      <c r="F27" s="151">
        <v>21620</v>
      </c>
      <c r="G27" s="151">
        <v>24168</v>
      </c>
      <c r="H27" s="39">
        <f t="shared" si="5"/>
        <v>30735</v>
      </c>
      <c r="I27" s="151">
        <v>16163</v>
      </c>
      <c r="J27" s="153">
        <v>14572</v>
      </c>
    </row>
    <row r="28" spans="1:15" ht="19.5" customHeight="1">
      <c r="A28" s="38" t="s">
        <v>69</v>
      </c>
      <c r="B28" s="39">
        <f t="shared" si="3"/>
        <v>68797</v>
      </c>
      <c r="C28" s="152">
        <f t="shared" si="1"/>
        <v>33580</v>
      </c>
      <c r="D28" s="151">
        <f t="shared" si="2"/>
        <v>35217</v>
      </c>
      <c r="E28" s="39">
        <f t="shared" si="4"/>
        <v>41364</v>
      </c>
      <c r="F28" s="151">
        <v>19113</v>
      </c>
      <c r="G28" s="151">
        <v>22251</v>
      </c>
      <c r="H28" s="39">
        <f t="shared" si="5"/>
        <v>27433</v>
      </c>
      <c r="I28" s="151">
        <v>14467</v>
      </c>
      <c r="J28" s="153">
        <v>12966</v>
      </c>
    </row>
    <row r="29" spans="1:15" ht="19.5" customHeight="1">
      <c r="A29" s="38" t="s">
        <v>70</v>
      </c>
      <c r="B29" s="39">
        <f t="shared" si="3"/>
        <v>61613</v>
      </c>
      <c r="C29" s="152">
        <f t="shared" si="1"/>
        <v>29632</v>
      </c>
      <c r="D29" s="151">
        <f t="shared" si="2"/>
        <v>31981</v>
      </c>
      <c r="E29" s="39">
        <f t="shared" si="4"/>
        <v>37737</v>
      </c>
      <c r="F29" s="151">
        <v>17097</v>
      </c>
      <c r="G29" s="151">
        <v>20640</v>
      </c>
      <c r="H29" s="39">
        <f t="shared" si="5"/>
        <v>23876</v>
      </c>
      <c r="I29" s="151">
        <v>12535</v>
      </c>
      <c r="J29" s="153">
        <v>11341</v>
      </c>
    </row>
    <row r="30" spans="1:15" ht="19.5" customHeight="1">
      <c r="A30" s="38" t="s">
        <v>71</v>
      </c>
      <c r="B30" s="39">
        <f t="shared" si="3"/>
        <v>58252</v>
      </c>
      <c r="C30" s="152">
        <f t="shared" si="1"/>
        <v>27833</v>
      </c>
      <c r="D30" s="151">
        <f t="shared" si="2"/>
        <v>30419</v>
      </c>
      <c r="E30" s="39">
        <f t="shared" si="4"/>
        <v>36387</v>
      </c>
      <c r="F30" s="151">
        <v>16299</v>
      </c>
      <c r="G30" s="151">
        <v>20088</v>
      </c>
      <c r="H30" s="39">
        <f t="shared" si="5"/>
        <v>21865</v>
      </c>
      <c r="I30" s="151">
        <v>11534</v>
      </c>
      <c r="J30" s="153">
        <v>10331</v>
      </c>
    </row>
    <row r="31" spans="1:15" ht="19.5" customHeight="1">
      <c r="A31" s="38" t="s">
        <v>72</v>
      </c>
      <c r="B31" s="39">
        <f t="shared" si="3"/>
        <v>52184</v>
      </c>
      <c r="C31" s="152">
        <f t="shared" si="1"/>
        <v>24838</v>
      </c>
      <c r="D31" s="151">
        <f t="shared" si="2"/>
        <v>27346</v>
      </c>
      <c r="E31" s="39">
        <f t="shared" si="4"/>
        <v>32622</v>
      </c>
      <c r="F31" s="151">
        <v>14475</v>
      </c>
      <c r="G31" s="151">
        <v>18147</v>
      </c>
      <c r="H31" s="39">
        <f t="shared" si="5"/>
        <v>19562</v>
      </c>
      <c r="I31" s="151">
        <v>10363</v>
      </c>
      <c r="J31" s="153">
        <v>9199</v>
      </c>
    </row>
    <row r="32" spans="1:15" ht="19.5" customHeight="1">
      <c r="A32" s="38" t="s">
        <v>73</v>
      </c>
      <c r="B32" s="39">
        <f t="shared" si="3"/>
        <v>41615</v>
      </c>
      <c r="C32" s="152">
        <f t="shared" si="1"/>
        <v>19695</v>
      </c>
      <c r="D32" s="151">
        <f t="shared" si="2"/>
        <v>21920</v>
      </c>
      <c r="E32" s="39">
        <f t="shared" si="4"/>
        <v>25810</v>
      </c>
      <c r="F32" s="151">
        <v>11214</v>
      </c>
      <c r="G32" s="151">
        <v>14596</v>
      </c>
      <c r="H32" s="39">
        <f t="shared" si="5"/>
        <v>15805</v>
      </c>
      <c r="I32" s="151">
        <v>8481</v>
      </c>
      <c r="J32" s="153">
        <v>7324</v>
      </c>
    </row>
    <row r="33" spans="1:10" ht="19.5" customHeight="1">
      <c r="A33" s="38" t="s">
        <v>74</v>
      </c>
      <c r="B33" s="39">
        <f t="shared" si="3"/>
        <v>30095</v>
      </c>
      <c r="C33" s="152">
        <f t="shared" si="1"/>
        <v>14128</v>
      </c>
      <c r="D33" s="151">
        <f t="shared" si="2"/>
        <v>15967</v>
      </c>
      <c r="E33" s="39">
        <f t="shared" si="4"/>
        <v>18391</v>
      </c>
      <c r="F33" s="151">
        <v>7816</v>
      </c>
      <c r="G33" s="151">
        <v>10575</v>
      </c>
      <c r="H33" s="39">
        <f t="shared" si="5"/>
        <v>11704</v>
      </c>
      <c r="I33" s="151">
        <v>6312</v>
      </c>
      <c r="J33" s="153">
        <v>5392</v>
      </c>
    </row>
    <row r="34" spans="1:10" ht="19.5" customHeight="1">
      <c r="A34" s="38" t="s">
        <v>75</v>
      </c>
      <c r="B34" s="39">
        <f t="shared" si="3"/>
        <v>20187</v>
      </c>
      <c r="C34" s="152">
        <f t="shared" si="1"/>
        <v>9314</v>
      </c>
      <c r="D34" s="151">
        <f t="shared" si="2"/>
        <v>10873</v>
      </c>
      <c r="E34" s="39">
        <f t="shared" si="4"/>
        <v>12113</v>
      </c>
      <c r="F34" s="151">
        <v>5010</v>
      </c>
      <c r="G34" s="151">
        <v>7103</v>
      </c>
      <c r="H34" s="39">
        <f t="shared" si="5"/>
        <v>8074</v>
      </c>
      <c r="I34" s="151">
        <v>4304</v>
      </c>
      <c r="J34" s="153">
        <v>3770</v>
      </c>
    </row>
    <row r="35" spans="1:10" ht="19.5" customHeight="1">
      <c r="A35" s="38" t="s">
        <v>76</v>
      </c>
      <c r="B35" s="39">
        <f t="shared" si="3"/>
        <v>11944</v>
      </c>
      <c r="C35" s="152">
        <f t="shared" si="1"/>
        <v>5340</v>
      </c>
      <c r="D35" s="151">
        <f t="shared" si="2"/>
        <v>6604</v>
      </c>
      <c r="E35" s="39">
        <f t="shared" si="4"/>
        <v>7000</v>
      </c>
      <c r="F35" s="151">
        <v>2767</v>
      </c>
      <c r="G35" s="151">
        <v>4233</v>
      </c>
      <c r="H35" s="39">
        <f t="shared" si="5"/>
        <v>4944</v>
      </c>
      <c r="I35" s="151">
        <v>2573</v>
      </c>
      <c r="J35" s="153">
        <v>2371</v>
      </c>
    </row>
    <row r="36" spans="1:10" ht="19.5" customHeight="1">
      <c r="A36" s="38" t="s">
        <v>98</v>
      </c>
      <c r="B36" s="39">
        <f t="shared" si="3"/>
        <v>9403</v>
      </c>
      <c r="C36" s="152">
        <f t="shared" si="1"/>
        <v>3943</v>
      </c>
      <c r="D36" s="151">
        <f t="shared" si="2"/>
        <v>5460</v>
      </c>
      <c r="E36" s="39">
        <f t="shared" si="4"/>
        <v>5402</v>
      </c>
      <c r="F36" s="151">
        <v>1970</v>
      </c>
      <c r="G36" s="151">
        <v>3432</v>
      </c>
      <c r="H36" s="39">
        <f t="shared" si="5"/>
        <v>4001</v>
      </c>
      <c r="I36" s="151">
        <v>1973</v>
      </c>
      <c r="J36" s="153">
        <v>2028</v>
      </c>
    </row>
    <row r="37" spans="1:10" ht="18.75" customHeight="1" thickBot="1">
      <c r="A37" s="44"/>
      <c r="B37" s="120"/>
      <c r="C37" s="46"/>
      <c r="D37" s="45"/>
      <c r="E37" s="46"/>
      <c r="F37" s="159"/>
      <c r="G37" s="159"/>
      <c r="H37" s="45"/>
      <c r="I37" s="46"/>
      <c r="J37" s="47"/>
    </row>
    <row r="38" spans="1:10" ht="9.75" customHeight="1" thickBot="1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27.75" customHeight="1" thickBot="1">
      <c r="A39" s="228" t="s">
        <v>81</v>
      </c>
      <c r="B39" s="229"/>
      <c r="C39" s="229"/>
      <c r="D39" s="229"/>
      <c r="E39" s="229"/>
      <c r="F39" s="229"/>
      <c r="G39" s="229"/>
      <c r="H39" s="230"/>
      <c r="I39" s="48"/>
      <c r="J39" s="48"/>
    </row>
    <row r="40" spans="1:10">
      <c r="B40" s="48"/>
    </row>
    <row r="41" spans="1:10">
      <c r="B41" s="48"/>
    </row>
    <row r="42" spans="1:10">
      <c r="B42" s="48"/>
    </row>
    <row r="43" spans="1:10">
      <c r="B43" s="48"/>
    </row>
    <row r="44" spans="1:10">
      <c r="B44" s="48"/>
    </row>
  </sheetData>
  <mergeCells count="11">
    <mergeCell ref="A15:A16"/>
    <mergeCell ref="B15:D15"/>
    <mergeCell ref="E15:G15"/>
    <mergeCell ref="H15:J15"/>
    <mergeCell ref="A39:H39"/>
    <mergeCell ref="A14:J14"/>
    <mergeCell ref="A8:J8"/>
    <mergeCell ref="A9:J9"/>
    <mergeCell ref="A10:J10"/>
    <mergeCell ref="A12:J12"/>
    <mergeCell ref="B13:J1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A6D36-5A85-470B-99C7-EA212B4DFC08}">
  <dimension ref="A7:O44"/>
  <sheetViews>
    <sheetView workbookViewId="0">
      <selection activeCell="L20" sqref="L20"/>
    </sheetView>
  </sheetViews>
  <sheetFormatPr baseColWidth="10" defaultRowHeight="12.75"/>
  <cols>
    <col min="1" max="1" width="14.85546875" style="28" customWidth="1"/>
    <col min="2" max="2" width="15.140625" style="28" customWidth="1"/>
    <col min="3" max="10" width="11.5703125" style="28" customWidth="1"/>
    <col min="11" max="11" width="4.7109375" style="28" customWidth="1"/>
    <col min="12" max="256" width="11.42578125" style="28"/>
    <col min="257" max="257" width="14.85546875" style="28" customWidth="1"/>
    <col min="258" max="258" width="15.140625" style="28" customWidth="1"/>
    <col min="259" max="266" width="11.5703125" style="28" customWidth="1"/>
    <col min="267" max="267" width="4.7109375" style="28" customWidth="1"/>
    <col min="268" max="512" width="11.42578125" style="28"/>
    <col min="513" max="513" width="14.85546875" style="28" customWidth="1"/>
    <col min="514" max="514" width="15.140625" style="28" customWidth="1"/>
    <col min="515" max="522" width="11.5703125" style="28" customWidth="1"/>
    <col min="523" max="523" width="4.7109375" style="28" customWidth="1"/>
    <col min="524" max="768" width="11.42578125" style="28"/>
    <col min="769" max="769" width="14.85546875" style="28" customWidth="1"/>
    <col min="770" max="770" width="15.140625" style="28" customWidth="1"/>
    <col min="771" max="778" width="11.5703125" style="28" customWidth="1"/>
    <col min="779" max="779" width="4.7109375" style="28" customWidth="1"/>
    <col min="780" max="1024" width="11.42578125" style="28"/>
    <col min="1025" max="1025" width="14.85546875" style="28" customWidth="1"/>
    <col min="1026" max="1026" width="15.140625" style="28" customWidth="1"/>
    <col min="1027" max="1034" width="11.5703125" style="28" customWidth="1"/>
    <col min="1035" max="1035" width="4.7109375" style="28" customWidth="1"/>
    <col min="1036" max="1280" width="11.42578125" style="28"/>
    <col min="1281" max="1281" width="14.85546875" style="28" customWidth="1"/>
    <col min="1282" max="1282" width="15.140625" style="28" customWidth="1"/>
    <col min="1283" max="1290" width="11.5703125" style="28" customWidth="1"/>
    <col min="1291" max="1291" width="4.7109375" style="28" customWidth="1"/>
    <col min="1292" max="1536" width="11.42578125" style="28"/>
    <col min="1537" max="1537" width="14.85546875" style="28" customWidth="1"/>
    <col min="1538" max="1538" width="15.140625" style="28" customWidth="1"/>
    <col min="1539" max="1546" width="11.5703125" style="28" customWidth="1"/>
    <col min="1547" max="1547" width="4.7109375" style="28" customWidth="1"/>
    <col min="1548" max="1792" width="11.42578125" style="28"/>
    <col min="1793" max="1793" width="14.85546875" style="28" customWidth="1"/>
    <col min="1794" max="1794" width="15.140625" style="28" customWidth="1"/>
    <col min="1795" max="1802" width="11.5703125" style="28" customWidth="1"/>
    <col min="1803" max="1803" width="4.7109375" style="28" customWidth="1"/>
    <col min="1804" max="2048" width="11.42578125" style="28"/>
    <col min="2049" max="2049" width="14.85546875" style="28" customWidth="1"/>
    <col min="2050" max="2050" width="15.140625" style="28" customWidth="1"/>
    <col min="2051" max="2058" width="11.5703125" style="28" customWidth="1"/>
    <col min="2059" max="2059" width="4.7109375" style="28" customWidth="1"/>
    <col min="2060" max="2304" width="11.42578125" style="28"/>
    <col min="2305" max="2305" width="14.85546875" style="28" customWidth="1"/>
    <col min="2306" max="2306" width="15.140625" style="28" customWidth="1"/>
    <col min="2307" max="2314" width="11.5703125" style="28" customWidth="1"/>
    <col min="2315" max="2315" width="4.7109375" style="28" customWidth="1"/>
    <col min="2316" max="2560" width="11.42578125" style="28"/>
    <col min="2561" max="2561" width="14.85546875" style="28" customWidth="1"/>
    <col min="2562" max="2562" width="15.140625" style="28" customWidth="1"/>
    <col min="2563" max="2570" width="11.5703125" style="28" customWidth="1"/>
    <col min="2571" max="2571" width="4.7109375" style="28" customWidth="1"/>
    <col min="2572" max="2816" width="11.42578125" style="28"/>
    <col min="2817" max="2817" width="14.85546875" style="28" customWidth="1"/>
    <col min="2818" max="2818" width="15.140625" style="28" customWidth="1"/>
    <col min="2819" max="2826" width="11.5703125" style="28" customWidth="1"/>
    <col min="2827" max="2827" width="4.7109375" style="28" customWidth="1"/>
    <col min="2828" max="3072" width="11.42578125" style="28"/>
    <col min="3073" max="3073" width="14.85546875" style="28" customWidth="1"/>
    <col min="3074" max="3074" width="15.140625" style="28" customWidth="1"/>
    <col min="3075" max="3082" width="11.5703125" style="28" customWidth="1"/>
    <col min="3083" max="3083" width="4.7109375" style="28" customWidth="1"/>
    <col min="3084" max="3328" width="11.42578125" style="28"/>
    <col min="3329" max="3329" width="14.85546875" style="28" customWidth="1"/>
    <col min="3330" max="3330" width="15.140625" style="28" customWidth="1"/>
    <col min="3331" max="3338" width="11.5703125" style="28" customWidth="1"/>
    <col min="3339" max="3339" width="4.7109375" style="28" customWidth="1"/>
    <col min="3340" max="3584" width="11.42578125" style="28"/>
    <col min="3585" max="3585" width="14.85546875" style="28" customWidth="1"/>
    <col min="3586" max="3586" width="15.140625" style="28" customWidth="1"/>
    <col min="3587" max="3594" width="11.5703125" style="28" customWidth="1"/>
    <col min="3595" max="3595" width="4.7109375" style="28" customWidth="1"/>
    <col min="3596" max="3840" width="11.42578125" style="28"/>
    <col min="3841" max="3841" width="14.85546875" style="28" customWidth="1"/>
    <col min="3842" max="3842" width="15.140625" style="28" customWidth="1"/>
    <col min="3843" max="3850" width="11.5703125" style="28" customWidth="1"/>
    <col min="3851" max="3851" width="4.7109375" style="28" customWidth="1"/>
    <col min="3852" max="4096" width="11.42578125" style="28"/>
    <col min="4097" max="4097" width="14.85546875" style="28" customWidth="1"/>
    <col min="4098" max="4098" width="15.140625" style="28" customWidth="1"/>
    <col min="4099" max="4106" width="11.5703125" style="28" customWidth="1"/>
    <col min="4107" max="4107" width="4.7109375" style="28" customWidth="1"/>
    <col min="4108" max="4352" width="11.42578125" style="28"/>
    <col min="4353" max="4353" width="14.85546875" style="28" customWidth="1"/>
    <col min="4354" max="4354" width="15.140625" style="28" customWidth="1"/>
    <col min="4355" max="4362" width="11.5703125" style="28" customWidth="1"/>
    <col min="4363" max="4363" width="4.7109375" style="28" customWidth="1"/>
    <col min="4364" max="4608" width="11.42578125" style="28"/>
    <col min="4609" max="4609" width="14.85546875" style="28" customWidth="1"/>
    <col min="4610" max="4610" width="15.140625" style="28" customWidth="1"/>
    <col min="4611" max="4618" width="11.5703125" style="28" customWidth="1"/>
    <col min="4619" max="4619" width="4.7109375" style="28" customWidth="1"/>
    <col min="4620" max="4864" width="11.42578125" style="28"/>
    <col min="4865" max="4865" width="14.85546875" style="28" customWidth="1"/>
    <col min="4866" max="4866" width="15.140625" style="28" customWidth="1"/>
    <col min="4867" max="4874" width="11.5703125" style="28" customWidth="1"/>
    <col min="4875" max="4875" width="4.7109375" style="28" customWidth="1"/>
    <col min="4876" max="5120" width="11.42578125" style="28"/>
    <col min="5121" max="5121" width="14.85546875" style="28" customWidth="1"/>
    <col min="5122" max="5122" width="15.140625" style="28" customWidth="1"/>
    <col min="5123" max="5130" width="11.5703125" style="28" customWidth="1"/>
    <col min="5131" max="5131" width="4.7109375" style="28" customWidth="1"/>
    <col min="5132" max="5376" width="11.42578125" style="28"/>
    <col min="5377" max="5377" width="14.85546875" style="28" customWidth="1"/>
    <col min="5378" max="5378" width="15.140625" style="28" customWidth="1"/>
    <col min="5379" max="5386" width="11.5703125" style="28" customWidth="1"/>
    <col min="5387" max="5387" width="4.7109375" style="28" customWidth="1"/>
    <col min="5388" max="5632" width="11.42578125" style="28"/>
    <col min="5633" max="5633" width="14.85546875" style="28" customWidth="1"/>
    <col min="5634" max="5634" width="15.140625" style="28" customWidth="1"/>
    <col min="5635" max="5642" width="11.5703125" style="28" customWidth="1"/>
    <col min="5643" max="5643" width="4.7109375" style="28" customWidth="1"/>
    <col min="5644" max="5888" width="11.42578125" style="28"/>
    <col min="5889" max="5889" width="14.85546875" style="28" customWidth="1"/>
    <col min="5890" max="5890" width="15.140625" style="28" customWidth="1"/>
    <col min="5891" max="5898" width="11.5703125" style="28" customWidth="1"/>
    <col min="5899" max="5899" width="4.7109375" style="28" customWidth="1"/>
    <col min="5900" max="6144" width="11.42578125" style="28"/>
    <col min="6145" max="6145" width="14.85546875" style="28" customWidth="1"/>
    <col min="6146" max="6146" width="15.140625" style="28" customWidth="1"/>
    <col min="6147" max="6154" width="11.5703125" style="28" customWidth="1"/>
    <col min="6155" max="6155" width="4.7109375" style="28" customWidth="1"/>
    <col min="6156" max="6400" width="11.42578125" style="28"/>
    <col min="6401" max="6401" width="14.85546875" style="28" customWidth="1"/>
    <col min="6402" max="6402" width="15.140625" style="28" customWidth="1"/>
    <col min="6403" max="6410" width="11.5703125" style="28" customWidth="1"/>
    <col min="6411" max="6411" width="4.7109375" style="28" customWidth="1"/>
    <col min="6412" max="6656" width="11.42578125" style="28"/>
    <col min="6657" max="6657" width="14.85546875" style="28" customWidth="1"/>
    <col min="6658" max="6658" width="15.140625" style="28" customWidth="1"/>
    <col min="6659" max="6666" width="11.5703125" style="28" customWidth="1"/>
    <col min="6667" max="6667" width="4.7109375" style="28" customWidth="1"/>
    <col min="6668" max="6912" width="11.42578125" style="28"/>
    <col min="6913" max="6913" width="14.85546875" style="28" customWidth="1"/>
    <col min="6914" max="6914" width="15.140625" style="28" customWidth="1"/>
    <col min="6915" max="6922" width="11.5703125" style="28" customWidth="1"/>
    <col min="6923" max="6923" width="4.7109375" style="28" customWidth="1"/>
    <col min="6924" max="7168" width="11.42578125" style="28"/>
    <col min="7169" max="7169" width="14.85546875" style="28" customWidth="1"/>
    <col min="7170" max="7170" width="15.140625" style="28" customWidth="1"/>
    <col min="7171" max="7178" width="11.5703125" style="28" customWidth="1"/>
    <col min="7179" max="7179" width="4.7109375" style="28" customWidth="1"/>
    <col min="7180" max="7424" width="11.42578125" style="28"/>
    <col min="7425" max="7425" width="14.85546875" style="28" customWidth="1"/>
    <col min="7426" max="7426" width="15.140625" style="28" customWidth="1"/>
    <col min="7427" max="7434" width="11.5703125" style="28" customWidth="1"/>
    <col min="7435" max="7435" width="4.7109375" style="28" customWidth="1"/>
    <col min="7436" max="7680" width="11.42578125" style="28"/>
    <col min="7681" max="7681" width="14.85546875" style="28" customWidth="1"/>
    <col min="7682" max="7682" width="15.140625" style="28" customWidth="1"/>
    <col min="7683" max="7690" width="11.5703125" style="28" customWidth="1"/>
    <col min="7691" max="7691" width="4.7109375" style="28" customWidth="1"/>
    <col min="7692" max="7936" width="11.42578125" style="28"/>
    <col min="7937" max="7937" width="14.85546875" style="28" customWidth="1"/>
    <col min="7938" max="7938" width="15.140625" style="28" customWidth="1"/>
    <col min="7939" max="7946" width="11.5703125" style="28" customWidth="1"/>
    <col min="7947" max="7947" width="4.7109375" style="28" customWidth="1"/>
    <col min="7948" max="8192" width="11.42578125" style="28"/>
    <col min="8193" max="8193" width="14.85546875" style="28" customWidth="1"/>
    <col min="8194" max="8194" width="15.140625" style="28" customWidth="1"/>
    <col min="8195" max="8202" width="11.5703125" style="28" customWidth="1"/>
    <col min="8203" max="8203" width="4.7109375" style="28" customWidth="1"/>
    <col min="8204" max="8448" width="11.42578125" style="28"/>
    <col min="8449" max="8449" width="14.85546875" style="28" customWidth="1"/>
    <col min="8450" max="8450" width="15.140625" style="28" customWidth="1"/>
    <col min="8451" max="8458" width="11.5703125" style="28" customWidth="1"/>
    <col min="8459" max="8459" width="4.7109375" style="28" customWidth="1"/>
    <col min="8460" max="8704" width="11.42578125" style="28"/>
    <col min="8705" max="8705" width="14.85546875" style="28" customWidth="1"/>
    <col min="8706" max="8706" width="15.140625" style="28" customWidth="1"/>
    <col min="8707" max="8714" width="11.5703125" style="28" customWidth="1"/>
    <col min="8715" max="8715" width="4.7109375" style="28" customWidth="1"/>
    <col min="8716" max="8960" width="11.42578125" style="28"/>
    <col min="8961" max="8961" width="14.85546875" style="28" customWidth="1"/>
    <col min="8962" max="8962" width="15.140625" style="28" customWidth="1"/>
    <col min="8963" max="8970" width="11.5703125" style="28" customWidth="1"/>
    <col min="8971" max="8971" width="4.7109375" style="28" customWidth="1"/>
    <col min="8972" max="9216" width="11.42578125" style="28"/>
    <col min="9217" max="9217" width="14.85546875" style="28" customWidth="1"/>
    <col min="9218" max="9218" width="15.140625" style="28" customWidth="1"/>
    <col min="9219" max="9226" width="11.5703125" style="28" customWidth="1"/>
    <col min="9227" max="9227" width="4.7109375" style="28" customWidth="1"/>
    <col min="9228" max="9472" width="11.42578125" style="28"/>
    <col min="9473" max="9473" width="14.85546875" style="28" customWidth="1"/>
    <col min="9474" max="9474" width="15.140625" style="28" customWidth="1"/>
    <col min="9475" max="9482" width="11.5703125" style="28" customWidth="1"/>
    <col min="9483" max="9483" width="4.7109375" style="28" customWidth="1"/>
    <col min="9484" max="9728" width="11.42578125" style="28"/>
    <col min="9729" max="9729" width="14.85546875" style="28" customWidth="1"/>
    <col min="9730" max="9730" width="15.140625" style="28" customWidth="1"/>
    <col min="9731" max="9738" width="11.5703125" style="28" customWidth="1"/>
    <col min="9739" max="9739" width="4.7109375" style="28" customWidth="1"/>
    <col min="9740" max="9984" width="11.42578125" style="28"/>
    <col min="9985" max="9985" width="14.85546875" style="28" customWidth="1"/>
    <col min="9986" max="9986" width="15.140625" style="28" customWidth="1"/>
    <col min="9987" max="9994" width="11.5703125" style="28" customWidth="1"/>
    <col min="9995" max="9995" width="4.7109375" style="28" customWidth="1"/>
    <col min="9996" max="10240" width="11.42578125" style="28"/>
    <col min="10241" max="10241" width="14.85546875" style="28" customWidth="1"/>
    <col min="10242" max="10242" width="15.140625" style="28" customWidth="1"/>
    <col min="10243" max="10250" width="11.5703125" style="28" customWidth="1"/>
    <col min="10251" max="10251" width="4.7109375" style="28" customWidth="1"/>
    <col min="10252" max="10496" width="11.42578125" style="28"/>
    <col min="10497" max="10497" width="14.85546875" style="28" customWidth="1"/>
    <col min="10498" max="10498" width="15.140625" style="28" customWidth="1"/>
    <col min="10499" max="10506" width="11.5703125" style="28" customWidth="1"/>
    <col min="10507" max="10507" width="4.7109375" style="28" customWidth="1"/>
    <col min="10508" max="10752" width="11.42578125" style="28"/>
    <col min="10753" max="10753" width="14.85546875" style="28" customWidth="1"/>
    <col min="10754" max="10754" width="15.140625" style="28" customWidth="1"/>
    <col min="10755" max="10762" width="11.5703125" style="28" customWidth="1"/>
    <col min="10763" max="10763" width="4.7109375" style="28" customWidth="1"/>
    <col min="10764" max="11008" width="11.42578125" style="28"/>
    <col min="11009" max="11009" width="14.85546875" style="28" customWidth="1"/>
    <col min="11010" max="11010" width="15.140625" style="28" customWidth="1"/>
    <col min="11011" max="11018" width="11.5703125" style="28" customWidth="1"/>
    <col min="11019" max="11019" width="4.7109375" style="28" customWidth="1"/>
    <col min="11020" max="11264" width="11.42578125" style="28"/>
    <col min="11265" max="11265" width="14.85546875" style="28" customWidth="1"/>
    <col min="11266" max="11266" width="15.140625" style="28" customWidth="1"/>
    <col min="11267" max="11274" width="11.5703125" style="28" customWidth="1"/>
    <col min="11275" max="11275" width="4.7109375" style="28" customWidth="1"/>
    <col min="11276" max="11520" width="11.42578125" style="28"/>
    <col min="11521" max="11521" width="14.85546875" style="28" customWidth="1"/>
    <col min="11522" max="11522" width="15.140625" style="28" customWidth="1"/>
    <col min="11523" max="11530" width="11.5703125" style="28" customWidth="1"/>
    <col min="11531" max="11531" width="4.7109375" style="28" customWidth="1"/>
    <col min="11532" max="11776" width="11.42578125" style="28"/>
    <col min="11777" max="11777" width="14.85546875" style="28" customWidth="1"/>
    <col min="11778" max="11778" width="15.140625" style="28" customWidth="1"/>
    <col min="11779" max="11786" width="11.5703125" style="28" customWidth="1"/>
    <col min="11787" max="11787" width="4.7109375" style="28" customWidth="1"/>
    <col min="11788" max="12032" width="11.42578125" style="28"/>
    <col min="12033" max="12033" width="14.85546875" style="28" customWidth="1"/>
    <col min="12034" max="12034" width="15.140625" style="28" customWidth="1"/>
    <col min="12035" max="12042" width="11.5703125" style="28" customWidth="1"/>
    <col min="12043" max="12043" width="4.7109375" style="28" customWidth="1"/>
    <col min="12044" max="12288" width="11.42578125" style="28"/>
    <col min="12289" max="12289" width="14.85546875" style="28" customWidth="1"/>
    <col min="12290" max="12290" width="15.140625" style="28" customWidth="1"/>
    <col min="12291" max="12298" width="11.5703125" style="28" customWidth="1"/>
    <col min="12299" max="12299" width="4.7109375" style="28" customWidth="1"/>
    <col min="12300" max="12544" width="11.42578125" style="28"/>
    <col min="12545" max="12545" width="14.85546875" style="28" customWidth="1"/>
    <col min="12546" max="12546" width="15.140625" style="28" customWidth="1"/>
    <col min="12547" max="12554" width="11.5703125" style="28" customWidth="1"/>
    <col min="12555" max="12555" width="4.7109375" style="28" customWidth="1"/>
    <col min="12556" max="12800" width="11.42578125" style="28"/>
    <col min="12801" max="12801" width="14.85546875" style="28" customWidth="1"/>
    <col min="12802" max="12802" width="15.140625" style="28" customWidth="1"/>
    <col min="12803" max="12810" width="11.5703125" style="28" customWidth="1"/>
    <col min="12811" max="12811" width="4.7109375" style="28" customWidth="1"/>
    <col min="12812" max="13056" width="11.42578125" style="28"/>
    <col min="13057" max="13057" width="14.85546875" style="28" customWidth="1"/>
    <col min="13058" max="13058" width="15.140625" style="28" customWidth="1"/>
    <col min="13059" max="13066" width="11.5703125" style="28" customWidth="1"/>
    <col min="13067" max="13067" width="4.7109375" style="28" customWidth="1"/>
    <col min="13068" max="13312" width="11.42578125" style="28"/>
    <col min="13313" max="13313" width="14.85546875" style="28" customWidth="1"/>
    <col min="13314" max="13314" width="15.140625" style="28" customWidth="1"/>
    <col min="13315" max="13322" width="11.5703125" style="28" customWidth="1"/>
    <col min="13323" max="13323" width="4.7109375" style="28" customWidth="1"/>
    <col min="13324" max="13568" width="11.42578125" style="28"/>
    <col min="13569" max="13569" width="14.85546875" style="28" customWidth="1"/>
    <col min="13570" max="13570" width="15.140625" style="28" customWidth="1"/>
    <col min="13571" max="13578" width="11.5703125" style="28" customWidth="1"/>
    <col min="13579" max="13579" width="4.7109375" style="28" customWidth="1"/>
    <col min="13580" max="13824" width="11.42578125" style="28"/>
    <col min="13825" max="13825" width="14.85546875" style="28" customWidth="1"/>
    <col min="13826" max="13826" width="15.140625" style="28" customWidth="1"/>
    <col min="13827" max="13834" width="11.5703125" style="28" customWidth="1"/>
    <col min="13835" max="13835" width="4.7109375" style="28" customWidth="1"/>
    <col min="13836" max="14080" width="11.42578125" style="28"/>
    <col min="14081" max="14081" width="14.85546875" style="28" customWidth="1"/>
    <col min="14082" max="14082" width="15.140625" style="28" customWidth="1"/>
    <col min="14083" max="14090" width="11.5703125" style="28" customWidth="1"/>
    <col min="14091" max="14091" width="4.7109375" style="28" customWidth="1"/>
    <col min="14092" max="14336" width="11.42578125" style="28"/>
    <col min="14337" max="14337" width="14.85546875" style="28" customWidth="1"/>
    <col min="14338" max="14338" width="15.140625" style="28" customWidth="1"/>
    <col min="14339" max="14346" width="11.5703125" style="28" customWidth="1"/>
    <col min="14347" max="14347" width="4.7109375" style="28" customWidth="1"/>
    <col min="14348" max="14592" width="11.42578125" style="28"/>
    <col min="14593" max="14593" width="14.85546875" style="28" customWidth="1"/>
    <col min="14594" max="14594" width="15.140625" style="28" customWidth="1"/>
    <col min="14595" max="14602" width="11.5703125" style="28" customWidth="1"/>
    <col min="14603" max="14603" width="4.7109375" style="28" customWidth="1"/>
    <col min="14604" max="14848" width="11.42578125" style="28"/>
    <col min="14849" max="14849" width="14.85546875" style="28" customWidth="1"/>
    <col min="14850" max="14850" width="15.140625" style="28" customWidth="1"/>
    <col min="14851" max="14858" width="11.5703125" style="28" customWidth="1"/>
    <col min="14859" max="14859" width="4.7109375" style="28" customWidth="1"/>
    <col min="14860" max="15104" width="11.42578125" style="28"/>
    <col min="15105" max="15105" width="14.85546875" style="28" customWidth="1"/>
    <col min="15106" max="15106" width="15.140625" style="28" customWidth="1"/>
    <col min="15107" max="15114" width="11.5703125" style="28" customWidth="1"/>
    <col min="15115" max="15115" width="4.7109375" style="28" customWidth="1"/>
    <col min="15116" max="15360" width="11.42578125" style="28"/>
    <col min="15361" max="15361" width="14.85546875" style="28" customWidth="1"/>
    <col min="15362" max="15362" width="15.140625" style="28" customWidth="1"/>
    <col min="15363" max="15370" width="11.5703125" style="28" customWidth="1"/>
    <col min="15371" max="15371" width="4.7109375" style="28" customWidth="1"/>
    <col min="15372" max="15616" width="11.42578125" style="28"/>
    <col min="15617" max="15617" width="14.85546875" style="28" customWidth="1"/>
    <col min="15618" max="15618" width="15.140625" style="28" customWidth="1"/>
    <col min="15619" max="15626" width="11.5703125" style="28" customWidth="1"/>
    <col min="15627" max="15627" width="4.7109375" style="28" customWidth="1"/>
    <col min="15628" max="15872" width="11.42578125" style="28"/>
    <col min="15873" max="15873" width="14.85546875" style="28" customWidth="1"/>
    <col min="15874" max="15874" width="15.140625" style="28" customWidth="1"/>
    <col min="15875" max="15882" width="11.5703125" style="28" customWidth="1"/>
    <col min="15883" max="15883" width="4.7109375" style="28" customWidth="1"/>
    <col min="15884" max="16128" width="11.42578125" style="28"/>
    <col min="16129" max="16129" width="14.85546875" style="28" customWidth="1"/>
    <col min="16130" max="16130" width="15.140625" style="28" customWidth="1"/>
    <col min="16131" max="16138" width="11.5703125" style="28" customWidth="1"/>
    <col min="16139" max="16139" width="4.7109375" style="28" customWidth="1"/>
    <col min="16140" max="16384" width="11.42578125" style="28"/>
  </cols>
  <sheetData>
    <row r="7" spans="1:10" ht="13.5" thickBot="1"/>
    <row r="8" spans="1:10" ht="29.25" customHeight="1">
      <c r="A8" s="231" t="s">
        <v>97</v>
      </c>
      <c r="B8" s="232"/>
      <c r="C8" s="232"/>
      <c r="D8" s="232"/>
      <c r="E8" s="232"/>
      <c r="F8" s="232"/>
      <c r="G8" s="232"/>
      <c r="H8" s="232"/>
      <c r="I8" s="232"/>
      <c r="J8" s="233"/>
    </row>
    <row r="9" spans="1:10" ht="15.75" customHeight="1">
      <c r="A9" s="234" t="s">
        <v>99</v>
      </c>
      <c r="B9" s="235"/>
      <c r="C9" s="235"/>
      <c r="D9" s="235"/>
      <c r="E9" s="235"/>
      <c r="F9" s="235"/>
      <c r="G9" s="235"/>
      <c r="H9" s="235"/>
      <c r="I9" s="235"/>
      <c r="J9" s="236"/>
    </row>
    <row r="10" spans="1:10" ht="15.75" customHeight="1" thickBot="1">
      <c r="A10" s="215" t="s">
        <v>102</v>
      </c>
      <c r="B10" s="216"/>
      <c r="C10" s="216"/>
      <c r="D10" s="216"/>
      <c r="E10" s="216"/>
      <c r="F10" s="216"/>
      <c r="G10" s="216"/>
      <c r="H10" s="216"/>
      <c r="I10" s="216"/>
      <c r="J10" s="217"/>
    </row>
    <row r="11" spans="1:10" ht="4.5" customHeight="1" thickBot="1"/>
    <row r="12" spans="1:10" ht="25.5" customHeight="1" thickBot="1">
      <c r="A12" s="218" t="s">
        <v>53</v>
      </c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ht="4.5" customHeight="1" thickBot="1">
      <c r="B13" s="221"/>
      <c r="C13" s="221"/>
      <c r="D13" s="221"/>
      <c r="E13" s="221"/>
      <c r="F13" s="221"/>
      <c r="G13" s="221"/>
      <c r="H13" s="221"/>
      <c r="I13" s="221"/>
      <c r="J13" s="221"/>
    </row>
    <row r="14" spans="1:10" ht="19.5" customHeight="1" thickBot="1">
      <c r="A14" s="206">
        <v>2026</v>
      </c>
      <c r="B14" s="207"/>
      <c r="C14" s="207"/>
      <c r="D14" s="207"/>
      <c r="E14" s="207"/>
      <c r="F14" s="207"/>
      <c r="G14" s="207"/>
      <c r="H14" s="207"/>
      <c r="I14" s="207"/>
      <c r="J14" s="208"/>
    </row>
    <row r="15" spans="1:10" ht="35.25" customHeight="1">
      <c r="A15" s="222" t="s">
        <v>54</v>
      </c>
      <c r="B15" s="224" t="s">
        <v>45</v>
      </c>
      <c r="C15" s="224"/>
      <c r="D15" s="225"/>
      <c r="E15" s="224" t="s">
        <v>55</v>
      </c>
      <c r="F15" s="224"/>
      <c r="G15" s="224"/>
      <c r="H15" s="226" t="s">
        <v>56</v>
      </c>
      <c r="I15" s="226"/>
      <c r="J15" s="227"/>
    </row>
    <row r="16" spans="1:10" ht="19.5" customHeight="1">
      <c r="A16" s="223"/>
      <c r="B16" s="29" t="s">
        <v>45</v>
      </c>
      <c r="C16" s="29" t="s">
        <v>57</v>
      </c>
      <c r="D16" s="29" t="s">
        <v>58</v>
      </c>
      <c r="E16" s="29" t="s">
        <v>45</v>
      </c>
      <c r="F16" s="29" t="s">
        <v>57</v>
      </c>
      <c r="G16" s="29" t="s">
        <v>58</v>
      </c>
      <c r="H16" s="29" t="s">
        <v>45</v>
      </c>
      <c r="I16" s="29" t="s">
        <v>59</v>
      </c>
      <c r="J16" s="30" t="s">
        <v>58</v>
      </c>
    </row>
    <row r="17" spans="1:15" ht="7.5" customHeight="1">
      <c r="A17" s="31"/>
      <c r="B17" s="32"/>
      <c r="C17" s="33"/>
      <c r="D17" s="32"/>
      <c r="E17" s="33"/>
      <c r="F17" s="32"/>
      <c r="G17" s="33"/>
      <c r="H17" s="32"/>
      <c r="I17" s="33"/>
      <c r="J17" s="34"/>
    </row>
    <row r="18" spans="1:15" ht="19.5" customHeight="1">
      <c r="A18" s="31" t="s">
        <v>45</v>
      </c>
      <c r="B18" s="35">
        <f>SUM(B19:B36)</f>
        <v>1217671</v>
      </c>
      <c r="C18" s="35">
        <f t="shared" ref="C18:D18" si="0">SUM(C19:C36)</f>
        <v>605086</v>
      </c>
      <c r="D18" s="35">
        <f t="shared" si="0"/>
        <v>612585</v>
      </c>
      <c r="E18" s="35">
        <f t="shared" ref="E18:J18" si="1">SUM(E19:E36)</f>
        <v>725038</v>
      </c>
      <c r="F18" s="35">
        <f t="shared" si="1"/>
        <v>348935</v>
      </c>
      <c r="G18" s="35">
        <f t="shared" si="1"/>
        <v>376103</v>
      </c>
      <c r="H18" s="35">
        <f t="shared" si="1"/>
        <v>492633</v>
      </c>
      <c r="I18" s="35">
        <f t="shared" si="1"/>
        <v>256151</v>
      </c>
      <c r="J18" s="37">
        <f t="shared" si="1"/>
        <v>236482</v>
      </c>
      <c r="M18" s="40"/>
    </row>
    <row r="19" spans="1:15" ht="19.5" customHeight="1">
      <c r="A19" s="38" t="s">
        <v>60</v>
      </c>
      <c r="B19" s="39">
        <f>SUM(C19:D19)</f>
        <v>95267</v>
      </c>
      <c r="C19" s="175">
        <v>48927</v>
      </c>
      <c r="D19" s="175">
        <v>46340</v>
      </c>
      <c r="E19" s="39">
        <f>SUM(F19:G19)</f>
        <v>53202</v>
      </c>
      <c r="F19" s="175">
        <v>27470</v>
      </c>
      <c r="G19" s="175">
        <v>25732</v>
      </c>
      <c r="H19" s="39">
        <f>SUM(I19:J19)</f>
        <v>42065</v>
      </c>
      <c r="I19" s="175">
        <v>21457</v>
      </c>
      <c r="J19" s="176">
        <v>20608</v>
      </c>
      <c r="O19" s="119"/>
    </row>
    <row r="20" spans="1:15" ht="19.5" customHeight="1">
      <c r="A20" s="38" t="s">
        <v>61</v>
      </c>
      <c r="B20" s="39">
        <f t="shared" ref="B20:B36" si="2">SUM(C20:D20)</f>
        <v>103957</v>
      </c>
      <c r="C20" s="175">
        <v>53065</v>
      </c>
      <c r="D20" s="175">
        <v>50892</v>
      </c>
      <c r="E20" s="39">
        <f t="shared" ref="E20:E36" si="3">SUM(F20:G20)</f>
        <v>59101</v>
      </c>
      <c r="F20" s="175">
        <v>30255</v>
      </c>
      <c r="G20" s="175">
        <v>28846</v>
      </c>
      <c r="H20" s="39">
        <f t="shared" ref="H20:H36" si="4">SUM(I20:J20)</f>
        <v>44856</v>
      </c>
      <c r="I20" s="175">
        <v>22810</v>
      </c>
      <c r="J20" s="176">
        <v>22046</v>
      </c>
      <c r="O20" s="119"/>
    </row>
    <row r="21" spans="1:15" ht="19.5" customHeight="1">
      <c r="A21" s="38" t="s">
        <v>62</v>
      </c>
      <c r="B21" s="39">
        <f t="shared" si="2"/>
        <v>105087</v>
      </c>
      <c r="C21" s="175">
        <v>53501</v>
      </c>
      <c r="D21" s="175">
        <v>51586</v>
      </c>
      <c r="E21" s="39">
        <f t="shared" si="3"/>
        <v>60715</v>
      </c>
      <c r="F21" s="175">
        <v>30784</v>
      </c>
      <c r="G21" s="175">
        <v>29931</v>
      </c>
      <c r="H21" s="39">
        <f t="shared" si="4"/>
        <v>44372</v>
      </c>
      <c r="I21" s="175">
        <v>22717</v>
      </c>
      <c r="J21" s="176">
        <v>21655</v>
      </c>
    </row>
    <row r="22" spans="1:15" ht="19.5" customHeight="1">
      <c r="A22" s="38" t="s">
        <v>63</v>
      </c>
      <c r="B22" s="39">
        <f t="shared" si="2"/>
        <v>102462</v>
      </c>
      <c r="C22" s="175">
        <v>52377</v>
      </c>
      <c r="D22" s="175">
        <v>50085</v>
      </c>
      <c r="E22" s="39">
        <f t="shared" si="3"/>
        <v>60120</v>
      </c>
      <c r="F22" s="175">
        <v>30285</v>
      </c>
      <c r="G22" s="175">
        <v>29835</v>
      </c>
      <c r="H22" s="39">
        <f t="shared" si="4"/>
        <v>42342</v>
      </c>
      <c r="I22" s="175">
        <v>22092</v>
      </c>
      <c r="J22" s="176">
        <v>20250</v>
      </c>
      <c r="O22" s="40"/>
    </row>
    <row r="23" spans="1:15" ht="19.5" customHeight="1">
      <c r="A23" s="38" t="s">
        <v>64</v>
      </c>
      <c r="B23" s="39">
        <f t="shared" si="2"/>
        <v>98253</v>
      </c>
      <c r="C23" s="175">
        <v>50269</v>
      </c>
      <c r="D23" s="175">
        <v>47984</v>
      </c>
      <c r="E23" s="39">
        <f t="shared" si="3"/>
        <v>58729</v>
      </c>
      <c r="F23" s="175">
        <v>29415</v>
      </c>
      <c r="G23" s="175">
        <v>29314</v>
      </c>
      <c r="H23" s="39">
        <f t="shared" si="4"/>
        <v>39524</v>
      </c>
      <c r="I23" s="175">
        <v>20854</v>
      </c>
      <c r="J23" s="176">
        <v>18670</v>
      </c>
    </row>
    <row r="24" spans="1:15" ht="19.5" customHeight="1">
      <c r="A24" s="38" t="s">
        <v>65</v>
      </c>
      <c r="B24" s="39">
        <f t="shared" si="2"/>
        <v>95434</v>
      </c>
      <c r="C24" s="175">
        <v>48220</v>
      </c>
      <c r="D24" s="175">
        <v>47214</v>
      </c>
      <c r="E24" s="39">
        <f t="shared" si="3"/>
        <v>58191</v>
      </c>
      <c r="F24" s="175">
        <v>28892</v>
      </c>
      <c r="G24" s="175">
        <v>29299</v>
      </c>
      <c r="H24" s="39">
        <f t="shared" si="4"/>
        <v>37243</v>
      </c>
      <c r="I24" s="175">
        <v>19328</v>
      </c>
      <c r="J24" s="176">
        <v>17915</v>
      </c>
      <c r="O24" s="40"/>
    </row>
    <row r="25" spans="1:15" ht="19.5" customHeight="1">
      <c r="A25" s="38" t="s">
        <v>66</v>
      </c>
      <c r="B25" s="39">
        <f t="shared" si="2"/>
        <v>92195</v>
      </c>
      <c r="C25" s="175">
        <v>45991</v>
      </c>
      <c r="D25" s="175">
        <v>46204</v>
      </c>
      <c r="E25" s="39">
        <f t="shared" si="3"/>
        <v>55811</v>
      </c>
      <c r="F25" s="175">
        <v>27341</v>
      </c>
      <c r="G25" s="175">
        <v>28470</v>
      </c>
      <c r="H25" s="39">
        <f t="shared" si="4"/>
        <v>36384</v>
      </c>
      <c r="I25" s="175">
        <v>18650</v>
      </c>
      <c r="J25" s="176">
        <v>17734</v>
      </c>
    </row>
    <row r="26" spans="1:15" ht="19.5" customHeight="1">
      <c r="A26" s="38" t="s">
        <v>67</v>
      </c>
      <c r="B26" s="39">
        <f t="shared" si="2"/>
        <v>84453</v>
      </c>
      <c r="C26" s="175">
        <v>41910</v>
      </c>
      <c r="D26" s="175">
        <v>42543</v>
      </c>
      <c r="E26" s="39">
        <f t="shared" si="3"/>
        <v>51060</v>
      </c>
      <c r="F26" s="175">
        <v>24609</v>
      </c>
      <c r="G26" s="175">
        <v>26451</v>
      </c>
      <c r="H26" s="39">
        <f t="shared" si="4"/>
        <v>33393</v>
      </c>
      <c r="I26" s="175">
        <v>17301</v>
      </c>
      <c r="J26" s="176">
        <v>16092</v>
      </c>
    </row>
    <row r="27" spans="1:15" ht="19.5" customHeight="1">
      <c r="A27" s="38" t="s">
        <v>68</v>
      </c>
      <c r="B27" s="39">
        <f t="shared" si="2"/>
        <v>77593</v>
      </c>
      <c r="C27" s="175">
        <v>38347</v>
      </c>
      <c r="D27" s="175">
        <v>39246</v>
      </c>
      <c r="E27" s="39">
        <f t="shared" si="3"/>
        <v>46326</v>
      </c>
      <c r="F27" s="175">
        <v>21911</v>
      </c>
      <c r="G27" s="175">
        <v>24415</v>
      </c>
      <c r="H27" s="39">
        <f t="shared" si="4"/>
        <v>31267</v>
      </c>
      <c r="I27" s="175">
        <v>16436</v>
      </c>
      <c r="J27" s="176">
        <v>14831</v>
      </c>
    </row>
    <row r="28" spans="1:15" ht="19.5" customHeight="1">
      <c r="A28" s="38" t="s">
        <v>69</v>
      </c>
      <c r="B28" s="39">
        <f t="shared" si="2"/>
        <v>70639</v>
      </c>
      <c r="C28" s="175">
        <v>34579</v>
      </c>
      <c r="D28" s="175">
        <v>36060</v>
      </c>
      <c r="E28" s="39">
        <f t="shared" si="3"/>
        <v>42374</v>
      </c>
      <c r="F28" s="175">
        <v>19653</v>
      </c>
      <c r="G28" s="175">
        <v>22721</v>
      </c>
      <c r="H28" s="39">
        <f t="shared" si="4"/>
        <v>28265</v>
      </c>
      <c r="I28" s="175">
        <v>14926</v>
      </c>
      <c r="J28" s="176">
        <v>13339</v>
      </c>
    </row>
    <row r="29" spans="1:15" ht="19.5" customHeight="1">
      <c r="A29" s="38" t="s">
        <v>70</v>
      </c>
      <c r="B29" s="39">
        <f t="shared" si="2"/>
        <v>62417</v>
      </c>
      <c r="C29" s="175">
        <v>30084</v>
      </c>
      <c r="D29" s="175">
        <v>32333</v>
      </c>
      <c r="E29" s="39">
        <f t="shared" si="3"/>
        <v>38146</v>
      </c>
      <c r="F29" s="175">
        <v>17335</v>
      </c>
      <c r="G29" s="175">
        <v>20811</v>
      </c>
      <c r="H29" s="39">
        <f t="shared" si="4"/>
        <v>24271</v>
      </c>
      <c r="I29" s="175">
        <v>12749</v>
      </c>
      <c r="J29" s="176">
        <v>11522</v>
      </c>
    </row>
    <row r="30" spans="1:15" ht="19.5" customHeight="1">
      <c r="A30" s="38" t="s">
        <v>71</v>
      </c>
      <c r="B30" s="39">
        <f t="shared" si="2"/>
        <v>58739</v>
      </c>
      <c r="C30" s="175">
        <v>28062</v>
      </c>
      <c r="D30" s="175">
        <v>30677</v>
      </c>
      <c r="E30" s="39">
        <f t="shared" si="3"/>
        <v>36619</v>
      </c>
      <c r="F30" s="175">
        <v>16411</v>
      </c>
      <c r="G30" s="175">
        <v>20208</v>
      </c>
      <c r="H30" s="39">
        <f t="shared" si="4"/>
        <v>22120</v>
      </c>
      <c r="I30" s="175">
        <v>11651</v>
      </c>
      <c r="J30" s="176">
        <v>10469</v>
      </c>
    </row>
    <row r="31" spans="1:15" ht="19.5" customHeight="1">
      <c r="A31" s="38" t="s">
        <v>72</v>
      </c>
      <c r="B31" s="39">
        <f t="shared" si="2"/>
        <v>53231</v>
      </c>
      <c r="C31" s="175">
        <v>25323</v>
      </c>
      <c r="D31" s="175">
        <v>27908</v>
      </c>
      <c r="E31" s="39">
        <f t="shared" si="3"/>
        <v>33210</v>
      </c>
      <c r="F31" s="175">
        <v>14737</v>
      </c>
      <c r="G31" s="175">
        <v>18473</v>
      </c>
      <c r="H31" s="39">
        <f t="shared" si="4"/>
        <v>20021</v>
      </c>
      <c r="I31" s="175">
        <v>10586</v>
      </c>
      <c r="J31" s="176">
        <v>9435</v>
      </c>
    </row>
    <row r="32" spans="1:15" ht="19.5" customHeight="1">
      <c r="A32" s="38" t="s">
        <v>73</v>
      </c>
      <c r="B32" s="39">
        <f t="shared" si="2"/>
        <v>43317</v>
      </c>
      <c r="C32" s="175">
        <v>20461</v>
      </c>
      <c r="D32" s="175">
        <v>22856</v>
      </c>
      <c r="E32" s="39">
        <f t="shared" si="3"/>
        <v>26813</v>
      </c>
      <c r="F32" s="175">
        <v>11632</v>
      </c>
      <c r="G32" s="175">
        <v>15181</v>
      </c>
      <c r="H32" s="39">
        <f t="shared" si="4"/>
        <v>16504</v>
      </c>
      <c r="I32" s="175">
        <v>8829</v>
      </c>
      <c r="J32" s="176">
        <v>7675</v>
      </c>
    </row>
    <row r="33" spans="1:10" ht="19.5" customHeight="1">
      <c r="A33" s="38" t="s">
        <v>74</v>
      </c>
      <c r="B33" s="39">
        <f t="shared" si="2"/>
        <v>31449</v>
      </c>
      <c r="C33" s="175">
        <v>14728</v>
      </c>
      <c r="D33" s="175">
        <v>16721</v>
      </c>
      <c r="E33" s="39">
        <f t="shared" si="3"/>
        <v>19181</v>
      </c>
      <c r="F33" s="175">
        <v>8135</v>
      </c>
      <c r="G33" s="175">
        <v>11046</v>
      </c>
      <c r="H33" s="39">
        <f t="shared" si="4"/>
        <v>12268</v>
      </c>
      <c r="I33" s="175">
        <v>6593</v>
      </c>
      <c r="J33" s="176">
        <v>5675</v>
      </c>
    </row>
    <row r="34" spans="1:10" ht="19.5" customHeight="1">
      <c r="A34" s="38" t="s">
        <v>75</v>
      </c>
      <c r="B34" s="39">
        <f t="shared" si="2"/>
        <v>21115</v>
      </c>
      <c r="C34" s="175">
        <v>9715</v>
      </c>
      <c r="D34" s="175">
        <v>11400</v>
      </c>
      <c r="E34" s="39">
        <f t="shared" si="3"/>
        <v>12646</v>
      </c>
      <c r="F34" s="175">
        <v>5217</v>
      </c>
      <c r="G34" s="175">
        <v>7429</v>
      </c>
      <c r="H34" s="39">
        <f t="shared" si="4"/>
        <v>8469</v>
      </c>
      <c r="I34" s="175">
        <v>4498</v>
      </c>
      <c r="J34" s="176">
        <v>3971</v>
      </c>
    </row>
    <row r="35" spans="1:10" ht="19.5" customHeight="1">
      <c r="A35" s="38" t="s">
        <v>76</v>
      </c>
      <c r="B35" s="39">
        <f t="shared" si="2"/>
        <v>12505</v>
      </c>
      <c r="C35" s="175">
        <v>5567</v>
      </c>
      <c r="D35" s="175">
        <v>6938</v>
      </c>
      <c r="E35" s="39">
        <f t="shared" si="3"/>
        <v>7315</v>
      </c>
      <c r="F35" s="175">
        <v>2880</v>
      </c>
      <c r="G35" s="175">
        <v>4435</v>
      </c>
      <c r="H35" s="39">
        <f t="shared" si="4"/>
        <v>5190</v>
      </c>
      <c r="I35" s="175">
        <v>2687</v>
      </c>
      <c r="J35" s="176">
        <v>2503</v>
      </c>
    </row>
    <row r="36" spans="1:10" ht="19.5" customHeight="1">
      <c r="A36" s="38" t="s">
        <v>98</v>
      </c>
      <c r="B36" s="39">
        <f t="shared" si="2"/>
        <v>9558</v>
      </c>
      <c r="C36" s="175">
        <v>3960</v>
      </c>
      <c r="D36" s="175">
        <v>5598</v>
      </c>
      <c r="E36" s="39">
        <f t="shared" si="3"/>
        <v>5479</v>
      </c>
      <c r="F36" s="175">
        <v>1973</v>
      </c>
      <c r="G36" s="175">
        <v>3506</v>
      </c>
      <c r="H36" s="39">
        <f t="shared" si="4"/>
        <v>4079</v>
      </c>
      <c r="I36" s="175">
        <v>1987</v>
      </c>
      <c r="J36" s="176">
        <v>2092</v>
      </c>
    </row>
    <row r="37" spans="1:10" ht="18.75" customHeight="1" thickBot="1">
      <c r="A37" s="44"/>
      <c r="B37" s="120"/>
      <c r="C37" s="46"/>
      <c r="D37" s="45"/>
      <c r="E37" s="46"/>
      <c r="F37" s="159"/>
      <c r="G37" s="159"/>
      <c r="H37" s="45"/>
      <c r="I37" s="46"/>
      <c r="J37" s="47"/>
    </row>
    <row r="38" spans="1:10" ht="9.75" customHeight="1" thickBot="1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27.75" customHeight="1" thickBot="1">
      <c r="A39" s="228" t="s">
        <v>81</v>
      </c>
      <c r="B39" s="229"/>
      <c r="C39" s="229"/>
      <c r="D39" s="229"/>
      <c r="E39" s="229"/>
      <c r="F39" s="229"/>
      <c r="G39" s="229"/>
      <c r="H39" s="230"/>
      <c r="I39" s="48"/>
      <c r="J39" s="48"/>
    </row>
    <row r="40" spans="1:10">
      <c r="B40" s="48"/>
    </row>
    <row r="41" spans="1:10">
      <c r="B41" s="48"/>
    </row>
    <row r="42" spans="1:10">
      <c r="B42" s="48"/>
    </row>
    <row r="43" spans="1:10">
      <c r="B43" s="48"/>
    </row>
    <row r="44" spans="1:10">
      <c r="B44" s="48"/>
    </row>
  </sheetData>
  <mergeCells count="11">
    <mergeCell ref="A14:J14"/>
    <mergeCell ref="A8:J8"/>
    <mergeCell ref="A9:J9"/>
    <mergeCell ref="A10:J10"/>
    <mergeCell ref="A12:J12"/>
    <mergeCell ref="B13:J13"/>
    <mergeCell ref="A15:A16"/>
    <mergeCell ref="B15:D15"/>
    <mergeCell ref="E15:G15"/>
    <mergeCell ref="H15:J15"/>
    <mergeCell ref="A39:H3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79DE-BAA9-4461-A1FC-6DA4F60D7CDD}">
  <dimension ref="A7:I59"/>
  <sheetViews>
    <sheetView showGridLines="0" zoomScaleNormal="100" workbookViewId="0">
      <selection activeCell="G29" sqref="G29"/>
    </sheetView>
  </sheetViews>
  <sheetFormatPr baseColWidth="10" defaultRowHeight="12.75"/>
  <cols>
    <col min="1" max="1" width="11.42578125" style="28"/>
    <col min="2" max="2" width="27.85546875" style="49" customWidth="1"/>
    <col min="3" max="3" width="18.28515625" style="50" customWidth="1"/>
    <col min="4" max="5" width="18.28515625" style="49" customWidth="1"/>
    <col min="6" max="6" width="11.42578125" style="28"/>
    <col min="7" max="7" width="11.7109375" style="28" bestFit="1" customWidth="1"/>
    <col min="8" max="257" width="11.42578125" style="28"/>
    <col min="258" max="258" width="27.85546875" style="28" customWidth="1"/>
    <col min="259" max="261" width="18.28515625" style="28" customWidth="1"/>
    <col min="262" max="262" width="11.42578125" style="28"/>
    <col min="263" max="263" width="11.7109375" style="28" bestFit="1" customWidth="1"/>
    <col min="264" max="513" width="11.42578125" style="28"/>
    <col min="514" max="514" width="27.85546875" style="28" customWidth="1"/>
    <col min="515" max="517" width="18.28515625" style="28" customWidth="1"/>
    <col min="518" max="518" width="11.42578125" style="28"/>
    <col min="519" max="519" width="11.7109375" style="28" bestFit="1" customWidth="1"/>
    <col min="520" max="769" width="11.42578125" style="28"/>
    <col min="770" max="770" width="27.85546875" style="28" customWidth="1"/>
    <col min="771" max="773" width="18.28515625" style="28" customWidth="1"/>
    <col min="774" max="774" width="11.42578125" style="28"/>
    <col min="775" max="775" width="11.7109375" style="28" bestFit="1" customWidth="1"/>
    <col min="776" max="1025" width="11.42578125" style="28"/>
    <col min="1026" max="1026" width="27.85546875" style="28" customWidth="1"/>
    <col min="1027" max="1029" width="18.28515625" style="28" customWidth="1"/>
    <col min="1030" max="1030" width="11.42578125" style="28"/>
    <col min="1031" max="1031" width="11.7109375" style="28" bestFit="1" customWidth="1"/>
    <col min="1032" max="1281" width="11.42578125" style="28"/>
    <col min="1282" max="1282" width="27.85546875" style="28" customWidth="1"/>
    <col min="1283" max="1285" width="18.28515625" style="28" customWidth="1"/>
    <col min="1286" max="1286" width="11.42578125" style="28"/>
    <col min="1287" max="1287" width="11.7109375" style="28" bestFit="1" customWidth="1"/>
    <col min="1288" max="1537" width="11.42578125" style="28"/>
    <col min="1538" max="1538" width="27.85546875" style="28" customWidth="1"/>
    <col min="1539" max="1541" width="18.28515625" style="28" customWidth="1"/>
    <col min="1542" max="1542" width="11.42578125" style="28"/>
    <col min="1543" max="1543" width="11.7109375" style="28" bestFit="1" customWidth="1"/>
    <col min="1544" max="1793" width="11.42578125" style="28"/>
    <col min="1794" max="1794" width="27.85546875" style="28" customWidth="1"/>
    <col min="1795" max="1797" width="18.28515625" style="28" customWidth="1"/>
    <col min="1798" max="1798" width="11.42578125" style="28"/>
    <col min="1799" max="1799" width="11.7109375" style="28" bestFit="1" customWidth="1"/>
    <col min="1800" max="2049" width="11.42578125" style="28"/>
    <col min="2050" max="2050" width="27.85546875" style="28" customWidth="1"/>
    <col min="2051" max="2053" width="18.28515625" style="28" customWidth="1"/>
    <col min="2054" max="2054" width="11.42578125" style="28"/>
    <col min="2055" max="2055" width="11.7109375" style="28" bestFit="1" customWidth="1"/>
    <col min="2056" max="2305" width="11.42578125" style="28"/>
    <col min="2306" max="2306" width="27.85546875" style="28" customWidth="1"/>
    <col min="2307" max="2309" width="18.28515625" style="28" customWidth="1"/>
    <col min="2310" max="2310" width="11.42578125" style="28"/>
    <col min="2311" max="2311" width="11.7109375" style="28" bestFit="1" customWidth="1"/>
    <col min="2312" max="2561" width="11.42578125" style="28"/>
    <col min="2562" max="2562" width="27.85546875" style="28" customWidth="1"/>
    <col min="2563" max="2565" width="18.28515625" style="28" customWidth="1"/>
    <col min="2566" max="2566" width="11.42578125" style="28"/>
    <col min="2567" max="2567" width="11.7109375" style="28" bestFit="1" customWidth="1"/>
    <col min="2568" max="2817" width="11.42578125" style="28"/>
    <col min="2818" max="2818" width="27.85546875" style="28" customWidth="1"/>
    <col min="2819" max="2821" width="18.28515625" style="28" customWidth="1"/>
    <col min="2822" max="2822" width="11.42578125" style="28"/>
    <col min="2823" max="2823" width="11.7109375" style="28" bestFit="1" customWidth="1"/>
    <col min="2824" max="3073" width="11.42578125" style="28"/>
    <col min="3074" max="3074" width="27.85546875" style="28" customWidth="1"/>
    <col min="3075" max="3077" width="18.28515625" style="28" customWidth="1"/>
    <col min="3078" max="3078" width="11.42578125" style="28"/>
    <col min="3079" max="3079" width="11.7109375" style="28" bestFit="1" customWidth="1"/>
    <col min="3080" max="3329" width="11.42578125" style="28"/>
    <col min="3330" max="3330" width="27.85546875" style="28" customWidth="1"/>
    <col min="3331" max="3333" width="18.28515625" style="28" customWidth="1"/>
    <col min="3334" max="3334" width="11.42578125" style="28"/>
    <col min="3335" max="3335" width="11.7109375" style="28" bestFit="1" customWidth="1"/>
    <col min="3336" max="3585" width="11.42578125" style="28"/>
    <col min="3586" max="3586" width="27.85546875" style="28" customWidth="1"/>
    <col min="3587" max="3589" width="18.28515625" style="28" customWidth="1"/>
    <col min="3590" max="3590" width="11.42578125" style="28"/>
    <col min="3591" max="3591" width="11.7109375" style="28" bestFit="1" customWidth="1"/>
    <col min="3592" max="3841" width="11.42578125" style="28"/>
    <col min="3842" max="3842" width="27.85546875" style="28" customWidth="1"/>
    <col min="3843" max="3845" width="18.28515625" style="28" customWidth="1"/>
    <col min="3846" max="3846" width="11.42578125" style="28"/>
    <col min="3847" max="3847" width="11.7109375" style="28" bestFit="1" customWidth="1"/>
    <col min="3848" max="4097" width="11.42578125" style="28"/>
    <col min="4098" max="4098" width="27.85546875" style="28" customWidth="1"/>
    <col min="4099" max="4101" width="18.28515625" style="28" customWidth="1"/>
    <col min="4102" max="4102" width="11.42578125" style="28"/>
    <col min="4103" max="4103" width="11.7109375" style="28" bestFit="1" customWidth="1"/>
    <col min="4104" max="4353" width="11.42578125" style="28"/>
    <col min="4354" max="4354" width="27.85546875" style="28" customWidth="1"/>
    <col min="4355" max="4357" width="18.28515625" style="28" customWidth="1"/>
    <col min="4358" max="4358" width="11.42578125" style="28"/>
    <col min="4359" max="4359" width="11.7109375" style="28" bestFit="1" customWidth="1"/>
    <col min="4360" max="4609" width="11.42578125" style="28"/>
    <col min="4610" max="4610" width="27.85546875" style="28" customWidth="1"/>
    <col min="4611" max="4613" width="18.28515625" style="28" customWidth="1"/>
    <col min="4614" max="4614" width="11.42578125" style="28"/>
    <col min="4615" max="4615" width="11.7109375" style="28" bestFit="1" customWidth="1"/>
    <col min="4616" max="4865" width="11.42578125" style="28"/>
    <col min="4866" max="4866" width="27.85546875" style="28" customWidth="1"/>
    <col min="4867" max="4869" width="18.28515625" style="28" customWidth="1"/>
    <col min="4870" max="4870" width="11.42578125" style="28"/>
    <col min="4871" max="4871" width="11.7109375" style="28" bestFit="1" customWidth="1"/>
    <col min="4872" max="5121" width="11.42578125" style="28"/>
    <col min="5122" max="5122" width="27.85546875" style="28" customWidth="1"/>
    <col min="5123" max="5125" width="18.28515625" style="28" customWidth="1"/>
    <col min="5126" max="5126" width="11.42578125" style="28"/>
    <col min="5127" max="5127" width="11.7109375" style="28" bestFit="1" customWidth="1"/>
    <col min="5128" max="5377" width="11.42578125" style="28"/>
    <col min="5378" max="5378" width="27.85546875" style="28" customWidth="1"/>
    <col min="5379" max="5381" width="18.28515625" style="28" customWidth="1"/>
    <col min="5382" max="5382" width="11.42578125" style="28"/>
    <col min="5383" max="5383" width="11.7109375" style="28" bestFit="1" customWidth="1"/>
    <col min="5384" max="5633" width="11.42578125" style="28"/>
    <col min="5634" max="5634" width="27.85546875" style="28" customWidth="1"/>
    <col min="5635" max="5637" width="18.28515625" style="28" customWidth="1"/>
    <col min="5638" max="5638" width="11.42578125" style="28"/>
    <col min="5639" max="5639" width="11.7109375" style="28" bestFit="1" customWidth="1"/>
    <col min="5640" max="5889" width="11.42578125" style="28"/>
    <col min="5890" max="5890" width="27.85546875" style="28" customWidth="1"/>
    <col min="5891" max="5893" width="18.28515625" style="28" customWidth="1"/>
    <col min="5894" max="5894" width="11.42578125" style="28"/>
    <col min="5895" max="5895" width="11.7109375" style="28" bestFit="1" customWidth="1"/>
    <col min="5896" max="6145" width="11.42578125" style="28"/>
    <col min="6146" max="6146" width="27.85546875" style="28" customWidth="1"/>
    <col min="6147" max="6149" width="18.28515625" style="28" customWidth="1"/>
    <col min="6150" max="6150" width="11.42578125" style="28"/>
    <col min="6151" max="6151" width="11.7109375" style="28" bestFit="1" customWidth="1"/>
    <col min="6152" max="6401" width="11.42578125" style="28"/>
    <col min="6402" max="6402" width="27.85546875" style="28" customWidth="1"/>
    <col min="6403" max="6405" width="18.28515625" style="28" customWidth="1"/>
    <col min="6406" max="6406" width="11.42578125" style="28"/>
    <col min="6407" max="6407" width="11.7109375" style="28" bestFit="1" customWidth="1"/>
    <col min="6408" max="6657" width="11.42578125" style="28"/>
    <col min="6658" max="6658" width="27.85546875" style="28" customWidth="1"/>
    <col min="6659" max="6661" width="18.28515625" style="28" customWidth="1"/>
    <col min="6662" max="6662" width="11.42578125" style="28"/>
    <col min="6663" max="6663" width="11.7109375" style="28" bestFit="1" customWidth="1"/>
    <col min="6664" max="6913" width="11.42578125" style="28"/>
    <col min="6914" max="6914" width="27.85546875" style="28" customWidth="1"/>
    <col min="6915" max="6917" width="18.28515625" style="28" customWidth="1"/>
    <col min="6918" max="6918" width="11.42578125" style="28"/>
    <col min="6919" max="6919" width="11.7109375" style="28" bestFit="1" customWidth="1"/>
    <col min="6920" max="7169" width="11.42578125" style="28"/>
    <col min="7170" max="7170" width="27.85546875" style="28" customWidth="1"/>
    <col min="7171" max="7173" width="18.28515625" style="28" customWidth="1"/>
    <col min="7174" max="7174" width="11.42578125" style="28"/>
    <col min="7175" max="7175" width="11.7109375" style="28" bestFit="1" customWidth="1"/>
    <col min="7176" max="7425" width="11.42578125" style="28"/>
    <col min="7426" max="7426" width="27.85546875" style="28" customWidth="1"/>
    <col min="7427" max="7429" width="18.28515625" style="28" customWidth="1"/>
    <col min="7430" max="7430" width="11.42578125" style="28"/>
    <col min="7431" max="7431" width="11.7109375" style="28" bestFit="1" customWidth="1"/>
    <col min="7432" max="7681" width="11.42578125" style="28"/>
    <col min="7682" max="7682" width="27.85546875" style="28" customWidth="1"/>
    <col min="7683" max="7685" width="18.28515625" style="28" customWidth="1"/>
    <col min="7686" max="7686" width="11.42578125" style="28"/>
    <col min="7687" max="7687" width="11.7109375" style="28" bestFit="1" customWidth="1"/>
    <col min="7688" max="7937" width="11.42578125" style="28"/>
    <col min="7938" max="7938" width="27.85546875" style="28" customWidth="1"/>
    <col min="7939" max="7941" width="18.28515625" style="28" customWidth="1"/>
    <col min="7942" max="7942" width="11.42578125" style="28"/>
    <col min="7943" max="7943" width="11.7109375" style="28" bestFit="1" customWidth="1"/>
    <col min="7944" max="8193" width="11.42578125" style="28"/>
    <col min="8194" max="8194" width="27.85546875" style="28" customWidth="1"/>
    <col min="8195" max="8197" width="18.28515625" style="28" customWidth="1"/>
    <col min="8198" max="8198" width="11.42578125" style="28"/>
    <col min="8199" max="8199" width="11.7109375" style="28" bestFit="1" customWidth="1"/>
    <col min="8200" max="8449" width="11.42578125" style="28"/>
    <col min="8450" max="8450" width="27.85546875" style="28" customWidth="1"/>
    <col min="8451" max="8453" width="18.28515625" style="28" customWidth="1"/>
    <col min="8454" max="8454" width="11.42578125" style="28"/>
    <col min="8455" max="8455" width="11.7109375" style="28" bestFit="1" customWidth="1"/>
    <col min="8456" max="8705" width="11.42578125" style="28"/>
    <col min="8706" max="8706" width="27.85546875" style="28" customWidth="1"/>
    <col min="8707" max="8709" width="18.28515625" style="28" customWidth="1"/>
    <col min="8710" max="8710" width="11.42578125" style="28"/>
    <col min="8711" max="8711" width="11.7109375" style="28" bestFit="1" customWidth="1"/>
    <col min="8712" max="8961" width="11.42578125" style="28"/>
    <col min="8962" max="8962" width="27.85546875" style="28" customWidth="1"/>
    <col min="8963" max="8965" width="18.28515625" style="28" customWidth="1"/>
    <col min="8966" max="8966" width="11.42578125" style="28"/>
    <col min="8967" max="8967" width="11.7109375" style="28" bestFit="1" customWidth="1"/>
    <col min="8968" max="9217" width="11.42578125" style="28"/>
    <col min="9218" max="9218" width="27.85546875" style="28" customWidth="1"/>
    <col min="9219" max="9221" width="18.28515625" style="28" customWidth="1"/>
    <col min="9222" max="9222" width="11.42578125" style="28"/>
    <col min="9223" max="9223" width="11.7109375" style="28" bestFit="1" customWidth="1"/>
    <col min="9224" max="9473" width="11.42578125" style="28"/>
    <col min="9474" max="9474" width="27.85546875" style="28" customWidth="1"/>
    <col min="9475" max="9477" width="18.28515625" style="28" customWidth="1"/>
    <col min="9478" max="9478" width="11.42578125" style="28"/>
    <col min="9479" max="9479" width="11.7109375" style="28" bestFit="1" customWidth="1"/>
    <col min="9480" max="9729" width="11.42578125" style="28"/>
    <col min="9730" max="9730" width="27.85546875" style="28" customWidth="1"/>
    <col min="9731" max="9733" width="18.28515625" style="28" customWidth="1"/>
    <col min="9734" max="9734" width="11.42578125" style="28"/>
    <col min="9735" max="9735" width="11.7109375" style="28" bestFit="1" customWidth="1"/>
    <col min="9736" max="9985" width="11.42578125" style="28"/>
    <col min="9986" max="9986" width="27.85546875" style="28" customWidth="1"/>
    <col min="9987" max="9989" width="18.28515625" style="28" customWidth="1"/>
    <col min="9990" max="9990" width="11.42578125" style="28"/>
    <col min="9991" max="9991" width="11.7109375" style="28" bestFit="1" customWidth="1"/>
    <col min="9992" max="10241" width="11.42578125" style="28"/>
    <col min="10242" max="10242" width="27.85546875" style="28" customWidth="1"/>
    <col min="10243" max="10245" width="18.28515625" style="28" customWidth="1"/>
    <col min="10246" max="10246" width="11.42578125" style="28"/>
    <col min="10247" max="10247" width="11.7109375" style="28" bestFit="1" customWidth="1"/>
    <col min="10248" max="10497" width="11.42578125" style="28"/>
    <col min="10498" max="10498" width="27.85546875" style="28" customWidth="1"/>
    <col min="10499" max="10501" width="18.28515625" style="28" customWidth="1"/>
    <col min="10502" max="10502" width="11.42578125" style="28"/>
    <col min="10503" max="10503" width="11.7109375" style="28" bestFit="1" customWidth="1"/>
    <col min="10504" max="10753" width="11.42578125" style="28"/>
    <col min="10754" max="10754" width="27.85546875" style="28" customWidth="1"/>
    <col min="10755" max="10757" width="18.28515625" style="28" customWidth="1"/>
    <col min="10758" max="10758" width="11.42578125" style="28"/>
    <col min="10759" max="10759" width="11.7109375" style="28" bestFit="1" customWidth="1"/>
    <col min="10760" max="11009" width="11.42578125" style="28"/>
    <col min="11010" max="11010" width="27.85546875" style="28" customWidth="1"/>
    <col min="11011" max="11013" width="18.28515625" style="28" customWidth="1"/>
    <col min="11014" max="11014" width="11.42578125" style="28"/>
    <col min="11015" max="11015" width="11.7109375" style="28" bestFit="1" customWidth="1"/>
    <col min="11016" max="11265" width="11.42578125" style="28"/>
    <col min="11266" max="11266" width="27.85546875" style="28" customWidth="1"/>
    <col min="11267" max="11269" width="18.28515625" style="28" customWidth="1"/>
    <col min="11270" max="11270" width="11.42578125" style="28"/>
    <col min="11271" max="11271" width="11.7109375" style="28" bestFit="1" customWidth="1"/>
    <col min="11272" max="11521" width="11.42578125" style="28"/>
    <col min="11522" max="11522" width="27.85546875" style="28" customWidth="1"/>
    <col min="11523" max="11525" width="18.28515625" style="28" customWidth="1"/>
    <col min="11526" max="11526" width="11.42578125" style="28"/>
    <col min="11527" max="11527" width="11.7109375" style="28" bestFit="1" customWidth="1"/>
    <col min="11528" max="11777" width="11.42578125" style="28"/>
    <col min="11778" max="11778" width="27.85546875" style="28" customWidth="1"/>
    <col min="11779" max="11781" width="18.28515625" style="28" customWidth="1"/>
    <col min="11782" max="11782" width="11.42578125" style="28"/>
    <col min="11783" max="11783" width="11.7109375" style="28" bestFit="1" customWidth="1"/>
    <col min="11784" max="12033" width="11.42578125" style="28"/>
    <col min="12034" max="12034" width="27.85546875" style="28" customWidth="1"/>
    <col min="12035" max="12037" width="18.28515625" style="28" customWidth="1"/>
    <col min="12038" max="12038" width="11.42578125" style="28"/>
    <col min="12039" max="12039" width="11.7109375" style="28" bestFit="1" customWidth="1"/>
    <col min="12040" max="12289" width="11.42578125" style="28"/>
    <col min="12290" max="12290" width="27.85546875" style="28" customWidth="1"/>
    <col min="12291" max="12293" width="18.28515625" style="28" customWidth="1"/>
    <col min="12294" max="12294" width="11.42578125" style="28"/>
    <col min="12295" max="12295" width="11.7109375" style="28" bestFit="1" customWidth="1"/>
    <col min="12296" max="12545" width="11.42578125" style="28"/>
    <col min="12546" max="12546" width="27.85546875" style="28" customWidth="1"/>
    <col min="12547" max="12549" width="18.28515625" style="28" customWidth="1"/>
    <col min="12550" max="12550" width="11.42578125" style="28"/>
    <col min="12551" max="12551" width="11.7109375" style="28" bestFit="1" customWidth="1"/>
    <col min="12552" max="12801" width="11.42578125" style="28"/>
    <col min="12802" max="12802" width="27.85546875" style="28" customWidth="1"/>
    <col min="12803" max="12805" width="18.28515625" style="28" customWidth="1"/>
    <col min="12806" max="12806" width="11.42578125" style="28"/>
    <col min="12807" max="12807" width="11.7109375" style="28" bestFit="1" customWidth="1"/>
    <col min="12808" max="13057" width="11.42578125" style="28"/>
    <col min="13058" max="13058" width="27.85546875" style="28" customWidth="1"/>
    <col min="13059" max="13061" width="18.28515625" style="28" customWidth="1"/>
    <col min="13062" max="13062" width="11.42578125" style="28"/>
    <col min="13063" max="13063" width="11.7109375" style="28" bestFit="1" customWidth="1"/>
    <col min="13064" max="13313" width="11.42578125" style="28"/>
    <col min="13314" max="13314" width="27.85546875" style="28" customWidth="1"/>
    <col min="13315" max="13317" width="18.28515625" style="28" customWidth="1"/>
    <col min="13318" max="13318" width="11.42578125" style="28"/>
    <col min="13319" max="13319" width="11.7109375" style="28" bestFit="1" customWidth="1"/>
    <col min="13320" max="13569" width="11.42578125" style="28"/>
    <col min="13570" max="13570" width="27.85546875" style="28" customWidth="1"/>
    <col min="13571" max="13573" width="18.28515625" style="28" customWidth="1"/>
    <col min="13574" max="13574" width="11.42578125" style="28"/>
    <col min="13575" max="13575" width="11.7109375" style="28" bestFit="1" customWidth="1"/>
    <col min="13576" max="13825" width="11.42578125" style="28"/>
    <col min="13826" max="13826" width="27.85546875" style="28" customWidth="1"/>
    <col min="13827" max="13829" width="18.28515625" style="28" customWidth="1"/>
    <col min="13830" max="13830" width="11.42578125" style="28"/>
    <col min="13831" max="13831" width="11.7109375" style="28" bestFit="1" customWidth="1"/>
    <col min="13832" max="14081" width="11.42578125" style="28"/>
    <col min="14082" max="14082" width="27.85546875" style="28" customWidth="1"/>
    <col min="14083" max="14085" width="18.28515625" style="28" customWidth="1"/>
    <col min="14086" max="14086" width="11.42578125" style="28"/>
    <col min="14087" max="14087" width="11.7109375" style="28" bestFit="1" customWidth="1"/>
    <col min="14088" max="14337" width="11.42578125" style="28"/>
    <col min="14338" max="14338" width="27.85546875" style="28" customWidth="1"/>
    <col min="14339" max="14341" width="18.28515625" style="28" customWidth="1"/>
    <col min="14342" max="14342" width="11.42578125" style="28"/>
    <col min="14343" max="14343" width="11.7109375" style="28" bestFit="1" customWidth="1"/>
    <col min="14344" max="14593" width="11.42578125" style="28"/>
    <col min="14594" max="14594" width="27.85546875" style="28" customWidth="1"/>
    <col min="14595" max="14597" width="18.28515625" style="28" customWidth="1"/>
    <col min="14598" max="14598" width="11.42578125" style="28"/>
    <col min="14599" max="14599" width="11.7109375" style="28" bestFit="1" customWidth="1"/>
    <col min="14600" max="14849" width="11.42578125" style="28"/>
    <col min="14850" max="14850" width="27.85546875" style="28" customWidth="1"/>
    <col min="14851" max="14853" width="18.28515625" style="28" customWidth="1"/>
    <col min="14854" max="14854" width="11.42578125" style="28"/>
    <col min="14855" max="14855" width="11.7109375" style="28" bestFit="1" customWidth="1"/>
    <col min="14856" max="15105" width="11.42578125" style="28"/>
    <col min="15106" max="15106" width="27.85546875" style="28" customWidth="1"/>
    <col min="15107" max="15109" width="18.28515625" style="28" customWidth="1"/>
    <col min="15110" max="15110" width="11.42578125" style="28"/>
    <col min="15111" max="15111" width="11.7109375" style="28" bestFit="1" customWidth="1"/>
    <col min="15112" max="15361" width="11.42578125" style="28"/>
    <col min="15362" max="15362" width="27.85546875" style="28" customWidth="1"/>
    <col min="15363" max="15365" width="18.28515625" style="28" customWidth="1"/>
    <col min="15366" max="15366" width="11.42578125" style="28"/>
    <col min="15367" max="15367" width="11.7109375" style="28" bestFit="1" customWidth="1"/>
    <col min="15368" max="15617" width="11.42578125" style="28"/>
    <col min="15618" max="15618" width="27.85546875" style="28" customWidth="1"/>
    <col min="15619" max="15621" width="18.28515625" style="28" customWidth="1"/>
    <col min="15622" max="15622" width="11.42578125" style="28"/>
    <col min="15623" max="15623" width="11.7109375" style="28" bestFit="1" customWidth="1"/>
    <col min="15624" max="15873" width="11.42578125" style="28"/>
    <col min="15874" max="15874" width="27.85546875" style="28" customWidth="1"/>
    <col min="15875" max="15877" width="18.28515625" style="28" customWidth="1"/>
    <col min="15878" max="15878" width="11.42578125" style="28"/>
    <col min="15879" max="15879" width="11.7109375" style="28" bestFit="1" customWidth="1"/>
    <col min="15880" max="16129" width="11.42578125" style="28"/>
    <col min="16130" max="16130" width="27.85546875" style="28" customWidth="1"/>
    <col min="16131" max="16133" width="18.28515625" style="28" customWidth="1"/>
    <col min="16134" max="16134" width="11.42578125" style="28"/>
    <col min="16135" max="16135" width="11.7109375" style="28" bestFit="1" customWidth="1"/>
    <col min="16136" max="16384" width="11.42578125" style="28"/>
  </cols>
  <sheetData>
    <row r="7" spans="1:5" ht="13.5" thickBot="1"/>
    <row r="8" spans="1:5" ht="16.5" customHeight="1">
      <c r="A8" s="206" t="s">
        <v>52</v>
      </c>
      <c r="B8" s="207"/>
      <c r="C8" s="207"/>
      <c r="D8" s="207"/>
      <c r="E8" s="208"/>
    </row>
    <row r="9" spans="1:5" ht="14.25" customHeight="1">
      <c r="A9" s="237" t="s">
        <v>51</v>
      </c>
      <c r="B9" s="238"/>
      <c r="C9" s="238"/>
      <c r="D9" s="238"/>
      <c r="E9" s="239"/>
    </row>
    <row r="10" spans="1:5" ht="14.25" customHeight="1" thickBot="1">
      <c r="A10" s="240" t="s">
        <v>82</v>
      </c>
      <c r="B10" s="241"/>
      <c r="C10" s="241"/>
      <c r="D10" s="241"/>
      <c r="E10" s="242"/>
    </row>
    <row r="11" spans="1:5" ht="3.75" customHeight="1" thickBot="1">
      <c r="B11" s="51"/>
      <c r="C11" s="51"/>
      <c r="D11" s="51"/>
      <c r="E11" s="51"/>
    </row>
    <row r="12" spans="1:5" ht="18.75" customHeight="1" thickBot="1">
      <c r="A12" s="218" t="s">
        <v>83</v>
      </c>
      <c r="B12" s="219"/>
      <c r="C12" s="219"/>
      <c r="D12" s="219"/>
      <c r="E12" s="220"/>
    </row>
    <row r="13" spans="1:5" ht="4.5" customHeight="1" thickBot="1">
      <c r="C13" s="49"/>
    </row>
    <row r="14" spans="1:5" ht="20.25" customHeight="1" thickBot="1">
      <c r="A14" s="218">
        <v>2020</v>
      </c>
      <c r="B14" s="219"/>
      <c r="C14" s="219"/>
      <c r="D14" s="219"/>
      <c r="E14" s="220"/>
    </row>
    <row r="15" spans="1:5" ht="30" customHeight="1" thickBot="1">
      <c r="A15" s="52" t="s">
        <v>48</v>
      </c>
      <c r="B15" s="52" t="s">
        <v>84</v>
      </c>
      <c r="C15" s="52" t="s">
        <v>85</v>
      </c>
      <c r="D15" s="52" t="s">
        <v>57</v>
      </c>
      <c r="E15" s="52" t="s">
        <v>58</v>
      </c>
    </row>
    <row r="16" spans="1:5" ht="7.5" customHeight="1">
      <c r="A16" s="38"/>
      <c r="B16" s="53"/>
      <c r="C16" s="54"/>
      <c r="D16" s="55"/>
      <c r="E16" s="56"/>
    </row>
    <row r="17" spans="1:9">
      <c r="A17" s="57">
        <v>41</v>
      </c>
      <c r="B17" s="58" t="s">
        <v>86</v>
      </c>
      <c r="C17" s="59">
        <f>SUM(D17:E17)</f>
        <v>1122622</v>
      </c>
      <c r="D17" s="60">
        <f>SUM(D19:D55)</f>
        <v>559677</v>
      </c>
      <c r="E17" s="61">
        <f>SUM(E19:E55)</f>
        <v>562945</v>
      </c>
      <c r="G17" s="62"/>
    </row>
    <row r="18" spans="1:9" ht="6.75" customHeight="1">
      <c r="A18" s="57"/>
      <c r="B18" s="63"/>
      <c r="C18" s="59"/>
      <c r="D18" s="63"/>
      <c r="E18" s="64"/>
    </row>
    <row r="19" spans="1:9" ht="14.1" customHeight="1">
      <c r="A19" s="57">
        <v>41001</v>
      </c>
      <c r="B19" s="63" t="s">
        <v>37</v>
      </c>
      <c r="C19" s="59">
        <f t="shared" ref="C19:C55" si="0">SUM(D19:E19)</f>
        <v>364408</v>
      </c>
      <c r="D19" s="65">
        <v>174685</v>
      </c>
      <c r="E19" s="66">
        <v>189723</v>
      </c>
      <c r="F19" s="67"/>
      <c r="G19" s="40"/>
      <c r="H19" s="40"/>
      <c r="I19" s="40"/>
    </row>
    <row r="20" spans="1:9" ht="14.1" customHeight="1">
      <c r="A20" s="57">
        <v>41006</v>
      </c>
      <c r="B20" s="63" t="s">
        <v>36</v>
      </c>
      <c r="C20" s="59">
        <f t="shared" si="0"/>
        <v>25298</v>
      </c>
      <c r="D20" s="68">
        <v>13037</v>
      </c>
      <c r="E20" s="66">
        <v>12261</v>
      </c>
      <c r="F20" s="67"/>
      <c r="G20" s="40"/>
    </row>
    <row r="21" spans="1:9" ht="14.1" customHeight="1">
      <c r="A21" s="57">
        <v>41013</v>
      </c>
      <c r="B21" s="63" t="s">
        <v>35</v>
      </c>
      <c r="C21" s="59">
        <f t="shared" si="0"/>
        <v>8937</v>
      </c>
      <c r="D21" s="68">
        <v>4446</v>
      </c>
      <c r="E21" s="66">
        <v>4491</v>
      </c>
      <c r="F21" s="67"/>
      <c r="G21" s="40"/>
    </row>
    <row r="22" spans="1:9" ht="14.1" customHeight="1">
      <c r="A22" s="57">
        <v>41016</v>
      </c>
      <c r="B22" s="63" t="s">
        <v>34</v>
      </c>
      <c r="C22" s="59">
        <f t="shared" si="0"/>
        <v>16546</v>
      </c>
      <c r="D22" s="68">
        <v>8206</v>
      </c>
      <c r="E22" s="66">
        <v>8340</v>
      </c>
      <c r="F22" s="67"/>
      <c r="G22" s="40"/>
    </row>
    <row r="23" spans="1:9" ht="14.1" customHeight="1">
      <c r="A23" s="57">
        <v>41020</v>
      </c>
      <c r="B23" s="63" t="s">
        <v>33</v>
      </c>
      <c r="C23" s="59">
        <f t="shared" si="0"/>
        <v>22575</v>
      </c>
      <c r="D23" s="68">
        <v>11631</v>
      </c>
      <c r="E23" s="66">
        <v>10944</v>
      </c>
      <c r="F23" s="67"/>
      <c r="G23" s="40"/>
    </row>
    <row r="24" spans="1:9" ht="14.1" customHeight="1">
      <c r="A24" s="57">
        <v>41026</v>
      </c>
      <c r="B24" s="63" t="s">
        <v>32</v>
      </c>
      <c r="C24" s="59">
        <f t="shared" si="0"/>
        <v>4367</v>
      </c>
      <c r="D24" s="68">
        <v>2411</v>
      </c>
      <c r="E24" s="66">
        <v>1956</v>
      </c>
      <c r="F24" s="67"/>
      <c r="G24" s="40"/>
    </row>
    <row r="25" spans="1:9" ht="14.1" customHeight="1">
      <c r="A25" s="57">
        <v>41078</v>
      </c>
      <c r="B25" s="63" t="s">
        <v>31</v>
      </c>
      <c r="C25" s="59">
        <f t="shared" si="0"/>
        <v>8269</v>
      </c>
      <c r="D25" s="69">
        <v>4491</v>
      </c>
      <c r="E25" s="66">
        <v>3778</v>
      </c>
      <c r="F25" s="67"/>
      <c r="G25" s="40"/>
    </row>
    <row r="26" spans="1:9" ht="14.1" customHeight="1">
      <c r="A26" s="57">
        <v>41132</v>
      </c>
      <c r="B26" s="63" t="s">
        <v>30</v>
      </c>
      <c r="C26" s="59">
        <f t="shared" si="0"/>
        <v>31357</v>
      </c>
      <c r="D26" s="68">
        <v>15584</v>
      </c>
      <c r="E26" s="66">
        <v>15773</v>
      </c>
      <c r="F26" s="67"/>
      <c r="G26" s="40"/>
    </row>
    <row r="27" spans="1:9" ht="14.1" customHeight="1">
      <c r="A27" s="57">
        <v>41206</v>
      </c>
      <c r="B27" s="63" t="s">
        <v>29</v>
      </c>
      <c r="C27" s="59">
        <f t="shared" si="0"/>
        <v>7064</v>
      </c>
      <c r="D27" s="68">
        <v>3826</v>
      </c>
      <c r="E27" s="66">
        <v>3238</v>
      </c>
      <c r="F27" s="67"/>
      <c r="G27" s="40"/>
    </row>
    <row r="28" spans="1:9" ht="14.1" customHeight="1">
      <c r="A28" s="57">
        <v>41244</v>
      </c>
      <c r="B28" s="63" t="s">
        <v>28</v>
      </c>
      <c r="C28" s="59">
        <f t="shared" si="0"/>
        <v>4300</v>
      </c>
      <c r="D28" s="68">
        <v>2242</v>
      </c>
      <c r="E28" s="66">
        <v>2058</v>
      </c>
      <c r="F28" s="67"/>
      <c r="G28" s="40"/>
    </row>
    <row r="29" spans="1:9" ht="14.1" customHeight="1">
      <c r="A29" s="57">
        <v>41298</v>
      </c>
      <c r="B29" s="63" t="s">
        <v>27</v>
      </c>
      <c r="C29" s="59">
        <f t="shared" si="0"/>
        <v>74136</v>
      </c>
      <c r="D29" s="68">
        <v>37040</v>
      </c>
      <c r="E29" s="66">
        <v>37096</v>
      </c>
      <c r="F29" s="67"/>
      <c r="G29" s="40"/>
    </row>
    <row r="30" spans="1:9" ht="14.1" customHeight="1">
      <c r="A30" s="57">
        <v>41306</v>
      </c>
      <c r="B30" s="63" t="s">
        <v>26</v>
      </c>
      <c r="C30" s="59">
        <f t="shared" si="0"/>
        <v>24726</v>
      </c>
      <c r="D30" s="68">
        <v>12281</v>
      </c>
      <c r="E30" s="66">
        <v>12445</v>
      </c>
      <c r="F30" s="67"/>
      <c r="G30" s="40"/>
    </row>
    <row r="31" spans="1:9" ht="14.1" customHeight="1">
      <c r="A31" s="57">
        <v>41319</v>
      </c>
      <c r="B31" s="63" t="s">
        <v>25</v>
      </c>
      <c r="C31" s="59">
        <f t="shared" si="0"/>
        <v>18302</v>
      </c>
      <c r="D31" s="68">
        <v>9305</v>
      </c>
      <c r="E31" s="66">
        <v>8997</v>
      </c>
      <c r="F31" s="67"/>
      <c r="G31" s="40"/>
    </row>
    <row r="32" spans="1:9" ht="14.1" customHeight="1">
      <c r="A32" s="57">
        <v>41349</v>
      </c>
      <c r="B32" s="63" t="s">
        <v>24</v>
      </c>
      <c r="C32" s="59">
        <f t="shared" si="0"/>
        <v>7387</v>
      </c>
      <c r="D32" s="68">
        <v>3760</v>
      </c>
      <c r="E32" s="66">
        <v>3627</v>
      </c>
      <c r="F32" s="67"/>
      <c r="G32" s="40"/>
    </row>
    <row r="33" spans="1:7" ht="14.1" customHeight="1">
      <c r="A33" s="57">
        <v>41357</v>
      </c>
      <c r="B33" s="63" t="s">
        <v>23</v>
      </c>
      <c r="C33" s="59">
        <f t="shared" si="0"/>
        <v>9345</v>
      </c>
      <c r="D33" s="68">
        <v>4753</v>
      </c>
      <c r="E33" s="66">
        <v>4592</v>
      </c>
      <c r="F33" s="67"/>
      <c r="G33" s="40"/>
    </row>
    <row r="34" spans="1:7" ht="14.1" customHeight="1">
      <c r="A34" s="57">
        <v>41359</v>
      </c>
      <c r="B34" s="63" t="s">
        <v>22</v>
      </c>
      <c r="C34" s="59">
        <f t="shared" si="0"/>
        <v>25719</v>
      </c>
      <c r="D34" s="68">
        <v>12978</v>
      </c>
      <c r="E34" s="66">
        <v>12741</v>
      </c>
      <c r="F34" s="67"/>
      <c r="G34" s="40"/>
    </row>
    <row r="35" spans="1:7" ht="14.1" customHeight="1">
      <c r="A35" s="57">
        <v>41378</v>
      </c>
      <c r="B35" s="63" t="s">
        <v>21</v>
      </c>
      <c r="C35" s="59">
        <f t="shared" si="0"/>
        <v>13162</v>
      </c>
      <c r="D35" s="68">
        <v>6672</v>
      </c>
      <c r="E35" s="66">
        <v>6490</v>
      </c>
      <c r="F35" s="67"/>
      <c r="G35" s="40"/>
    </row>
    <row r="36" spans="1:7" ht="14.1" customHeight="1">
      <c r="A36" s="57">
        <v>41396</v>
      </c>
      <c r="B36" s="63" t="s">
        <v>20</v>
      </c>
      <c r="C36" s="59">
        <f t="shared" si="0"/>
        <v>62380</v>
      </c>
      <c r="D36" s="68">
        <v>31629</v>
      </c>
      <c r="E36" s="66">
        <v>30751</v>
      </c>
      <c r="F36" s="67"/>
      <c r="G36" s="40"/>
    </row>
    <row r="37" spans="1:7" ht="14.1" customHeight="1">
      <c r="A37" s="57">
        <v>41483</v>
      </c>
      <c r="B37" s="63" t="s">
        <v>19</v>
      </c>
      <c r="C37" s="59">
        <f t="shared" si="0"/>
        <v>6573</v>
      </c>
      <c r="D37" s="68">
        <v>3370</v>
      </c>
      <c r="E37" s="66">
        <v>3203</v>
      </c>
      <c r="F37" s="67"/>
      <c r="G37" s="40"/>
    </row>
    <row r="38" spans="1:7" ht="14.1" customHeight="1">
      <c r="A38" s="57">
        <v>41503</v>
      </c>
      <c r="B38" s="63" t="s">
        <v>18</v>
      </c>
      <c r="C38" s="59">
        <f t="shared" si="0"/>
        <v>11920</v>
      </c>
      <c r="D38" s="68">
        <v>6064</v>
      </c>
      <c r="E38" s="66">
        <v>5856</v>
      </c>
      <c r="F38" s="67"/>
      <c r="G38" s="40"/>
    </row>
    <row r="39" spans="1:7" ht="14.1" customHeight="1">
      <c r="A39" s="57">
        <v>41518</v>
      </c>
      <c r="B39" s="63" t="s">
        <v>17</v>
      </c>
      <c r="C39" s="59">
        <f t="shared" si="0"/>
        <v>6722</v>
      </c>
      <c r="D39" s="68">
        <v>3427</v>
      </c>
      <c r="E39" s="66">
        <v>3295</v>
      </c>
      <c r="F39" s="67"/>
      <c r="G39" s="40"/>
    </row>
    <row r="40" spans="1:7" ht="14.1" customHeight="1">
      <c r="A40" s="57">
        <v>41524</v>
      </c>
      <c r="B40" s="63" t="s">
        <v>16</v>
      </c>
      <c r="C40" s="59">
        <f t="shared" si="0"/>
        <v>26881</v>
      </c>
      <c r="D40" s="68">
        <v>13678</v>
      </c>
      <c r="E40" s="66">
        <v>13203</v>
      </c>
      <c r="F40" s="67"/>
      <c r="G40" s="40"/>
    </row>
    <row r="41" spans="1:7" ht="14.1" customHeight="1">
      <c r="A41" s="57">
        <v>41530</v>
      </c>
      <c r="B41" s="63" t="s">
        <v>15</v>
      </c>
      <c r="C41" s="59">
        <f t="shared" si="0"/>
        <v>11395</v>
      </c>
      <c r="D41" s="68">
        <v>5919</v>
      </c>
      <c r="E41" s="66">
        <v>5476</v>
      </c>
      <c r="F41" s="67"/>
      <c r="G41" s="40"/>
    </row>
    <row r="42" spans="1:7" ht="14.1" customHeight="1">
      <c r="A42" s="57">
        <v>41548</v>
      </c>
      <c r="B42" s="63" t="s">
        <v>14</v>
      </c>
      <c r="C42" s="59">
        <f>SUM(D42:E42)</f>
        <v>13927</v>
      </c>
      <c r="D42" s="68">
        <v>7041</v>
      </c>
      <c r="E42" s="66">
        <v>6886</v>
      </c>
      <c r="F42" s="67"/>
      <c r="G42" s="40"/>
    </row>
    <row r="43" spans="1:7" ht="14.1" customHeight="1">
      <c r="A43" s="57">
        <v>41551</v>
      </c>
      <c r="B43" s="63" t="s">
        <v>13</v>
      </c>
      <c r="C43" s="59">
        <f t="shared" si="0"/>
        <v>128630</v>
      </c>
      <c r="D43" s="68">
        <v>63932</v>
      </c>
      <c r="E43" s="66">
        <v>64698</v>
      </c>
      <c r="F43" s="67"/>
      <c r="G43" s="40"/>
    </row>
    <row r="44" spans="1:7" ht="14.1" customHeight="1">
      <c r="A44" s="57">
        <v>41615</v>
      </c>
      <c r="B44" s="63" t="s">
        <v>12</v>
      </c>
      <c r="C44" s="59">
        <f t="shared" si="0"/>
        <v>25131</v>
      </c>
      <c r="D44" s="68">
        <v>13440</v>
      </c>
      <c r="E44" s="66">
        <v>11691</v>
      </c>
      <c r="F44" s="67"/>
      <c r="G44" s="40"/>
    </row>
    <row r="45" spans="1:7" ht="14.1" customHeight="1">
      <c r="A45" s="57">
        <v>41660</v>
      </c>
      <c r="B45" s="63" t="s">
        <v>11</v>
      </c>
      <c r="C45" s="59">
        <f t="shared" si="0"/>
        <v>10567</v>
      </c>
      <c r="D45" s="68">
        <v>5436</v>
      </c>
      <c r="E45" s="66">
        <v>5131</v>
      </c>
      <c r="F45" s="67"/>
      <c r="G45" s="40"/>
    </row>
    <row r="46" spans="1:7" ht="14.1" customHeight="1">
      <c r="A46" s="57">
        <v>41668</v>
      </c>
      <c r="B46" s="63" t="s">
        <v>10</v>
      </c>
      <c r="C46" s="59">
        <f t="shared" si="0"/>
        <v>33727</v>
      </c>
      <c r="D46" s="68">
        <v>17173</v>
      </c>
      <c r="E46" s="66">
        <v>16554</v>
      </c>
      <c r="F46" s="67"/>
      <c r="G46" s="40"/>
    </row>
    <row r="47" spans="1:7" ht="14.1" customHeight="1">
      <c r="A47" s="57">
        <v>41676</v>
      </c>
      <c r="B47" s="63" t="s">
        <v>9</v>
      </c>
      <c r="C47" s="59">
        <f t="shared" si="0"/>
        <v>10462</v>
      </c>
      <c r="D47" s="68">
        <v>5443</v>
      </c>
      <c r="E47" s="66">
        <v>5019</v>
      </c>
      <c r="F47" s="67"/>
      <c r="G47" s="40"/>
    </row>
    <row r="48" spans="1:7" ht="14.1" customHeight="1">
      <c r="A48" s="57">
        <v>41770</v>
      </c>
      <c r="B48" s="63" t="s">
        <v>8</v>
      </c>
      <c r="C48" s="59">
        <f t="shared" si="0"/>
        <v>22729</v>
      </c>
      <c r="D48" s="68">
        <v>11744</v>
      </c>
      <c r="E48" s="66">
        <v>10985</v>
      </c>
      <c r="F48" s="67"/>
      <c r="G48" s="40"/>
    </row>
    <row r="49" spans="1:7" ht="14.1" customHeight="1">
      <c r="A49" s="57">
        <v>41791</v>
      </c>
      <c r="B49" s="63" t="s">
        <v>7</v>
      </c>
      <c r="C49" s="59">
        <f t="shared" si="0"/>
        <v>17729</v>
      </c>
      <c r="D49" s="68">
        <v>9051</v>
      </c>
      <c r="E49" s="66">
        <v>8678</v>
      </c>
      <c r="F49" s="67"/>
      <c r="G49" s="40"/>
    </row>
    <row r="50" spans="1:7" ht="14.1" customHeight="1">
      <c r="A50" s="57">
        <v>41797</v>
      </c>
      <c r="B50" s="63" t="s">
        <v>6</v>
      </c>
      <c r="C50" s="59">
        <f t="shared" si="0"/>
        <v>11800</v>
      </c>
      <c r="D50" s="68">
        <v>6229</v>
      </c>
      <c r="E50" s="66">
        <v>5571</v>
      </c>
      <c r="F50" s="67"/>
      <c r="G50" s="40"/>
    </row>
    <row r="51" spans="1:7" ht="14.1" customHeight="1">
      <c r="A51" s="57">
        <v>41799</v>
      </c>
      <c r="B51" s="63" t="s">
        <v>5</v>
      </c>
      <c r="C51" s="59">
        <f t="shared" si="0"/>
        <v>8094</v>
      </c>
      <c r="D51" s="68">
        <v>4199</v>
      </c>
      <c r="E51" s="66">
        <v>3895</v>
      </c>
      <c r="F51" s="67"/>
      <c r="G51" s="40"/>
    </row>
    <row r="52" spans="1:7" ht="14.1" customHeight="1">
      <c r="A52" s="57">
        <v>41801</v>
      </c>
      <c r="B52" s="63" t="s">
        <v>4</v>
      </c>
      <c r="C52" s="59">
        <f t="shared" si="0"/>
        <v>10923</v>
      </c>
      <c r="D52" s="68">
        <v>5563</v>
      </c>
      <c r="E52" s="66">
        <v>5360</v>
      </c>
      <c r="F52" s="67"/>
      <c r="G52" s="40"/>
    </row>
    <row r="53" spans="1:7" ht="14.1" customHeight="1">
      <c r="A53" s="57">
        <v>41807</v>
      </c>
      <c r="B53" s="63" t="s">
        <v>3</v>
      </c>
      <c r="C53" s="59">
        <f t="shared" si="0"/>
        <v>22070</v>
      </c>
      <c r="D53" s="68">
        <v>11293</v>
      </c>
      <c r="E53" s="66">
        <v>10777</v>
      </c>
      <c r="F53" s="67"/>
      <c r="G53" s="40"/>
    </row>
    <row r="54" spans="1:7" ht="14.1" customHeight="1">
      <c r="A54" s="57">
        <v>41872</v>
      </c>
      <c r="B54" s="63" t="s">
        <v>2</v>
      </c>
      <c r="C54" s="59">
        <f t="shared" si="0"/>
        <v>7240</v>
      </c>
      <c r="D54" s="68">
        <v>3732</v>
      </c>
      <c r="E54" s="66">
        <v>3508</v>
      </c>
      <c r="F54" s="67"/>
      <c r="G54" s="40"/>
    </row>
    <row r="55" spans="1:7" ht="14.1" customHeight="1">
      <c r="A55" s="57">
        <v>41885</v>
      </c>
      <c r="B55" s="63" t="s">
        <v>1</v>
      </c>
      <c r="C55" s="59">
        <f t="shared" si="0"/>
        <v>7824</v>
      </c>
      <c r="D55" s="68">
        <v>3966</v>
      </c>
      <c r="E55" s="66">
        <v>3858</v>
      </c>
      <c r="F55" s="67"/>
      <c r="G55" s="40"/>
    </row>
    <row r="56" spans="1:7" ht="6" customHeight="1" thickBot="1">
      <c r="A56" s="70"/>
      <c r="B56" s="71"/>
      <c r="C56" s="72"/>
      <c r="D56" s="71"/>
      <c r="E56" s="73"/>
    </row>
    <row r="57" spans="1:7" ht="7.5" customHeight="1" thickBot="1"/>
    <row r="58" spans="1:7" ht="27.75" customHeight="1" thickBot="1">
      <c r="A58" s="228" t="s">
        <v>81</v>
      </c>
      <c r="B58" s="229"/>
      <c r="C58" s="229"/>
      <c r="D58" s="229"/>
      <c r="E58" s="230"/>
    </row>
    <row r="59" spans="1:7" ht="15" customHeight="1">
      <c r="A59" s="49"/>
      <c r="B59" s="28"/>
      <c r="C59" s="28"/>
      <c r="D59" s="28"/>
      <c r="E59" s="28"/>
    </row>
  </sheetData>
  <mergeCells count="6">
    <mergeCell ref="A58:E58"/>
    <mergeCell ref="A8:E8"/>
    <mergeCell ref="A9:E9"/>
    <mergeCell ref="A10:E10"/>
    <mergeCell ref="A12:E12"/>
    <mergeCell ref="A14:E14"/>
  </mergeCells>
  <printOptions horizontalCentered="1"/>
  <pageMargins left="0.51181102362204722" right="0.51181102362204722" top="0" bottom="0.35433070866141736" header="0" footer="0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POBLACION X GRUPOS QUINQUENALES</vt:lpstr>
      <vt:lpstr>2024</vt:lpstr>
      <vt:lpstr>2025</vt:lpstr>
      <vt:lpstr>2026</vt:lpstr>
      <vt:lpstr>ORIGEN-1</vt:lpstr>
      <vt:lpstr>2024-1</vt:lpstr>
      <vt:lpstr>2025-1</vt:lpstr>
      <vt:lpstr>2026-1</vt:lpstr>
      <vt:lpstr>ORIGEN-2</vt:lpstr>
      <vt:lpstr>2024-2</vt:lpstr>
      <vt:lpstr>2025-2</vt:lpstr>
      <vt:lpstr>2026-2</vt:lpstr>
      <vt:lpstr>ORIGEN-3</vt:lpstr>
      <vt:lpstr>2024-3.</vt:lpstr>
      <vt:lpstr>2025-3.</vt:lpstr>
      <vt:lpstr>2026-3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Vanegas</dc:creator>
  <cp:lastModifiedBy>Franci Patricia Vanegas Saenz</cp:lastModifiedBy>
  <cp:lastPrinted>2026-05-14T20:57:28Z</cp:lastPrinted>
  <dcterms:created xsi:type="dcterms:W3CDTF">2024-11-11T23:18:04Z</dcterms:created>
  <dcterms:modified xsi:type="dcterms:W3CDTF">2026-05-14T20:59:03Z</dcterms:modified>
</cp:coreProperties>
</file>