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\OneDrive\Documentos\SIR 2024-SOCIOECONOMICOS\SOCIALES\POBLACION\ARCHIVOS EXCEL PA SUBIR\"/>
    </mc:Choice>
  </mc:AlternateContent>
  <xr:revisionPtr revIDLastSave="0" documentId="13_ncr:1_{B925A243-691C-4217-8FDB-7F2AF8447C8F}" xr6:coauthVersionLast="47" xr6:coauthVersionMax="47" xr10:uidLastSave="{00000000-0000-0000-0000-000000000000}"/>
  <bookViews>
    <workbookView xWindow="-108" yWindow="-108" windowWidth="23256" windowHeight="12456" xr2:uid="{ABC32550-53BE-42B6-B096-20ECDA760A3A}"/>
  </bookViews>
  <sheets>
    <sheet name="PROYECCION POBLACION 2020-2023" sheetId="1" r:id="rId1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1" i="1" s="1"/>
  <c r="E21" i="1"/>
  <c r="G21" i="1"/>
  <c r="F21" i="1" s="1"/>
  <c r="H21" i="1"/>
  <c r="J21" i="1"/>
  <c r="I21" i="1" s="1"/>
  <c r="K21" i="1"/>
  <c r="L21" i="1"/>
  <c r="M21" i="1"/>
  <c r="N21" i="1"/>
  <c r="P21" i="1"/>
  <c r="Q21" i="1"/>
  <c r="R21" i="1"/>
  <c r="S21" i="1"/>
  <c r="T21" i="1"/>
  <c r="V21" i="1"/>
  <c r="U21" i="1" s="1"/>
  <c r="W21" i="1"/>
  <c r="X21" i="1"/>
  <c r="Y21" i="1"/>
  <c r="Z21" i="1"/>
  <c r="C23" i="1"/>
  <c r="F23" i="1"/>
  <c r="I23" i="1"/>
  <c r="L23" i="1"/>
  <c r="O23" i="1"/>
  <c r="R23" i="1"/>
  <c r="U23" i="1"/>
  <c r="X23" i="1"/>
  <c r="C24" i="1"/>
  <c r="F24" i="1"/>
  <c r="I24" i="1"/>
  <c r="L24" i="1"/>
  <c r="O24" i="1"/>
  <c r="O21" i="1" s="1"/>
  <c r="R24" i="1"/>
  <c r="U24" i="1"/>
  <c r="X24" i="1"/>
  <c r="C25" i="1"/>
  <c r="F25" i="1"/>
  <c r="I25" i="1"/>
  <c r="L25" i="1"/>
  <c r="O25" i="1"/>
  <c r="R25" i="1"/>
  <c r="U25" i="1"/>
  <c r="X25" i="1"/>
  <c r="C26" i="1"/>
  <c r="F26" i="1"/>
  <c r="I26" i="1"/>
  <c r="L26" i="1"/>
  <c r="O26" i="1"/>
  <c r="R26" i="1"/>
  <c r="U26" i="1"/>
  <c r="X26" i="1"/>
  <c r="C27" i="1"/>
  <c r="F27" i="1"/>
  <c r="I27" i="1"/>
  <c r="L27" i="1"/>
  <c r="O27" i="1"/>
  <c r="R27" i="1"/>
  <c r="U27" i="1"/>
  <c r="X27" i="1"/>
  <c r="C28" i="1"/>
  <c r="F28" i="1"/>
  <c r="I28" i="1"/>
  <c r="L28" i="1"/>
  <c r="O28" i="1"/>
  <c r="R28" i="1"/>
  <c r="U28" i="1"/>
  <c r="X28" i="1"/>
  <c r="C29" i="1"/>
  <c r="F29" i="1"/>
  <c r="I29" i="1"/>
  <c r="L29" i="1"/>
  <c r="O29" i="1"/>
  <c r="R29" i="1"/>
  <c r="U29" i="1"/>
  <c r="X29" i="1"/>
  <c r="C30" i="1"/>
  <c r="F30" i="1"/>
  <c r="I30" i="1"/>
  <c r="L30" i="1"/>
  <c r="O30" i="1"/>
  <c r="R30" i="1"/>
  <c r="U30" i="1"/>
  <c r="X30" i="1"/>
  <c r="C31" i="1"/>
  <c r="F31" i="1"/>
  <c r="I31" i="1"/>
  <c r="L31" i="1"/>
  <c r="O31" i="1"/>
  <c r="R31" i="1"/>
  <c r="U31" i="1"/>
  <c r="X31" i="1"/>
  <c r="C32" i="1"/>
  <c r="F32" i="1"/>
  <c r="I32" i="1"/>
  <c r="L32" i="1"/>
  <c r="O32" i="1"/>
  <c r="R32" i="1"/>
  <c r="U32" i="1"/>
  <c r="X32" i="1"/>
  <c r="C33" i="1"/>
  <c r="F33" i="1"/>
  <c r="I33" i="1"/>
  <c r="L33" i="1"/>
  <c r="O33" i="1"/>
  <c r="R33" i="1"/>
  <c r="U33" i="1"/>
  <c r="X33" i="1"/>
  <c r="C34" i="1"/>
  <c r="F34" i="1"/>
  <c r="I34" i="1"/>
  <c r="L34" i="1"/>
  <c r="O34" i="1"/>
  <c r="R34" i="1"/>
  <c r="U34" i="1"/>
  <c r="X34" i="1"/>
  <c r="C35" i="1"/>
  <c r="F35" i="1"/>
  <c r="I35" i="1"/>
  <c r="L35" i="1"/>
  <c r="O35" i="1"/>
  <c r="R35" i="1"/>
  <c r="U35" i="1"/>
  <c r="X35" i="1"/>
  <c r="C36" i="1"/>
  <c r="F36" i="1"/>
  <c r="I36" i="1"/>
  <c r="L36" i="1"/>
  <c r="O36" i="1"/>
  <c r="R36" i="1"/>
  <c r="U36" i="1"/>
  <c r="X36" i="1"/>
  <c r="C37" i="1"/>
  <c r="F37" i="1"/>
  <c r="I37" i="1"/>
  <c r="L37" i="1"/>
  <c r="O37" i="1"/>
  <c r="R37" i="1"/>
  <c r="U37" i="1"/>
  <c r="X37" i="1"/>
  <c r="C38" i="1"/>
  <c r="F38" i="1"/>
  <c r="I38" i="1"/>
  <c r="L38" i="1"/>
  <c r="O38" i="1"/>
  <c r="R38" i="1"/>
  <c r="U38" i="1"/>
  <c r="X38" i="1"/>
  <c r="C39" i="1"/>
  <c r="F39" i="1"/>
  <c r="I39" i="1"/>
  <c r="L39" i="1"/>
  <c r="O39" i="1"/>
  <c r="R39" i="1"/>
  <c r="U39" i="1"/>
  <c r="X39" i="1"/>
  <c r="C40" i="1"/>
  <c r="F40" i="1"/>
  <c r="I40" i="1"/>
  <c r="L40" i="1"/>
  <c r="O40" i="1"/>
  <c r="R40" i="1"/>
  <c r="U40" i="1"/>
  <c r="X40" i="1"/>
  <c r="C41" i="1"/>
  <c r="F41" i="1"/>
  <c r="I41" i="1"/>
  <c r="L41" i="1"/>
  <c r="O41" i="1"/>
  <c r="R41" i="1"/>
  <c r="U41" i="1"/>
  <c r="X41" i="1"/>
  <c r="C42" i="1"/>
  <c r="F42" i="1"/>
  <c r="I42" i="1"/>
  <c r="L42" i="1"/>
  <c r="O42" i="1"/>
  <c r="R42" i="1"/>
  <c r="U42" i="1"/>
  <c r="X42" i="1"/>
  <c r="C43" i="1"/>
  <c r="F43" i="1"/>
  <c r="I43" i="1"/>
  <c r="L43" i="1"/>
  <c r="O43" i="1"/>
  <c r="R43" i="1"/>
  <c r="U43" i="1"/>
  <c r="X43" i="1"/>
  <c r="C44" i="1"/>
  <c r="F44" i="1"/>
  <c r="I44" i="1"/>
  <c r="L44" i="1"/>
  <c r="O44" i="1"/>
  <c r="R44" i="1"/>
  <c r="U44" i="1"/>
  <c r="X44" i="1"/>
  <c r="C45" i="1"/>
  <c r="F45" i="1"/>
  <c r="I45" i="1"/>
  <c r="L45" i="1"/>
  <c r="O45" i="1"/>
  <c r="R45" i="1"/>
  <c r="U45" i="1"/>
  <c r="X45" i="1"/>
  <c r="C46" i="1"/>
  <c r="F46" i="1"/>
  <c r="I46" i="1"/>
  <c r="L46" i="1"/>
  <c r="O46" i="1"/>
  <c r="R46" i="1"/>
  <c r="U46" i="1"/>
  <c r="X46" i="1"/>
  <c r="C47" i="1"/>
  <c r="F47" i="1"/>
  <c r="I47" i="1"/>
  <c r="L47" i="1"/>
  <c r="O47" i="1"/>
  <c r="R47" i="1"/>
  <c r="U47" i="1"/>
  <c r="X47" i="1"/>
  <c r="C48" i="1"/>
  <c r="F48" i="1"/>
  <c r="I48" i="1"/>
  <c r="L48" i="1"/>
  <c r="O48" i="1"/>
  <c r="R48" i="1"/>
  <c r="U48" i="1"/>
  <c r="X48" i="1"/>
  <c r="C49" i="1"/>
  <c r="F49" i="1"/>
  <c r="I49" i="1"/>
  <c r="L49" i="1"/>
  <c r="O49" i="1"/>
  <c r="R49" i="1"/>
  <c r="U49" i="1"/>
  <c r="X49" i="1"/>
  <c r="C50" i="1"/>
  <c r="F50" i="1"/>
  <c r="I50" i="1"/>
  <c r="L50" i="1"/>
  <c r="O50" i="1"/>
  <c r="R50" i="1"/>
  <c r="U50" i="1"/>
  <c r="X50" i="1"/>
  <c r="C51" i="1"/>
  <c r="F51" i="1"/>
  <c r="I51" i="1"/>
  <c r="L51" i="1"/>
  <c r="O51" i="1"/>
  <c r="R51" i="1"/>
  <c r="U51" i="1"/>
  <c r="X51" i="1"/>
  <c r="C52" i="1"/>
  <c r="F52" i="1"/>
  <c r="I52" i="1"/>
  <c r="L52" i="1"/>
  <c r="O52" i="1"/>
  <c r="R52" i="1"/>
  <c r="U52" i="1"/>
  <c r="X52" i="1"/>
  <c r="C53" i="1"/>
  <c r="F53" i="1"/>
  <c r="I53" i="1"/>
  <c r="L53" i="1"/>
  <c r="O53" i="1"/>
  <c r="R53" i="1"/>
  <c r="U53" i="1"/>
  <c r="X53" i="1"/>
  <c r="C54" i="1"/>
  <c r="F54" i="1"/>
  <c r="I54" i="1"/>
  <c r="L54" i="1"/>
  <c r="O54" i="1"/>
  <c r="R54" i="1"/>
  <c r="U54" i="1"/>
  <c r="X54" i="1"/>
  <c r="C55" i="1"/>
  <c r="F55" i="1"/>
  <c r="I55" i="1"/>
  <c r="L55" i="1"/>
  <c r="O55" i="1"/>
  <c r="R55" i="1"/>
  <c r="U55" i="1"/>
  <c r="X55" i="1"/>
  <c r="C56" i="1"/>
  <c r="F56" i="1"/>
  <c r="I56" i="1"/>
  <c r="L56" i="1"/>
  <c r="O56" i="1"/>
  <c r="R56" i="1"/>
  <c r="U56" i="1"/>
  <c r="X56" i="1"/>
  <c r="C57" i="1"/>
  <c r="F57" i="1"/>
  <c r="I57" i="1"/>
  <c r="L57" i="1"/>
  <c r="O57" i="1"/>
  <c r="R57" i="1"/>
  <c r="U57" i="1"/>
  <c r="X57" i="1"/>
  <c r="C58" i="1"/>
  <c r="F58" i="1"/>
  <c r="I58" i="1"/>
  <c r="L58" i="1"/>
  <c r="O58" i="1"/>
  <c r="R58" i="1"/>
  <c r="U58" i="1"/>
  <c r="X58" i="1"/>
  <c r="C59" i="1"/>
  <c r="F59" i="1"/>
  <c r="I59" i="1"/>
  <c r="L59" i="1"/>
  <c r="O59" i="1"/>
  <c r="R59" i="1"/>
  <c r="U59" i="1"/>
  <c r="X59" i="1"/>
  <c r="D91" i="1"/>
  <c r="C91" i="1" s="1"/>
  <c r="E91" i="1"/>
  <c r="F91" i="1"/>
  <c r="G91" i="1"/>
  <c r="H91" i="1"/>
  <c r="J91" i="1"/>
  <c r="I91" i="1" s="1"/>
  <c r="K91" i="1"/>
  <c r="M91" i="1"/>
  <c r="N91" i="1"/>
  <c r="P91" i="1"/>
  <c r="Q91" i="1"/>
  <c r="R91" i="1"/>
  <c r="S91" i="1"/>
  <c r="T91" i="1"/>
  <c r="V91" i="1"/>
  <c r="U91" i="1" s="1"/>
  <c r="W91" i="1"/>
  <c r="Y91" i="1"/>
  <c r="X91" i="1" s="1"/>
  <c r="Z91" i="1"/>
  <c r="C93" i="1"/>
  <c r="F93" i="1"/>
  <c r="I93" i="1"/>
  <c r="L93" i="1"/>
  <c r="L91" i="1" s="1"/>
  <c r="O93" i="1"/>
  <c r="R93" i="1"/>
  <c r="U93" i="1"/>
  <c r="X93" i="1"/>
  <c r="C94" i="1"/>
  <c r="F94" i="1"/>
  <c r="I94" i="1"/>
  <c r="L94" i="1"/>
  <c r="O94" i="1"/>
  <c r="R94" i="1"/>
  <c r="U94" i="1"/>
  <c r="X94" i="1"/>
  <c r="C95" i="1"/>
  <c r="F95" i="1"/>
  <c r="I95" i="1"/>
  <c r="L95" i="1"/>
  <c r="O95" i="1"/>
  <c r="R95" i="1"/>
  <c r="U95" i="1"/>
  <c r="X95" i="1"/>
  <c r="C96" i="1"/>
  <c r="F96" i="1"/>
  <c r="I96" i="1"/>
  <c r="L96" i="1"/>
  <c r="O96" i="1"/>
  <c r="R96" i="1"/>
  <c r="U96" i="1"/>
  <c r="X96" i="1"/>
  <c r="C97" i="1"/>
  <c r="F97" i="1"/>
  <c r="I97" i="1"/>
  <c r="L97" i="1"/>
  <c r="O97" i="1"/>
  <c r="O91" i="1" s="1"/>
  <c r="R97" i="1"/>
  <c r="U97" i="1"/>
  <c r="X97" i="1"/>
  <c r="C98" i="1"/>
  <c r="F98" i="1"/>
  <c r="I98" i="1"/>
  <c r="L98" i="1"/>
  <c r="O98" i="1"/>
  <c r="R98" i="1"/>
  <c r="U98" i="1"/>
  <c r="X98" i="1"/>
  <c r="C99" i="1"/>
  <c r="F99" i="1"/>
  <c r="I99" i="1"/>
  <c r="L99" i="1"/>
  <c r="O99" i="1"/>
  <c r="R99" i="1"/>
  <c r="U99" i="1"/>
  <c r="X99" i="1"/>
  <c r="C100" i="1"/>
  <c r="F100" i="1"/>
  <c r="I100" i="1"/>
  <c r="L100" i="1"/>
  <c r="O100" i="1"/>
  <c r="R100" i="1"/>
  <c r="U100" i="1"/>
  <c r="X100" i="1"/>
  <c r="C101" i="1"/>
  <c r="F101" i="1"/>
  <c r="I101" i="1"/>
  <c r="L101" i="1"/>
  <c r="O101" i="1"/>
  <c r="R101" i="1"/>
  <c r="U101" i="1"/>
  <c r="X101" i="1"/>
  <c r="C102" i="1"/>
  <c r="F102" i="1"/>
  <c r="I102" i="1"/>
  <c r="L102" i="1"/>
  <c r="O102" i="1"/>
  <c r="R102" i="1"/>
  <c r="U102" i="1"/>
  <c r="X102" i="1"/>
  <c r="C103" i="1"/>
  <c r="F103" i="1"/>
  <c r="I103" i="1"/>
  <c r="L103" i="1"/>
  <c r="O103" i="1"/>
  <c r="R103" i="1"/>
  <c r="U103" i="1"/>
  <c r="X103" i="1"/>
  <c r="C104" i="1"/>
  <c r="F104" i="1"/>
  <c r="I104" i="1"/>
  <c r="L104" i="1"/>
  <c r="O104" i="1"/>
  <c r="R104" i="1"/>
  <c r="U104" i="1"/>
  <c r="X104" i="1"/>
  <c r="C105" i="1"/>
  <c r="F105" i="1"/>
  <c r="I105" i="1"/>
  <c r="L105" i="1"/>
  <c r="O105" i="1"/>
  <c r="R105" i="1"/>
  <c r="U105" i="1"/>
  <c r="X105" i="1"/>
  <c r="C106" i="1"/>
  <c r="F106" i="1"/>
  <c r="I106" i="1"/>
  <c r="L106" i="1"/>
  <c r="O106" i="1"/>
  <c r="R106" i="1"/>
  <c r="U106" i="1"/>
  <c r="X106" i="1"/>
  <c r="C107" i="1"/>
  <c r="F107" i="1"/>
  <c r="I107" i="1"/>
  <c r="L107" i="1"/>
  <c r="O107" i="1"/>
  <c r="R107" i="1"/>
  <c r="U107" i="1"/>
  <c r="X107" i="1"/>
  <c r="C108" i="1"/>
  <c r="F108" i="1"/>
  <c r="I108" i="1"/>
  <c r="L108" i="1"/>
  <c r="O108" i="1"/>
  <c r="R108" i="1"/>
  <c r="U108" i="1"/>
  <c r="X108" i="1"/>
  <c r="C109" i="1"/>
  <c r="F109" i="1"/>
  <c r="I109" i="1"/>
  <c r="L109" i="1"/>
  <c r="O109" i="1"/>
  <c r="R109" i="1"/>
  <c r="U109" i="1"/>
  <c r="X109" i="1"/>
  <c r="C110" i="1"/>
  <c r="F110" i="1"/>
  <c r="I110" i="1"/>
  <c r="L110" i="1"/>
  <c r="O110" i="1"/>
  <c r="R110" i="1"/>
  <c r="U110" i="1"/>
  <c r="X110" i="1"/>
  <c r="C111" i="1"/>
  <c r="F111" i="1"/>
  <c r="I111" i="1"/>
  <c r="L111" i="1"/>
  <c r="O111" i="1"/>
  <c r="R111" i="1"/>
  <c r="U111" i="1"/>
  <c r="X111" i="1"/>
  <c r="C112" i="1"/>
  <c r="F112" i="1"/>
  <c r="I112" i="1"/>
  <c r="L112" i="1"/>
  <c r="O112" i="1"/>
  <c r="R112" i="1"/>
  <c r="U112" i="1"/>
  <c r="X112" i="1"/>
  <c r="C113" i="1"/>
  <c r="F113" i="1"/>
  <c r="I113" i="1"/>
  <c r="L113" i="1"/>
  <c r="O113" i="1"/>
  <c r="R113" i="1"/>
  <c r="U113" i="1"/>
  <c r="X113" i="1"/>
  <c r="C114" i="1"/>
  <c r="F114" i="1"/>
  <c r="I114" i="1"/>
  <c r="L114" i="1"/>
  <c r="O114" i="1"/>
  <c r="R114" i="1"/>
  <c r="U114" i="1"/>
  <c r="X114" i="1"/>
  <c r="C115" i="1"/>
  <c r="F115" i="1"/>
  <c r="I115" i="1"/>
  <c r="L115" i="1"/>
  <c r="O115" i="1"/>
  <c r="R115" i="1"/>
  <c r="U115" i="1"/>
  <c r="X115" i="1"/>
  <c r="C116" i="1"/>
  <c r="F116" i="1"/>
  <c r="I116" i="1"/>
  <c r="L116" i="1"/>
  <c r="O116" i="1"/>
  <c r="R116" i="1"/>
  <c r="U116" i="1"/>
  <c r="X116" i="1"/>
  <c r="C117" i="1"/>
  <c r="F117" i="1"/>
  <c r="I117" i="1"/>
  <c r="L117" i="1"/>
  <c r="O117" i="1"/>
  <c r="R117" i="1"/>
  <c r="U117" i="1"/>
  <c r="X117" i="1"/>
  <c r="C118" i="1"/>
  <c r="F118" i="1"/>
  <c r="I118" i="1"/>
  <c r="L118" i="1"/>
  <c r="O118" i="1"/>
  <c r="R118" i="1"/>
  <c r="U118" i="1"/>
  <c r="X118" i="1"/>
  <c r="C119" i="1"/>
  <c r="F119" i="1"/>
  <c r="I119" i="1"/>
  <c r="L119" i="1"/>
  <c r="O119" i="1"/>
  <c r="R119" i="1"/>
  <c r="U119" i="1"/>
  <c r="X119" i="1"/>
  <c r="C120" i="1"/>
  <c r="F120" i="1"/>
  <c r="I120" i="1"/>
  <c r="L120" i="1"/>
  <c r="O120" i="1"/>
  <c r="R120" i="1"/>
  <c r="U120" i="1"/>
  <c r="X120" i="1"/>
  <c r="C121" i="1"/>
  <c r="F121" i="1"/>
  <c r="I121" i="1"/>
  <c r="L121" i="1"/>
  <c r="O121" i="1"/>
  <c r="R121" i="1"/>
  <c r="U121" i="1"/>
  <c r="X121" i="1"/>
  <c r="C122" i="1"/>
  <c r="F122" i="1"/>
  <c r="I122" i="1"/>
  <c r="L122" i="1"/>
  <c r="O122" i="1"/>
  <c r="R122" i="1"/>
  <c r="U122" i="1"/>
  <c r="X122" i="1"/>
  <c r="C123" i="1"/>
  <c r="F123" i="1"/>
  <c r="I123" i="1"/>
  <c r="L123" i="1"/>
  <c r="O123" i="1"/>
  <c r="R123" i="1"/>
  <c r="U123" i="1"/>
  <c r="X123" i="1"/>
  <c r="C124" i="1"/>
  <c r="F124" i="1"/>
  <c r="I124" i="1"/>
  <c r="L124" i="1"/>
  <c r="O124" i="1"/>
  <c r="R124" i="1"/>
  <c r="U124" i="1"/>
  <c r="X124" i="1"/>
  <c r="C125" i="1"/>
  <c r="F125" i="1"/>
  <c r="I125" i="1"/>
  <c r="L125" i="1"/>
  <c r="O125" i="1"/>
  <c r="R125" i="1"/>
  <c r="U125" i="1"/>
  <c r="X125" i="1"/>
  <c r="C126" i="1"/>
  <c r="F126" i="1"/>
  <c r="I126" i="1"/>
  <c r="L126" i="1"/>
  <c r="O126" i="1"/>
  <c r="R126" i="1"/>
  <c r="U126" i="1"/>
  <c r="X126" i="1"/>
  <c r="C127" i="1"/>
  <c r="F127" i="1"/>
  <c r="I127" i="1"/>
  <c r="L127" i="1"/>
  <c r="O127" i="1"/>
  <c r="R127" i="1"/>
  <c r="U127" i="1"/>
  <c r="X127" i="1"/>
  <c r="C128" i="1"/>
  <c r="F128" i="1"/>
  <c r="I128" i="1"/>
  <c r="L128" i="1"/>
  <c r="O128" i="1"/>
  <c r="R128" i="1"/>
  <c r="U128" i="1"/>
  <c r="X128" i="1"/>
  <c r="C129" i="1"/>
  <c r="F129" i="1"/>
  <c r="I129" i="1"/>
  <c r="L129" i="1"/>
  <c r="O129" i="1"/>
  <c r="R129" i="1"/>
  <c r="U129" i="1"/>
  <c r="X129" i="1"/>
</calcChain>
</file>

<file path=xl/sharedStrings.xml><?xml version="1.0" encoding="utf-8"?>
<sst xmlns="http://schemas.openxmlformats.org/spreadsheetml/2006/main" count="142" uniqueCount="50">
  <si>
    <r>
      <t xml:space="preserve">Fuente:  </t>
    </r>
    <r>
      <rPr>
        <sz val="10"/>
        <rFont val="Arial"/>
        <family val="2"/>
      </rPr>
      <t>DANE - Proyecciones de población con base en el Censo Nacional de Población y Vivienda 2018</t>
    </r>
  </si>
  <si>
    <t>Yaguará</t>
  </si>
  <si>
    <t>Villavieja</t>
  </si>
  <si>
    <t>Timaná</t>
  </si>
  <si>
    <t>Teruel</t>
  </si>
  <si>
    <t>Tello</t>
  </si>
  <si>
    <t>Tesalia</t>
  </si>
  <si>
    <t>Tarqui</t>
  </si>
  <si>
    <t>Suaza</t>
  </si>
  <si>
    <t>Santa Maria</t>
  </si>
  <si>
    <t>San Agustín</t>
  </si>
  <si>
    <t>Saladoblanco</t>
  </si>
  <si>
    <t>Rivera</t>
  </si>
  <si>
    <t>Pitalito</t>
  </si>
  <si>
    <t>Pital</t>
  </si>
  <si>
    <t>Palestina</t>
  </si>
  <si>
    <t>Palermo</t>
  </si>
  <si>
    <t>Paicol</t>
  </si>
  <si>
    <t>Oporapa</t>
  </si>
  <si>
    <t>Nátaga</t>
  </si>
  <si>
    <t>La Plata</t>
  </si>
  <si>
    <t>La Argentina</t>
  </si>
  <si>
    <t>Isnos</t>
  </si>
  <si>
    <t>Iquira</t>
  </si>
  <si>
    <t>Hobo</t>
  </si>
  <si>
    <t>Guadalupe</t>
  </si>
  <si>
    <t>Gigante</t>
  </si>
  <si>
    <t>Garzón</t>
  </si>
  <si>
    <t>Elías</t>
  </si>
  <si>
    <t>Colombia</t>
  </si>
  <si>
    <t>Campoalegre</t>
  </si>
  <si>
    <t>Baraya</t>
  </si>
  <si>
    <t>Altamira</t>
  </si>
  <si>
    <t>Algeciras</t>
  </si>
  <si>
    <t>Aipe</t>
  </si>
  <si>
    <t>Agrado</t>
  </si>
  <si>
    <t>Acevedo</t>
  </si>
  <si>
    <t>Neiva</t>
  </si>
  <si>
    <t>TOTAL DPTO</t>
  </si>
  <si>
    <t>CENTROS POBLADOS Y RURAL DISPERSO</t>
  </si>
  <si>
    <t>CABECERA</t>
  </si>
  <si>
    <t>TOTAL</t>
  </si>
  <si>
    <t>MUNICIPIOS</t>
  </si>
  <si>
    <t>CODIGO DANE</t>
  </si>
  <si>
    <t>2020- 2035</t>
  </si>
  <si>
    <t>PROYECCIONES DE LA POBLACION POR AREAS EN EL DEPARTAMENTO</t>
  </si>
  <si>
    <t>PROYECCION DE LA POBLACION</t>
  </si>
  <si>
    <t>DEPARTAMENTO ADMINISTRATIVO DE PLANEACION</t>
  </si>
  <si>
    <t>GOBERNACION DEL HUILA</t>
  </si>
  <si>
    <t>SISTEMA DE INFORMACION REGIONAL "SIR"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</si>
</sst>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87">
    <xf numFmtId="0" fontId="0" fillId="0" borderId="0" xfId="0"/>
    <xf numFmtId="0" fontId="0" fillId="2" borderId="0" xfId="0" applyFill="1"/>
    <xf numFmtId="0" fontId="2" fillId="2" borderId="0" xfId="0" applyFont="1" applyFill="1"/>
    <xf numFmtId="3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vertical="center" wrapText="1"/>
    </xf>
    <xf numFmtId="0" fontId="1" fillId="2" borderId="0" xfId="0" applyFont="1" applyFill="1"/>
    <xf numFmtId="0" fontId="0" fillId="2" borderId="7" xfId="0" applyFill="1" applyBorder="1"/>
    <xf numFmtId="0" fontId="0" fillId="2" borderId="8" xfId="0" applyFill="1" applyBorder="1"/>
    <xf numFmtId="3" fontId="1" fillId="2" borderId="8" xfId="0" applyNumberFormat="1" applyFont="1" applyFill="1" applyBorder="1"/>
    <xf numFmtId="3" fontId="2" fillId="2" borderId="8" xfId="0" applyNumberFormat="1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0" fillId="2" borderId="3" xfId="0" applyFill="1" applyBorder="1"/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2" fillId="0" borderId="11" xfId="1" quotePrefix="1" applyNumberFormat="1" applyFont="1" applyFill="1" applyBorder="1" applyAlignment="1">
      <alignment horizontal="right" vertical="center" wrapText="1"/>
    </xf>
    <xf numFmtId="3" fontId="2" fillId="2" borderId="11" xfId="0" applyNumberFormat="1" applyFont="1" applyFill="1" applyBorder="1"/>
    <xf numFmtId="3" fontId="2" fillId="0" borderId="11" xfId="1" quotePrefix="1" applyNumberFormat="1" applyFont="1" applyFill="1" applyBorder="1"/>
    <xf numFmtId="3" fontId="2" fillId="2" borderId="12" xfId="0" applyNumberFormat="1" applyFont="1" applyFill="1" applyBorder="1"/>
    <xf numFmtId="0" fontId="1" fillId="2" borderId="11" xfId="0" applyFont="1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/>
    <xf numFmtId="0" fontId="0" fillId="2" borderId="11" xfId="0" applyFill="1" applyBorder="1"/>
    <xf numFmtId="0" fontId="2" fillId="2" borderId="12" xfId="0" applyFont="1" applyFill="1" applyBorder="1"/>
    <xf numFmtId="1" fontId="2" fillId="0" borderId="11" xfId="1" quotePrefix="1" applyNumberFormat="1" applyFont="1" applyFill="1" applyBorder="1" applyAlignment="1">
      <alignment horizontal="center" vertical="center" wrapText="1"/>
    </xf>
    <xf numFmtId="1" fontId="2" fillId="0" borderId="15" xfId="1" quotePrefix="1" applyNumberFormat="1" applyFont="1" applyFill="1" applyBorder="1" applyAlignment="1">
      <alignment horizontal="center" vertical="center" wrapText="1"/>
    </xf>
    <xf numFmtId="3" fontId="1" fillId="0" borderId="15" xfId="1" quotePrefix="1" applyNumberFormat="1" applyFont="1" applyFill="1" applyBorder="1"/>
    <xf numFmtId="0" fontId="2" fillId="2" borderId="11" xfId="0" applyFont="1" applyFill="1" applyBorder="1"/>
    <xf numFmtId="3" fontId="2" fillId="0" borderId="14" xfId="1" quotePrefix="1" applyNumberFormat="1" applyFont="1" applyFill="1" applyBorder="1" applyAlignment="1">
      <alignment horizontal="right" vertical="center" wrapText="1"/>
    </xf>
    <xf numFmtId="3" fontId="2" fillId="0" borderId="15" xfId="1" quotePrefix="1" applyNumberFormat="1" applyFont="1" applyFill="1" applyBorder="1" applyAlignment="1">
      <alignment horizontal="right" vertical="center" wrapText="1"/>
    </xf>
    <xf numFmtId="0" fontId="0" fillId="2" borderId="4" xfId="0" applyFill="1" applyBorder="1"/>
    <xf numFmtId="0" fontId="0" fillId="2" borderId="16" xfId="0" applyFill="1" applyBorder="1"/>
    <xf numFmtId="0" fontId="0" fillId="2" borderId="17" xfId="0" applyFill="1" applyBorder="1"/>
    <xf numFmtId="1" fontId="4" fillId="0" borderId="16" xfId="1" quotePrefix="1" applyNumberFormat="1" applyFont="1" applyFill="1" applyBorder="1" applyAlignment="1">
      <alignment horizontal="center" vertical="center" wrapText="1"/>
    </xf>
    <xf numFmtId="1" fontId="4" fillId="0" borderId="11" xfId="1" quotePrefix="1" applyNumberFormat="1" applyFont="1" applyFill="1" applyBorder="1" applyAlignment="1">
      <alignment horizontal="center" vertical="center" wrapText="1"/>
    </xf>
    <xf numFmtId="1" fontId="4" fillId="0" borderId="15" xfId="1" quotePrefix="1" applyNumberFormat="1" applyFont="1" applyFill="1" applyBorder="1" applyAlignment="1">
      <alignment horizontal="center" vertical="center" wrapText="1"/>
    </xf>
    <xf numFmtId="0" fontId="0" fillId="2" borderId="13" xfId="0" applyFill="1" applyBorder="1"/>
    <xf numFmtId="1" fontId="4" fillId="3" borderId="18" xfId="1" applyNumberFormat="1" applyFont="1" applyFill="1" applyBorder="1" applyAlignment="1">
      <alignment horizontal="center" vertical="center" wrapText="1"/>
    </xf>
    <xf numFmtId="1" fontId="4" fillId="3" borderId="19" xfId="1" applyNumberFormat="1" applyFont="1" applyFill="1" applyBorder="1" applyAlignment="1">
      <alignment horizontal="center" vertical="center" wrapText="1"/>
    </xf>
    <xf numFmtId="1" fontId="4" fillId="3" borderId="2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Continuous"/>
    </xf>
    <xf numFmtId="3" fontId="1" fillId="2" borderId="0" xfId="0" applyNumberFormat="1" applyFont="1" applyFill="1"/>
    <xf numFmtId="3" fontId="2" fillId="0" borderId="12" xfId="1" quotePrefix="1" applyNumberFormat="1" applyFont="1" applyFill="1" applyBorder="1" applyAlignment="1">
      <alignment horizontal="right" vertical="center" wrapText="1"/>
    </xf>
    <xf numFmtId="0" fontId="4" fillId="2" borderId="11" xfId="0" applyFont="1" applyFill="1" applyBorder="1"/>
    <xf numFmtId="0" fontId="2" fillId="4" borderId="28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4" fillId="3" borderId="25" xfId="1" quotePrefix="1" applyNumberFormat="1" applyFont="1" applyFill="1" applyBorder="1" applyAlignment="1">
      <alignment horizontal="center" vertical="center" wrapText="1"/>
    </xf>
    <xf numFmtId="1" fontId="4" fillId="3" borderId="5" xfId="1" quotePrefix="1" applyNumberFormat="1" applyFont="1" applyFill="1" applyBorder="1" applyAlignment="1">
      <alignment horizontal="center" vertical="center" wrapText="1"/>
    </xf>
    <xf numFmtId="1" fontId="4" fillId="3" borderId="17" xfId="1" quotePrefix="1" applyNumberFormat="1" applyFont="1" applyFill="1" applyBorder="1" applyAlignment="1">
      <alignment horizontal="center" vertical="center" wrapText="1"/>
    </xf>
    <xf numFmtId="1" fontId="4" fillId="3" borderId="15" xfId="1" quotePrefix="1" applyNumberFormat="1" applyFont="1" applyFill="1" applyBorder="1" applyAlignment="1">
      <alignment horizontal="center" vertical="center" wrapText="1"/>
    </xf>
    <xf numFmtId="1" fontId="4" fillId="3" borderId="0" xfId="1" quotePrefix="1" applyNumberFormat="1" applyFont="1" applyFill="1" applyBorder="1" applyAlignment="1">
      <alignment horizontal="center" vertical="center" wrapText="1"/>
    </xf>
    <xf numFmtId="1" fontId="4" fillId="3" borderId="12" xfId="1" quotePrefix="1" applyNumberFormat="1" applyFont="1" applyFill="1" applyBorder="1" applyAlignment="1">
      <alignment horizontal="center" vertical="center" wrapText="1"/>
    </xf>
    <xf numFmtId="1" fontId="4" fillId="3" borderId="23" xfId="1" quotePrefix="1" applyNumberFormat="1" applyFont="1" applyFill="1" applyBorder="1" applyAlignment="1">
      <alignment horizontal="center" vertical="center" wrapText="1"/>
    </xf>
    <xf numFmtId="1" fontId="4" fillId="3" borderId="22" xfId="1" quotePrefix="1" applyNumberFormat="1" applyFont="1" applyFill="1" applyBorder="1" applyAlignment="1">
      <alignment horizontal="center" vertical="center" wrapText="1"/>
    </xf>
    <xf numFmtId="1" fontId="4" fillId="3" borderId="24" xfId="1" quotePrefix="1" applyNumberFormat="1" applyFont="1" applyFill="1" applyBorder="1" applyAlignment="1">
      <alignment horizontal="center" vertical="center" wrapText="1"/>
    </xf>
    <xf numFmtId="1" fontId="4" fillId="3" borderId="4" xfId="1" quotePrefix="1" applyNumberFormat="1" applyFont="1" applyFill="1" applyBorder="1" applyAlignment="1">
      <alignment horizontal="center" vertical="center" wrapText="1"/>
    </xf>
    <xf numFmtId="1" fontId="4" fillId="3" borderId="14" xfId="1" quotePrefix="1" applyNumberFormat="1" applyFont="1" applyFill="1" applyBorder="1" applyAlignment="1">
      <alignment horizontal="center" vertical="center" wrapText="1"/>
    </xf>
    <xf numFmtId="1" fontId="4" fillId="3" borderId="21" xfId="1" quotePrefix="1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2">
    <cellStyle name="Normal" xfId="0" builtinId="0"/>
    <cellStyle name="Normal_Censos 1951-1993" xfId="1" xr:uid="{77345E90-D978-4E5B-8F99-94EE8D55FBF0}"/>
  </cellStyles>
  <dxfs count="4"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68580</xdr:colOff>
      <xdr:row>0</xdr:row>
      <xdr:rowOff>121920</xdr:rowOff>
    </xdr:from>
    <xdr:ext cx="1676400" cy="990600"/>
    <xdr:pic>
      <xdr:nvPicPr>
        <xdr:cNvPr id="2" name="Imagen 2" descr="C:\Users\sir\Downloads\Recurso 7.png">
          <a:extLst>
            <a:ext uri="{FF2B5EF4-FFF2-40B4-BE49-F238E27FC236}">
              <a16:creationId xmlns:a16="http://schemas.microsoft.com/office/drawing/2014/main" id="{05449497-3570-4D36-9251-F8DA151A0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21920"/>
          <a:ext cx="16764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121920</xdr:colOff>
      <xdr:row>70</xdr:row>
      <xdr:rowOff>22860</xdr:rowOff>
    </xdr:from>
    <xdr:ext cx="1752600" cy="990600"/>
    <xdr:pic>
      <xdr:nvPicPr>
        <xdr:cNvPr id="3" name="Imagen 2" descr="C:\Users\sir\Downloads\Recurso 7.png">
          <a:extLst>
            <a:ext uri="{FF2B5EF4-FFF2-40B4-BE49-F238E27FC236}">
              <a16:creationId xmlns:a16="http://schemas.microsoft.com/office/drawing/2014/main" id="{D47D859C-DB4A-4702-AB29-7EDB677A5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3479780"/>
          <a:ext cx="17526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84C1E-AACB-43E5-8845-03D86213E50D}">
  <dimension ref="A7:Z134"/>
  <sheetViews>
    <sheetView tabSelected="1" topLeftCell="A61" workbookViewId="0">
      <selection activeCell="M69" sqref="M69"/>
    </sheetView>
  </sheetViews>
  <sheetFormatPr baseColWidth="10" defaultColWidth="11.44140625" defaultRowHeight="13.2" x14ac:dyDescent="0.25"/>
  <cols>
    <col min="1" max="1" width="7.6640625" style="1" customWidth="1"/>
    <col min="2" max="2" width="12.109375" style="1" customWidth="1"/>
    <col min="3" max="3" width="9.21875" style="1" customWidth="1"/>
    <col min="4" max="4" width="9.6640625" style="1" customWidth="1"/>
    <col min="5" max="5" width="10.33203125" style="1" customWidth="1"/>
    <col min="6" max="6" width="9.33203125" style="1" customWidth="1"/>
    <col min="7" max="8" width="9.88671875" style="1" customWidth="1"/>
    <col min="9" max="9" width="9.109375" style="1" customWidth="1"/>
    <col min="10" max="10" width="10" style="1" customWidth="1"/>
    <col min="11" max="12" width="10.6640625" style="1" customWidth="1"/>
    <col min="13" max="13" width="10.21875" style="1" customWidth="1"/>
    <col min="14" max="14" width="10.6640625" style="1" customWidth="1"/>
    <col min="15" max="15" width="9.33203125" style="1" customWidth="1"/>
    <col min="16" max="16" width="9.77734375" style="1" customWidth="1"/>
    <col min="17" max="17" width="10.6640625" style="1" customWidth="1"/>
    <col min="18" max="18" width="9.21875" style="1" customWidth="1"/>
    <col min="19" max="19" width="9.77734375" style="1" customWidth="1"/>
    <col min="20" max="20" width="10.109375" style="1" customWidth="1"/>
    <col min="21" max="21" width="9.33203125" style="1" customWidth="1"/>
    <col min="22" max="22" width="10" style="1" customWidth="1"/>
    <col min="23" max="23" width="10.6640625" style="1" customWidth="1"/>
    <col min="24" max="16384" width="11.44140625" style="1"/>
  </cols>
  <sheetData>
    <row r="7" spans="1:26" ht="13.8" thickBot="1" x14ac:dyDescent="0.3"/>
    <row r="8" spans="1:26" ht="14.25" customHeight="1" x14ac:dyDescent="0.25">
      <c r="A8" s="75" t="s">
        <v>49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7"/>
    </row>
    <row r="9" spans="1:26" ht="14.25" customHeight="1" x14ac:dyDescent="0.25">
      <c r="A9" s="78" t="s">
        <v>48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80"/>
    </row>
    <row r="10" spans="1:26" ht="14.25" customHeight="1" thickBot="1" x14ac:dyDescent="0.3">
      <c r="A10" s="48" t="s">
        <v>47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50"/>
    </row>
    <row r="11" spans="1:26" ht="5.25" customHeight="1" thickBot="1" x14ac:dyDescent="0.3"/>
    <row r="12" spans="1:26" ht="17.25" customHeight="1" x14ac:dyDescent="0.25">
      <c r="A12" s="51" t="s">
        <v>46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3"/>
    </row>
    <row r="13" spans="1:26" ht="17.25" customHeight="1" thickBot="1" x14ac:dyDescent="0.3">
      <c r="A13" s="54" t="s">
        <v>45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6"/>
    </row>
    <row r="14" spans="1:26" ht="4.5" customHeight="1" thickBot="1" x14ac:dyDescent="0.3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1"/>
      <c r="V14" s="41"/>
      <c r="W14" s="41"/>
    </row>
    <row r="15" spans="1:26" ht="22.5" customHeight="1" thickBot="1" x14ac:dyDescent="0.3">
      <c r="A15" s="45" t="s">
        <v>44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7"/>
    </row>
    <row r="16" spans="1:26" ht="9.75" customHeight="1" x14ac:dyDescent="0.25">
      <c r="A16" s="81" t="s">
        <v>43</v>
      </c>
      <c r="B16" s="84" t="s">
        <v>42</v>
      </c>
      <c r="C16" s="57">
        <v>2020</v>
      </c>
      <c r="D16" s="58"/>
      <c r="E16" s="59"/>
      <c r="F16" s="57">
        <v>2021</v>
      </c>
      <c r="G16" s="58"/>
      <c r="H16" s="59"/>
      <c r="I16" s="57">
        <v>2022</v>
      </c>
      <c r="J16" s="58"/>
      <c r="K16" s="59"/>
      <c r="L16" s="57">
        <v>2023</v>
      </c>
      <c r="M16" s="58"/>
      <c r="N16" s="59"/>
      <c r="O16" s="57">
        <v>2024</v>
      </c>
      <c r="P16" s="58"/>
      <c r="Q16" s="59"/>
      <c r="R16" s="58">
        <v>2025</v>
      </c>
      <c r="S16" s="58"/>
      <c r="T16" s="58"/>
      <c r="U16" s="57">
        <v>2026</v>
      </c>
      <c r="V16" s="58"/>
      <c r="W16" s="66"/>
      <c r="X16" s="57">
        <v>2027</v>
      </c>
      <c r="Y16" s="58"/>
      <c r="Z16" s="66"/>
    </row>
    <row r="17" spans="1:26" ht="9.75" customHeight="1" x14ac:dyDescent="0.25">
      <c r="A17" s="82"/>
      <c r="B17" s="85"/>
      <c r="C17" s="60"/>
      <c r="D17" s="61"/>
      <c r="E17" s="62"/>
      <c r="F17" s="60"/>
      <c r="G17" s="61"/>
      <c r="H17" s="62"/>
      <c r="I17" s="60"/>
      <c r="J17" s="61"/>
      <c r="K17" s="62"/>
      <c r="L17" s="60"/>
      <c r="M17" s="61"/>
      <c r="N17" s="62"/>
      <c r="O17" s="60"/>
      <c r="P17" s="61"/>
      <c r="Q17" s="62"/>
      <c r="R17" s="61"/>
      <c r="S17" s="61"/>
      <c r="T17" s="61"/>
      <c r="U17" s="60"/>
      <c r="V17" s="61"/>
      <c r="W17" s="67"/>
      <c r="X17" s="60"/>
      <c r="Y17" s="61"/>
      <c r="Z17" s="67"/>
    </row>
    <row r="18" spans="1:26" ht="9.75" customHeight="1" x14ac:dyDescent="0.25">
      <c r="A18" s="82"/>
      <c r="B18" s="85"/>
      <c r="C18" s="63"/>
      <c r="D18" s="64"/>
      <c r="E18" s="65"/>
      <c r="F18" s="63"/>
      <c r="G18" s="64"/>
      <c r="H18" s="65"/>
      <c r="I18" s="63"/>
      <c r="J18" s="64"/>
      <c r="K18" s="65"/>
      <c r="L18" s="63"/>
      <c r="M18" s="64"/>
      <c r="N18" s="65"/>
      <c r="O18" s="63"/>
      <c r="P18" s="64"/>
      <c r="Q18" s="65"/>
      <c r="R18" s="64"/>
      <c r="S18" s="64"/>
      <c r="T18" s="64"/>
      <c r="U18" s="63"/>
      <c r="V18" s="64"/>
      <c r="W18" s="68"/>
      <c r="X18" s="63"/>
      <c r="Y18" s="64"/>
      <c r="Z18" s="68"/>
    </row>
    <row r="19" spans="1:26" ht="54.75" customHeight="1" thickBot="1" x14ac:dyDescent="0.3">
      <c r="A19" s="83"/>
      <c r="B19" s="86"/>
      <c r="C19" s="40" t="s">
        <v>41</v>
      </c>
      <c r="D19" s="39" t="s">
        <v>40</v>
      </c>
      <c r="E19" s="39" t="s">
        <v>39</v>
      </c>
      <c r="F19" s="40" t="s">
        <v>41</v>
      </c>
      <c r="G19" s="39" t="s">
        <v>40</v>
      </c>
      <c r="H19" s="39" t="s">
        <v>39</v>
      </c>
      <c r="I19" s="40" t="s">
        <v>41</v>
      </c>
      <c r="J19" s="39" t="s">
        <v>40</v>
      </c>
      <c r="K19" s="39" t="s">
        <v>39</v>
      </c>
      <c r="L19" s="40" t="s">
        <v>41</v>
      </c>
      <c r="M19" s="39" t="s">
        <v>40</v>
      </c>
      <c r="N19" s="39" t="s">
        <v>39</v>
      </c>
      <c r="O19" s="40" t="s">
        <v>41</v>
      </c>
      <c r="P19" s="39" t="s">
        <v>40</v>
      </c>
      <c r="Q19" s="39" t="s">
        <v>39</v>
      </c>
      <c r="R19" s="40" t="s">
        <v>41</v>
      </c>
      <c r="S19" s="39" t="s">
        <v>40</v>
      </c>
      <c r="T19" s="40" t="s">
        <v>39</v>
      </c>
      <c r="U19" s="40" t="s">
        <v>41</v>
      </c>
      <c r="V19" s="39" t="s">
        <v>40</v>
      </c>
      <c r="W19" s="38" t="s">
        <v>39</v>
      </c>
      <c r="X19" s="40" t="s">
        <v>41</v>
      </c>
      <c r="Y19" s="39" t="s">
        <v>40</v>
      </c>
      <c r="Z19" s="38" t="s">
        <v>39</v>
      </c>
    </row>
    <row r="20" spans="1:26" ht="9" customHeight="1" x14ac:dyDescent="0.25">
      <c r="A20" s="37"/>
      <c r="B20" s="28"/>
      <c r="C20" s="28"/>
      <c r="D20" s="28"/>
      <c r="E20" s="28"/>
      <c r="F20" s="35"/>
      <c r="G20" s="35"/>
      <c r="H20" s="35"/>
      <c r="I20" s="35"/>
      <c r="J20" s="35"/>
      <c r="K20" s="36"/>
      <c r="L20" s="36"/>
      <c r="M20" s="36"/>
      <c r="N20" s="36"/>
      <c r="O20" s="36"/>
      <c r="P20" s="36"/>
      <c r="Q20" s="36"/>
      <c r="R20" s="35"/>
      <c r="S20" s="35"/>
      <c r="T20" s="36"/>
      <c r="U20" s="35"/>
      <c r="V20" s="35"/>
      <c r="W20" s="34"/>
      <c r="X20" s="33"/>
      <c r="Y20" s="32"/>
      <c r="Z20" s="31"/>
    </row>
    <row r="21" spans="1:26" ht="15" customHeight="1" x14ac:dyDescent="0.25">
      <c r="A21" s="21">
        <v>41</v>
      </c>
      <c r="B21" s="44" t="s">
        <v>38</v>
      </c>
      <c r="C21" s="19">
        <f>SUM(D21:E21)</f>
        <v>1374828</v>
      </c>
      <c r="D21" s="17">
        <f>SUM(D23:D59)</f>
        <v>687414</v>
      </c>
      <c r="E21" s="17">
        <f>SUM(E23:E59)</f>
        <v>687414</v>
      </c>
      <c r="F21" s="16">
        <f>G21+H21</f>
        <v>1151211</v>
      </c>
      <c r="G21" s="16">
        <f>SUM(G23:G59)</f>
        <v>693584</v>
      </c>
      <c r="H21" s="16">
        <f>SUM(H23:H59)</f>
        <v>457627</v>
      </c>
      <c r="I21" s="16">
        <f>J21+K21</f>
        <v>1164463</v>
      </c>
      <c r="J21" s="16">
        <f t="shared" ref="J21:Q21" si="0">SUM(J23:J59)</f>
        <v>699526</v>
      </c>
      <c r="K21" s="30">
        <f t="shared" si="0"/>
        <v>464937</v>
      </c>
      <c r="L21" s="30">
        <f t="shared" si="0"/>
        <v>1178453</v>
      </c>
      <c r="M21" s="30">
        <f t="shared" si="0"/>
        <v>705917</v>
      </c>
      <c r="N21" s="30">
        <f t="shared" si="0"/>
        <v>472536</v>
      </c>
      <c r="O21" s="30">
        <f t="shared" si="0"/>
        <v>1192273</v>
      </c>
      <c r="P21" s="30">
        <f t="shared" si="0"/>
        <v>712640</v>
      </c>
      <c r="Q21" s="30">
        <f t="shared" si="0"/>
        <v>479633</v>
      </c>
      <c r="R21" s="16">
        <f>S21+T21</f>
        <v>1205318</v>
      </c>
      <c r="S21" s="16">
        <f>SUM(S23:S59)</f>
        <v>719024</v>
      </c>
      <c r="T21" s="30">
        <f>SUM(T23:T59)</f>
        <v>486294</v>
      </c>
      <c r="U21" s="16">
        <f>V21+W21</f>
        <v>1217671</v>
      </c>
      <c r="V21" s="16">
        <f>SUM(V23:V59)</f>
        <v>725038</v>
      </c>
      <c r="W21" s="16">
        <f>SUM(W23:W59)</f>
        <v>492633</v>
      </c>
      <c r="X21" s="16">
        <f>Y21+Z21</f>
        <v>1229533</v>
      </c>
      <c r="Y21" s="43">
        <f>SUM(Y22:Y59)</f>
        <v>730852</v>
      </c>
      <c r="Z21" s="29">
        <f>SUM(Z22:Z59)</f>
        <v>498681</v>
      </c>
    </row>
    <row r="22" spans="1:26" ht="9" customHeight="1" x14ac:dyDescent="0.25">
      <c r="A22" s="21"/>
      <c r="B22" s="28"/>
      <c r="C22" s="19"/>
      <c r="D22" s="17"/>
      <c r="E22" s="17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6"/>
      <c r="Q22" s="26"/>
      <c r="R22" s="25"/>
      <c r="S22" s="25"/>
      <c r="T22" s="26"/>
      <c r="U22" s="25"/>
      <c r="V22" s="25"/>
      <c r="W22" s="25"/>
      <c r="X22" s="24"/>
      <c r="Y22" s="23"/>
      <c r="Z22" s="22"/>
    </row>
    <row r="23" spans="1:26" ht="16.5" customHeight="1" x14ac:dyDescent="0.25">
      <c r="A23" s="21">
        <v>41001</v>
      </c>
      <c r="B23" s="20" t="s">
        <v>37</v>
      </c>
      <c r="C23" s="19">
        <f t="shared" ref="C23:C59" si="1">SUM(D23:E23)</f>
        <v>687328</v>
      </c>
      <c r="D23" s="15">
        <v>343664</v>
      </c>
      <c r="E23" s="15">
        <v>343664</v>
      </c>
      <c r="F23" s="17">
        <f t="shared" ref="F23:F59" si="2">SUM(G23:H23)</f>
        <v>371590</v>
      </c>
      <c r="G23" s="15">
        <v>347108</v>
      </c>
      <c r="H23" s="15">
        <v>24482</v>
      </c>
      <c r="I23" s="17">
        <f t="shared" ref="I23:I59" si="3">SUM(J23:K23)</f>
        <v>375660</v>
      </c>
      <c r="J23" s="15">
        <v>350815</v>
      </c>
      <c r="K23" s="15">
        <v>24845</v>
      </c>
      <c r="L23" s="18">
        <f t="shared" ref="L23:L59" si="4">SUM(M23:N23)</f>
        <v>380019</v>
      </c>
      <c r="M23" s="15">
        <v>354786</v>
      </c>
      <c r="N23" s="15">
        <v>25233</v>
      </c>
      <c r="O23" s="18">
        <f t="shared" ref="O23:O59" si="5">SUM(P23:Q23)</f>
        <v>384242</v>
      </c>
      <c r="P23" s="15">
        <v>358597</v>
      </c>
      <c r="Q23" s="15">
        <v>25645</v>
      </c>
      <c r="R23" s="17">
        <f t="shared" ref="R23:R59" si="6">SUM(S23:T23)</f>
        <v>388229</v>
      </c>
      <c r="S23" s="15">
        <v>362163</v>
      </c>
      <c r="T23" s="15">
        <v>26066</v>
      </c>
      <c r="U23" s="17">
        <f t="shared" ref="U23:U59" si="7">SUM(V23:W23)</f>
        <v>392009</v>
      </c>
      <c r="V23" s="15">
        <v>365542</v>
      </c>
      <c r="W23" s="15">
        <v>26467</v>
      </c>
      <c r="X23" s="28">
        <f t="shared" ref="X23:X59" si="8">Y23+Z23</f>
        <v>395666</v>
      </c>
      <c r="Y23" s="15">
        <v>368813</v>
      </c>
      <c r="Z23" s="14">
        <v>26853</v>
      </c>
    </row>
    <row r="24" spans="1:26" ht="16.5" customHeight="1" x14ac:dyDescent="0.25">
      <c r="A24" s="21">
        <v>41006</v>
      </c>
      <c r="B24" s="20" t="s">
        <v>36</v>
      </c>
      <c r="C24" s="19">
        <f t="shared" si="1"/>
        <v>9670</v>
      </c>
      <c r="D24" s="15">
        <v>4835</v>
      </c>
      <c r="E24" s="15">
        <v>4835</v>
      </c>
      <c r="F24" s="17">
        <f t="shared" si="2"/>
        <v>26147</v>
      </c>
      <c r="G24" s="15">
        <v>4820</v>
      </c>
      <c r="H24" s="15">
        <v>21327</v>
      </c>
      <c r="I24" s="17">
        <f t="shared" si="3"/>
        <v>26455</v>
      </c>
      <c r="J24" s="15">
        <v>4790</v>
      </c>
      <c r="K24" s="15">
        <v>21665</v>
      </c>
      <c r="L24" s="18">
        <f t="shared" si="4"/>
        <v>26773</v>
      </c>
      <c r="M24" s="15">
        <v>4757</v>
      </c>
      <c r="N24" s="15">
        <v>22016</v>
      </c>
      <c r="O24" s="18">
        <f t="shared" si="5"/>
        <v>27138</v>
      </c>
      <c r="P24" s="15">
        <v>4801</v>
      </c>
      <c r="Q24" s="15">
        <v>22337</v>
      </c>
      <c r="R24" s="17">
        <f t="shared" si="6"/>
        <v>27418</v>
      </c>
      <c r="S24" s="15">
        <v>4825</v>
      </c>
      <c r="T24" s="15">
        <v>22593</v>
      </c>
      <c r="U24" s="17">
        <f t="shared" si="7"/>
        <v>27728</v>
      </c>
      <c r="V24" s="15">
        <v>4849</v>
      </c>
      <c r="W24" s="15">
        <v>22879</v>
      </c>
      <c r="X24" s="28">
        <f t="shared" si="8"/>
        <v>27998</v>
      </c>
      <c r="Y24" s="15">
        <v>4873</v>
      </c>
      <c r="Z24" s="14">
        <v>23125</v>
      </c>
    </row>
    <row r="25" spans="1:26" ht="16.5" customHeight="1" x14ac:dyDescent="0.25">
      <c r="A25" s="21">
        <v>41013</v>
      </c>
      <c r="B25" s="20" t="s">
        <v>35</v>
      </c>
      <c r="C25" s="19">
        <f t="shared" si="1"/>
        <v>11698</v>
      </c>
      <c r="D25" s="15">
        <v>5849</v>
      </c>
      <c r="E25" s="15">
        <v>5849</v>
      </c>
      <c r="F25" s="17">
        <f t="shared" si="2"/>
        <v>9167</v>
      </c>
      <c r="G25" s="15">
        <v>5893</v>
      </c>
      <c r="H25" s="15">
        <v>3274</v>
      </c>
      <c r="I25" s="17">
        <f t="shared" si="3"/>
        <v>9282</v>
      </c>
      <c r="J25" s="15">
        <v>5942</v>
      </c>
      <c r="K25" s="15">
        <v>3340</v>
      </c>
      <c r="L25" s="18">
        <f t="shared" si="4"/>
        <v>9408</v>
      </c>
      <c r="M25" s="15">
        <v>6007</v>
      </c>
      <c r="N25" s="15">
        <v>3401</v>
      </c>
      <c r="O25" s="18">
        <f t="shared" si="5"/>
        <v>9491</v>
      </c>
      <c r="P25" s="15">
        <v>6057</v>
      </c>
      <c r="Q25" s="15">
        <v>3434</v>
      </c>
      <c r="R25" s="17">
        <f t="shared" si="6"/>
        <v>9630</v>
      </c>
      <c r="S25" s="15">
        <v>6130</v>
      </c>
      <c r="T25" s="15">
        <v>3500</v>
      </c>
      <c r="U25" s="17">
        <f t="shared" si="7"/>
        <v>9709</v>
      </c>
      <c r="V25" s="15">
        <v>6158</v>
      </c>
      <c r="W25" s="15">
        <v>3551</v>
      </c>
      <c r="X25" s="28">
        <f t="shared" si="8"/>
        <v>9806</v>
      </c>
      <c r="Y25" s="15">
        <v>6214</v>
      </c>
      <c r="Z25" s="14">
        <v>3592</v>
      </c>
    </row>
    <row r="26" spans="1:26" ht="16.5" customHeight="1" x14ac:dyDescent="0.25">
      <c r="A26" s="21">
        <v>41016</v>
      </c>
      <c r="B26" s="20" t="s">
        <v>34</v>
      </c>
      <c r="C26" s="19">
        <f t="shared" si="1"/>
        <v>21880</v>
      </c>
      <c r="D26" s="15">
        <v>10940</v>
      </c>
      <c r="E26" s="15">
        <v>10940</v>
      </c>
      <c r="F26" s="17">
        <f t="shared" si="2"/>
        <v>16930</v>
      </c>
      <c r="G26" s="15">
        <v>11061</v>
      </c>
      <c r="H26" s="15">
        <v>5869</v>
      </c>
      <c r="I26" s="17">
        <f t="shared" si="3"/>
        <v>17134</v>
      </c>
      <c r="J26" s="15">
        <v>11173</v>
      </c>
      <c r="K26" s="15">
        <v>5961</v>
      </c>
      <c r="L26" s="18">
        <f t="shared" si="4"/>
        <v>17322</v>
      </c>
      <c r="M26" s="15">
        <v>11265</v>
      </c>
      <c r="N26" s="15">
        <v>6057</v>
      </c>
      <c r="O26" s="18">
        <f t="shared" si="5"/>
        <v>17547</v>
      </c>
      <c r="P26" s="15">
        <v>11384</v>
      </c>
      <c r="Q26" s="15">
        <v>6163</v>
      </c>
      <c r="R26" s="17">
        <f t="shared" si="6"/>
        <v>17715</v>
      </c>
      <c r="S26" s="15">
        <v>11466</v>
      </c>
      <c r="T26" s="15">
        <v>6249</v>
      </c>
      <c r="U26" s="17">
        <f t="shared" si="7"/>
        <v>17902</v>
      </c>
      <c r="V26" s="15">
        <v>11566</v>
      </c>
      <c r="W26" s="15">
        <v>6336</v>
      </c>
      <c r="X26" s="28">
        <f t="shared" si="8"/>
        <v>18083</v>
      </c>
      <c r="Y26" s="15">
        <v>11667</v>
      </c>
      <c r="Z26" s="14">
        <v>6416</v>
      </c>
    </row>
    <row r="27" spans="1:26" ht="16.5" customHeight="1" x14ac:dyDescent="0.25">
      <c r="A27" s="21">
        <v>41020</v>
      </c>
      <c r="B27" s="20" t="s">
        <v>33</v>
      </c>
      <c r="C27" s="19">
        <f t="shared" si="1"/>
        <v>22534</v>
      </c>
      <c r="D27" s="15">
        <v>11267</v>
      </c>
      <c r="E27" s="15">
        <v>11267</v>
      </c>
      <c r="F27" s="17">
        <f t="shared" si="2"/>
        <v>23460</v>
      </c>
      <c r="G27" s="15">
        <v>11341</v>
      </c>
      <c r="H27" s="15">
        <v>12119</v>
      </c>
      <c r="I27" s="17">
        <f t="shared" si="3"/>
        <v>23742</v>
      </c>
      <c r="J27" s="15">
        <v>11427</v>
      </c>
      <c r="K27" s="15">
        <v>12315</v>
      </c>
      <c r="L27" s="18">
        <f t="shared" si="4"/>
        <v>24044</v>
      </c>
      <c r="M27" s="15">
        <v>11524</v>
      </c>
      <c r="N27" s="15">
        <v>12520</v>
      </c>
      <c r="O27" s="18">
        <f t="shared" si="5"/>
        <v>24328</v>
      </c>
      <c r="P27" s="15">
        <v>11613</v>
      </c>
      <c r="Q27" s="15">
        <v>12715</v>
      </c>
      <c r="R27" s="17">
        <f t="shared" si="6"/>
        <v>24605</v>
      </c>
      <c r="S27" s="15">
        <v>11720</v>
      </c>
      <c r="T27" s="15">
        <v>12885</v>
      </c>
      <c r="U27" s="17">
        <f t="shared" si="7"/>
        <v>24858</v>
      </c>
      <c r="V27" s="15">
        <v>11808</v>
      </c>
      <c r="W27" s="15">
        <v>13050</v>
      </c>
      <c r="X27" s="28">
        <f t="shared" si="8"/>
        <v>25110</v>
      </c>
      <c r="Y27" s="15">
        <v>11890</v>
      </c>
      <c r="Z27" s="14">
        <v>13220</v>
      </c>
    </row>
    <row r="28" spans="1:26" ht="16.5" customHeight="1" x14ac:dyDescent="0.25">
      <c r="A28" s="21">
        <v>41026</v>
      </c>
      <c r="B28" s="20" t="s">
        <v>32</v>
      </c>
      <c r="C28" s="19">
        <f t="shared" si="1"/>
        <v>4886</v>
      </c>
      <c r="D28" s="15">
        <v>2443</v>
      </c>
      <c r="E28" s="15">
        <v>2443</v>
      </c>
      <c r="F28" s="17">
        <f t="shared" si="2"/>
        <v>4458</v>
      </c>
      <c r="G28" s="15">
        <v>2472</v>
      </c>
      <c r="H28" s="15">
        <v>1986</v>
      </c>
      <c r="I28" s="17">
        <f t="shared" si="3"/>
        <v>4504</v>
      </c>
      <c r="J28" s="15">
        <v>2485</v>
      </c>
      <c r="K28" s="15">
        <v>2019</v>
      </c>
      <c r="L28" s="18">
        <f t="shared" si="4"/>
        <v>4557</v>
      </c>
      <c r="M28" s="15">
        <v>2508</v>
      </c>
      <c r="N28" s="15">
        <v>2049</v>
      </c>
      <c r="O28" s="18">
        <f t="shared" si="5"/>
        <v>4602</v>
      </c>
      <c r="P28" s="15">
        <v>2532</v>
      </c>
      <c r="Q28" s="15">
        <v>2070</v>
      </c>
      <c r="R28" s="17">
        <f t="shared" si="6"/>
        <v>4660</v>
      </c>
      <c r="S28" s="15">
        <v>2556</v>
      </c>
      <c r="T28" s="15">
        <v>2104</v>
      </c>
      <c r="U28" s="17">
        <f t="shared" si="7"/>
        <v>4723</v>
      </c>
      <c r="V28" s="15">
        <v>2572</v>
      </c>
      <c r="W28" s="15">
        <v>2151</v>
      </c>
      <c r="X28" s="28">
        <f t="shared" si="8"/>
        <v>4755</v>
      </c>
      <c r="Y28" s="15">
        <v>2590</v>
      </c>
      <c r="Z28" s="14">
        <v>2165</v>
      </c>
    </row>
    <row r="29" spans="1:26" ht="16.5" customHeight="1" x14ac:dyDescent="0.25">
      <c r="A29" s="21">
        <v>41078</v>
      </c>
      <c r="B29" s="20" t="s">
        <v>31</v>
      </c>
      <c r="C29" s="19">
        <f t="shared" si="1"/>
        <v>8112</v>
      </c>
      <c r="D29" s="15">
        <v>4056</v>
      </c>
      <c r="E29" s="15">
        <v>4056</v>
      </c>
      <c r="F29" s="17">
        <f t="shared" si="2"/>
        <v>8669</v>
      </c>
      <c r="G29" s="15">
        <v>4075</v>
      </c>
      <c r="H29" s="15">
        <v>4594</v>
      </c>
      <c r="I29" s="17">
        <f t="shared" si="3"/>
        <v>8758</v>
      </c>
      <c r="J29" s="15">
        <v>4096</v>
      </c>
      <c r="K29" s="15">
        <v>4662</v>
      </c>
      <c r="L29" s="18">
        <f t="shared" si="4"/>
        <v>8865</v>
      </c>
      <c r="M29" s="15">
        <v>4124</v>
      </c>
      <c r="N29" s="15">
        <v>4741</v>
      </c>
      <c r="O29" s="18">
        <f t="shared" si="5"/>
        <v>8969</v>
      </c>
      <c r="P29" s="15">
        <v>4152</v>
      </c>
      <c r="Q29" s="15">
        <v>4817</v>
      </c>
      <c r="R29" s="17">
        <f t="shared" si="6"/>
        <v>9078</v>
      </c>
      <c r="S29" s="15">
        <v>4197</v>
      </c>
      <c r="T29" s="15">
        <v>4881</v>
      </c>
      <c r="U29" s="17">
        <f t="shared" si="7"/>
        <v>9168</v>
      </c>
      <c r="V29" s="15">
        <v>4215</v>
      </c>
      <c r="W29" s="15">
        <v>4953</v>
      </c>
      <c r="X29" s="28">
        <f t="shared" si="8"/>
        <v>9273</v>
      </c>
      <c r="Y29" s="15">
        <v>4250</v>
      </c>
      <c r="Z29" s="14">
        <v>5023</v>
      </c>
    </row>
    <row r="30" spans="1:26" ht="16.5" customHeight="1" x14ac:dyDescent="0.25">
      <c r="A30" s="21">
        <v>41132</v>
      </c>
      <c r="B30" s="20" t="s">
        <v>30</v>
      </c>
      <c r="C30" s="19">
        <f t="shared" si="1"/>
        <v>48586</v>
      </c>
      <c r="D30" s="15">
        <v>24293</v>
      </c>
      <c r="E30" s="15">
        <v>24293</v>
      </c>
      <c r="F30" s="17">
        <f t="shared" si="2"/>
        <v>32314</v>
      </c>
      <c r="G30" s="15">
        <v>24516</v>
      </c>
      <c r="H30" s="15">
        <v>7798</v>
      </c>
      <c r="I30" s="17">
        <f t="shared" si="3"/>
        <v>32709</v>
      </c>
      <c r="J30" s="15">
        <v>24777</v>
      </c>
      <c r="K30" s="15">
        <v>7932</v>
      </c>
      <c r="L30" s="18">
        <f t="shared" si="4"/>
        <v>33102</v>
      </c>
      <c r="M30" s="15">
        <v>25051</v>
      </c>
      <c r="N30" s="15">
        <v>8051</v>
      </c>
      <c r="O30" s="18">
        <f t="shared" si="5"/>
        <v>33508</v>
      </c>
      <c r="P30" s="15">
        <v>25318</v>
      </c>
      <c r="Q30" s="15">
        <v>8190</v>
      </c>
      <c r="R30" s="17">
        <f t="shared" si="6"/>
        <v>33882</v>
      </c>
      <c r="S30" s="15">
        <v>25543</v>
      </c>
      <c r="T30" s="15">
        <v>8339</v>
      </c>
      <c r="U30" s="17">
        <f t="shared" si="7"/>
        <v>34235</v>
      </c>
      <c r="V30" s="15">
        <v>25782</v>
      </c>
      <c r="W30" s="15">
        <v>8453</v>
      </c>
      <c r="X30" s="28">
        <f t="shared" si="8"/>
        <v>34573</v>
      </c>
      <c r="Y30" s="15">
        <v>25997</v>
      </c>
      <c r="Z30" s="14">
        <v>8576</v>
      </c>
    </row>
    <row r="31" spans="1:26" ht="16.5" customHeight="1" x14ac:dyDescent="0.25">
      <c r="A31" s="21">
        <v>41206</v>
      </c>
      <c r="B31" s="20" t="s">
        <v>29</v>
      </c>
      <c r="C31" s="19">
        <f t="shared" si="1"/>
        <v>4358</v>
      </c>
      <c r="D31" s="15">
        <v>2179</v>
      </c>
      <c r="E31" s="15">
        <v>2179</v>
      </c>
      <c r="F31" s="17">
        <f t="shared" si="2"/>
        <v>7501</v>
      </c>
      <c r="G31" s="15">
        <v>2162</v>
      </c>
      <c r="H31" s="15">
        <v>5339</v>
      </c>
      <c r="I31" s="17">
        <f t="shared" si="3"/>
        <v>7591</v>
      </c>
      <c r="J31" s="15">
        <v>2168</v>
      </c>
      <c r="K31" s="15">
        <v>5423</v>
      </c>
      <c r="L31" s="18">
        <f t="shared" si="4"/>
        <v>7693</v>
      </c>
      <c r="M31" s="15">
        <v>2166</v>
      </c>
      <c r="N31" s="15">
        <v>5527</v>
      </c>
      <c r="O31" s="18">
        <f t="shared" si="5"/>
        <v>7789</v>
      </c>
      <c r="P31" s="15">
        <v>2184</v>
      </c>
      <c r="Q31" s="15">
        <v>5605</v>
      </c>
      <c r="R31" s="17">
        <f t="shared" si="6"/>
        <v>7866</v>
      </c>
      <c r="S31" s="15">
        <v>2202</v>
      </c>
      <c r="T31" s="15">
        <v>5664</v>
      </c>
      <c r="U31" s="17">
        <f t="shared" si="7"/>
        <v>7964</v>
      </c>
      <c r="V31" s="15">
        <v>2223</v>
      </c>
      <c r="W31" s="15">
        <v>5741</v>
      </c>
      <c r="X31" s="28">
        <f t="shared" si="8"/>
        <v>8046</v>
      </c>
      <c r="Y31" s="15">
        <v>2241</v>
      </c>
      <c r="Z31" s="14">
        <v>5805</v>
      </c>
    </row>
    <row r="32" spans="1:26" ht="16.5" customHeight="1" x14ac:dyDescent="0.25">
      <c r="A32" s="21">
        <v>41244</v>
      </c>
      <c r="B32" s="20" t="s">
        <v>28</v>
      </c>
      <c r="C32" s="19">
        <f t="shared" si="1"/>
        <v>2936</v>
      </c>
      <c r="D32" s="15">
        <v>1468</v>
      </c>
      <c r="E32" s="15">
        <v>1468</v>
      </c>
      <c r="F32" s="17">
        <f t="shared" si="2"/>
        <v>4418</v>
      </c>
      <c r="G32" s="15">
        <v>1478</v>
      </c>
      <c r="H32" s="15">
        <v>2940</v>
      </c>
      <c r="I32" s="17">
        <f t="shared" si="3"/>
        <v>4465</v>
      </c>
      <c r="J32" s="15">
        <v>1481</v>
      </c>
      <c r="K32" s="15">
        <v>2984</v>
      </c>
      <c r="L32" s="18">
        <f t="shared" si="4"/>
        <v>4532</v>
      </c>
      <c r="M32" s="15">
        <v>1495</v>
      </c>
      <c r="N32" s="15">
        <v>3037</v>
      </c>
      <c r="O32" s="18">
        <f t="shared" si="5"/>
        <v>4582</v>
      </c>
      <c r="P32" s="15">
        <v>1499</v>
      </c>
      <c r="Q32" s="15">
        <v>3083</v>
      </c>
      <c r="R32" s="17">
        <f t="shared" si="6"/>
        <v>4635</v>
      </c>
      <c r="S32" s="15">
        <v>1502</v>
      </c>
      <c r="T32" s="15">
        <v>3133</v>
      </c>
      <c r="U32" s="17">
        <f t="shared" si="7"/>
        <v>4672</v>
      </c>
      <c r="V32" s="15">
        <v>1512</v>
      </c>
      <c r="W32" s="15">
        <v>3160</v>
      </c>
      <c r="X32" s="28">
        <f t="shared" si="8"/>
        <v>4730</v>
      </c>
      <c r="Y32" s="15">
        <v>1531</v>
      </c>
      <c r="Z32" s="14">
        <v>3199</v>
      </c>
    </row>
    <row r="33" spans="1:26" ht="16.5" customHeight="1" x14ac:dyDescent="0.25">
      <c r="A33" s="21">
        <v>41298</v>
      </c>
      <c r="B33" s="20" t="s">
        <v>27</v>
      </c>
      <c r="C33" s="19">
        <f t="shared" si="1"/>
        <v>79938</v>
      </c>
      <c r="D33" s="15">
        <v>39969</v>
      </c>
      <c r="E33" s="15">
        <v>39969</v>
      </c>
      <c r="F33" s="17">
        <f t="shared" si="2"/>
        <v>75976</v>
      </c>
      <c r="G33" s="15">
        <v>40365</v>
      </c>
      <c r="H33" s="15">
        <v>35611</v>
      </c>
      <c r="I33" s="17">
        <f t="shared" si="3"/>
        <v>76848</v>
      </c>
      <c r="J33" s="15">
        <v>40679</v>
      </c>
      <c r="K33" s="15">
        <v>36169</v>
      </c>
      <c r="L33" s="18">
        <f t="shared" si="4"/>
        <v>77794</v>
      </c>
      <c r="M33" s="15">
        <v>41032</v>
      </c>
      <c r="N33" s="15">
        <v>36762</v>
      </c>
      <c r="O33" s="18">
        <f t="shared" si="5"/>
        <v>78726</v>
      </c>
      <c r="P33" s="15">
        <v>41384</v>
      </c>
      <c r="Q33" s="15">
        <v>37342</v>
      </c>
      <c r="R33" s="17">
        <f t="shared" si="6"/>
        <v>79609</v>
      </c>
      <c r="S33" s="15">
        <v>41730</v>
      </c>
      <c r="T33" s="15">
        <v>37879</v>
      </c>
      <c r="U33" s="17">
        <f t="shared" si="7"/>
        <v>80437</v>
      </c>
      <c r="V33" s="15">
        <v>42063</v>
      </c>
      <c r="W33" s="15">
        <v>38374</v>
      </c>
      <c r="X33" s="28">
        <f t="shared" si="8"/>
        <v>81235</v>
      </c>
      <c r="Y33" s="15">
        <v>42362</v>
      </c>
      <c r="Z33" s="14">
        <v>38873</v>
      </c>
    </row>
    <row r="34" spans="1:26" ht="16.5" customHeight="1" x14ac:dyDescent="0.25">
      <c r="A34" s="21">
        <v>41306</v>
      </c>
      <c r="B34" s="20" t="s">
        <v>26</v>
      </c>
      <c r="C34" s="19">
        <f t="shared" si="1"/>
        <v>20338</v>
      </c>
      <c r="D34" s="15">
        <v>10169</v>
      </c>
      <c r="E34" s="15">
        <v>10169</v>
      </c>
      <c r="F34" s="17">
        <f t="shared" si="2"/>
        <v>25658</v>
      </c>
      <c r="G34" s="15">
        <v>10222</v>
      </c>
      <c r="H34" s="15">
        <v>15436</v>
      </c>
      <c r="I34" s="17">
        <f t="shared" si="3"/>
        <v>25988</v>
      </c>
      <c r="J34" s="15">
        <v>10293</v>
      </c>
      <c r="K34" s="15">
        <v>15695</v>
      </c>
      <c r="L34" s="18">
        <f t="shared" si="4"/>
        <v>26304</v>
      </c>
      <c r="M34" s="15">
        <v>10342</v>
      </c>
      <c r="N34" s="15">
        <v>15962</v>
      </c>
      <c r="O34" s="18">
        <f t="shared" si="5"/>
        <v>26616</v>
      </c>
      <c r="P34" s="15">
        <v>10419</v>
      </c>
      <c r="Q34" s="15">
        <v>16197</v>
      </c>
      <c r="R34" s="17">
        <f t="shared" si="6"/>
        <v>26926</v>
      </c>
      <c r="S34" s="15">
        <v>10498</v>
      </c>
      <c r="T34" s="15">
        <v>16428</v>
      </c>
      <c r="U34" s="17">
        <f t="shared" si="7"/>
        <v>27225</v>
      </c>
      <c r="V34" s="15">
        <v>10583</v>
      </c>
      <c r="W34" s="15">
        <v>16642</v>
      </c>
      <c r="X34" s="28">
        <f t="shared" si="8"/>
        <v>27502</v>
      </c>
      <c r="Y34" s="15">
        <v>10643</v>
      </c>
      <c r="Z34" s="14">
        <v>16859</v>
      </c>
    </row>
    <row r="35" spans="1:26" ht="16.5" customHeight="1" x14ac:dyDescent="0.25">
      <c r="A35" s="21">
        <v>41319</v>
      </c>
      <c r="B35" s="20" t="s">
        <v>25</v>
      </c>
      <c r="C35" s="19">
        <f t="shared" si="1"/>
        <v>11162</v>
      </c>
      <c r="D35" s="15">
        <v>5581</v>
      </c>
      <c r="E35" s="15">
        <v>5581</v>
      </c>
      <c r="F35" s="17">
        <f t="shared" si="2"/>
        <v>18816</v>
      </c>
      <c r="G35" s="15">
        <v>5607</v>
      </c>
      <c r="H35" s="15">
        <v>13209</v>
      </c>
      <c r="I35" s="17">
        <f t="shared" si="3"/>
        <v>19032</v>
      </c>
      <c r="J35" s="15">
        <v>5612</v>
      </c>
      <c r="K35" s="15">
        <v>13420</v>
      </c>
      <c r="L35" s="18">
        <f t="shared" si="4"/>
        <v>19266</v>
      </c>
      <c r="M35" s="15">
        <v>5641</v>
      </c>
      <c r="N35" s="15">
        <v>13625</v>
      </c>
      <c r="O35" s="18">
        <f t="shared" si="5"/>
        <v>19508</v>
      </c>
      <c r="P35" s="15">
        <v>5674</v>
      </c>
      <c r="Q35" s="15">
        <v>13834</v>
      </c>
      <c r="R35" s="17">
        <f t="shared" si="6"/>
        <v>19729</v>
      </c>
      <c r="S35" s="15">
        <v>5713</v>
      </c>
      <c r="T35" s="15">
        <v>14016</v>
      </c>
      <c r="U35" s="17">
        <f t="shared" si="7"/>
        <v>19936</v>
      </c>
      <c r="V35" s="15">
        <v>5749</v>
      </c>
      <c r="W35" s="15">
        <v>14187</v>
      </c>
      <c r="X35" s="28">
        <f t="shared" si="8"/>
        <v>20134</v>
      </c>
      <c r="Y35" s="15">
        <v>5782</v>
      </c>
      <c r="Z35" s="14">
        <v>14352</v>
      </c>
    </row>
    <row r="36" spans="1:26" ht="16.5" customHeight="1" x14ac:dyDescent="0.25">
      <c r="A36" s="21">
        <v>41349</v>
      </c>
      <c r="B36" s="20" t="s">
        <v>24</v>
      </c>
      <c r="C36" s="19">
        <f t="shared" si="1"/>
        <v>11524</v>
      </c>
      <c r="D36" s="15">
        <v>5762</v>
      </c>
      <c r="E36" s="15">
        <v>5762</v>
      </c>
      <c r="F36" s="17">
        <f t="shared" si="2"/>
        <v>7578</v>
      </c>
      <c r="G36" s="15">
        <v>5814</v>
      </c>
      <c r="H36" s="15">
        <v>1764</v>
      </c>
      <c r="I36" s="17">
        <f t="shared" si="3"/>
        <v>7657</v>
      </c>
      <c r="J36" s="15">
        <v>5862</v>
      </c>
      <c r="K36" s="15">
        <v>1795</v>
      </c>
      <c r="L36" s="18">
        <f t="shared" si="4"/>
        <v>7757</v>
      </c>
      <c r="M36" s="15">
        <v>5923</v>
      </c>
      <c r="N36" s="15">
        <v>1834</v>
      </c>
      <c r="O36" s="18">
        <f t="shared" si="5"/>
        <v>7841</v>
      </c>
      <c r="P36" s="15">
        <v>5995</v>
      </c>
      <c r="Q36" s="15">
        <v>1846</v>
      </c>
      <c r="R36" s="17">
        <f t="shared" si="6"/>
        <v>7927</v>
      </c>
      <c r="S36" s="15">
        <v>6052</v>
      </c>
      <c r="T36" s="15">
        <v>1875</v>
      </c>
      <c r="U36" s="17">
        <f t="shared" si="7"/>
        <v>8017</v>
      </c>
      <c r="V36" s="15">
        <v>6100</v>
      </c>
      <c r="W36" s="15">
        <v>1917</v>
      </c>
      <c r="X36" s="28">
        <f t="shared" si="8"/>
        <v>8089</v>
      </c>
      <c r="Y36" s="15">
        <v>6157</v>
      </c>
      <c r="Z36" s="14">
        <v>1932</v>
      </c>
    </row>
    <row r="37" spans="1:26" ht="16.5" customHeight="1" x14ac:dyDescent="0.25">
      <c r="A37" s="21">
        <v>41357</v>
      </c>
      <c r="B37" s="20" t="s">
        <v>23</v>
      </c>
      <c r="C37" s="19">
        <f t="shared" si="1"/>
        <v>5402</v>
      </c>
      <c r="D37" s="15">
        <v>2701</v>
      </c>
      <c r="E37" s="15">
        <v>2701</v>
      </c>
      <c r="F37" s="17">
        <f t="shared" si="2"/>
        <v>9687</v>
      </c>
      <c r="G37" s="15">
        <v>2709</v>
      </c>
      <c r="H37" s="15">
        <v>6978</v>
      </c>
      <c r="I37" s="17">
        <f t="shared" si="3"/>
        <v>9826</v>
      </c>
      <c r="J37" s="15">
        <v>2733</v>
      </c>
      <c r="K37" s="15">
        <v>7093</v>
      </c>
      <c r="L37" s="18">
        <f t="shared" si="4"/>
        <v>9939</v>
      </c>
      <c r="M37" s="15">
        <v>2729</v>
      </c>
      <c r="N37" s="15">
        <v>7210</v>
      </c>
      <c r="O37" s="18">
        <f t="shared" si="5"/>
        <v>10053</v>
      </c>
      <c r="P37" s="15">
        <v>2739</v>
      </c>
      <c r="Q37" s="15">
        <v>7314</v>
      </c>
      <c r="R37" s="17">
        <f t="shared" si="6"/>
        <v>10179</v>
      </c>
      <c r="S37" s="15">
        <v>2763</v>
      </c>
      <c r="T37" s="15">
        <v>7416</v>
      </c>
      <c r="U37" s="17">
        <f t="shared" si="7"/>
        <v>10281</v>
      </c>
      <c r="V37" s="15">
        <v>2775</v>
      </c>
      <c r="W37" s="15">
        <v>7506</v>
      </c>
      <c r="X37" s="28">
        <f t="shared" si="8"/>
        <v>10388</v>
      </c>
      <c r="Y37" s="15">
        <v>2800</v>
      </c>
      <c r="Z37" s="14">
        <v>7588</v>
      </c>
    </row>
    <row r="38" spans="1:26" ht="16.5" customHeight="1" x14ac:dyDescent="0.25">
      <c r="A38" s="21">
        <v>41359</v>
      </c>
      <c r="B38" s="20" t="s">
        <v>22</v>
      </c>
      <c r="C38" s="19">
        <f t="shared" si="1"/>
        <v>12898</v>
      </c>
      <c r="D38" s="15">
        <v>6449</v>
      </c>
      <c r="E38" s="15">
        <v>6449</v>
      </c>
      <c r="F38" s="17">
        <f t="shared" si="2"/>
        <v>26555</v>
      </c>
      <c r="G38" s="15">
        <v>6467</v>
      </c>
      <c r="H38" s="15">
        <v>20088</v>
      </c>
      <c r="I38" s="17">
        <f t="shared" si="3"/>
        <v>26867</v>
      </c>
      <c r="J38" s="15">
        <v>6448</v>
      </c>
      <c r="K38" s="15">
        <v>20419</v>
      </c>
      <c r="L38" s="18">
        <f t="shared" si="4"/>
        <v>27197</v>
      </c>
      <c r="M38" s="15">
        <v>6441</v>
      </c>
      <c r="N38" s="15">
        <v>20756</v>
      </c>
      <c r="O38" s="18">
        <f t="shared" si="5"/>
        <v>27543</v>
      </c>
      <c r="P38" s="15">
        <v>6493</v>
      </c>
      <c r="Q38" s="15">
        <v>21050</v>
      </c>
      <c r="R38" s="17">
        <f t="shared" si="6"/>
        <v>27847</v>
      </c>
      <c r="S38" s="15">
        <v>6520</v>
      </c>
      <c r="T38" s="15">
        <v>21327</v>
      </c>
      <c r="U38" s="17">
        <f t="shared" si="7"/>
        <v>28148</v>
      </c>
      <c r="V38" s="15">
        <v>6569</v>
      </c>
      <c r="W38" s="15">
        <v>21579</v>
      </c>
      <c r="X38" s="28">
        <f t="shared" si="8"/>
        <v>28443</v>
      </c>
      <c r="Y38" s="15">
        <v>6614</v>
      </c>
      <c r="Z38" s="14">
        <v>21829</v>
      </c>
    </row>
    <row r="39" spans="1:26" ht="16.5" customHeight="1" x14ac:dyDescent="0.25">
      <c r="A39" s="21">
        <v>41378</v>
      </c>
      <c r="B39" s="20" t="s">
        <v>21</v>
      </c>
      <c r="C39" s="19">
        <f t="shared" si="1"/>
        <v>10078</v>
      </c>
      <c r="D39" s="15">
        <v>5039</v>
      </c>
      <c r="E39" s="15">
        <v>5039</v>
      </c>
      <c r="F39" s="17">
        <f t="shared" si="2"/>
        <v>13550</v>
      </c>
      <c r="G39" s="15">
        <v>5070</v>
      </c>
      <c r="H39" s="15">
        <v>8480</v>
      </c>
      <c r="I39" s="17">
        <f t="shared" si="3"/>
        <v>13714</v>
      </c>
      <c r="J39" s="15">
        <v>5098</v>
      </c>
      <c r="K39" s="15">
        <v>8616</v>
      </c>
      <c r="L39" s="18">
        <f t="shared" si="4"/>
        <v>13884</v>
      </c>
      <c r="M39" s="15">
        <v>5132</v>
      </c>
      <c r="N39" s="15">
        <v>8752</v>
      </c>
      <c r="O39" s="18">
        <f t="shared" si="5"/>
        <v>14061</v>
      </c>
      <c r="P39" s="15">
        <v>5169</v>
      </c>
      <c r="Q39" s="15">
        <v>8892</v>
      </c>
      <c r="R39" s="17">
        <f t="shared" si="6"/>
        <v>14218</v>
      </c>
      <c r="S39" s="15">
        <v>5216</v>
      </c>
      <c r="T39" s="15">
        <v>9002</v>
      </c>
      <c r="U39" s="17">
        <f t="shared" si="7"/>
        <v>14362</v>
      </c>
      <c r="V39" s="15">
        <v>5242</v>
      </c>
      <c r="W39" s="15">
        <v>9120</v>
      </c>
      <c r="X39" s="28">
        <f t="shared" si="8"/>
        <v>14494</v>
      </c>
      <c r="Y39" s="15">
        <v>5266</v>
      </c>
      <c r="Z39" s="14">
        <v>9228</v>
      </c>
    </row>
    <row r="40" spans="1:26" ht="16.5" customHeight="1" x14ac:dyDescent="0.25">
      <c r="A40" s="21">
        <v>41396</v>
      </c>
      <c r="B40" s="20" t="s">
        <v>20</v>
      </c>
      <c r="C40" s="19">
        <f t="shared" si="1"/>
        <v>53092</v>
      </c>
      <c r="D40" s="15">
        <v>26546</v>
      </c>
      <c r="E40" s="15">
        <v>26546</v>
      </c>
      <c r="F40" s="17">
        <f t="shared" si="2"/>
        <v>64133</v>
      </c>
      <c r="G40" s="15">
        <v>26759</v>
      </c>
      <c r="H40" s="15">
        <v>37374</v>
      </c>
      <c r="I40" s="17">
        <f t="shared" si="3"/>
        <v>64880</v>
      </c>
      <c r="J40" s="15">
        <v>26914</v>
      </c>
      <c r="K40" s="15">
        <v>37966</v>
      </c>
      <c r="L40" s="18">
        <f t="shared" si="4"/>
        <v>65676</v>
      </c>
      <c r="M40" s="15">
        <v>27090</v>
      </c>
      <c r="N40" s="15">
        <v>38586</v>
      </c>
      <c r="O40" s="18">
        <f t="shared" si="5"/>
        <v>66461</v>
      </c>
      <c r="P40" s="15">
        <v>27298</v>
      </c>
      <c r="Q40" s="15">
        <v>39163</v>
      </c>
      <c r="R40" s="17">
        <f t="shared" si="6"/>
        <v>67206</v>
      </c>
      <c r="S40" s="15">
        <v>27475</v>
      </c>
      <c r="T40" s="15">
        <v>39731</v>
      </c>
      <c r="U40" s="17">
        <f t="shared" si="7"/>
        <v>67921</v>
      </c>
      <c r="V40" s="15">
        <v>27674</v>
      </c>
      <c r="W40" s="15">
        <v>40247</v>
      </c>
      <c r="X40" s="28">
        <f t="shared" si="8"/>
        <v>68592</v>
      </c>
      <c r="Y40" s="15">
        <v>27869</v>
      </c>
      <c r="Z40" s="14">
        <v>40723</v>
      </c>
    </row>
    <row r="41" spans="1:26" ht="16.5" customHeight="1" x14ac:dyDescent="0.25">
      <c r="A41" s="21">
        <v>41483</v>
      </c>
      <c r="B41" s="20" t="s">
        <v>19</v>
      </c>
      <c r="C41" s="19">
        <f t="shared" si="1"/>
        <v>5474</v>
      </c>
      <c r="D41" s="15">
        <v>2737</v>
      </c>
      <c r="E41" s="15">
        <v>2737</v>
      </c>
      <c r="F41" s="17">
        <f t="shared" si="2"/>
        <v>6797</v>
      </c>
      <c r="G41" s="15">
        <v>2764</v>
      </c>
      <c r="H41" s="15">
        <v>4033</v>
      </c>
      <c r="I41" s="17">
        <f t="shared" si="3"/>
        <v>6867</v>
      </c>
      <c r="J41" s="15">
        <v>2775</v>
      </c>
      <c r="K41" s="15">
        <v>4092</v>
      </c>
      <c r="L41" s="18">
        <f t="shared" si="4"/>
        <v>6950</v>
      </c>
      <c r="M41" s="15">
        <v>2787</v>
      </c>
      <c r="N41" s="15">
        <v>4163</v>
      </c>
      <c r="O41" s="18">
        <f t="shared" si="5"/>
        <v>7028</v>
      </c>
      <c r="P41" s="15">
        <v>2806</v>
      </c>
      <c r="Q41" s="15">
        <v>4222</v>
      </c>
      <c r="R41" s="17">
        <f t="shared" si="6"/>
        <v>7117</v>
      </c>
      <c r="S41" s="15">
        <v>2839</v>
      </c>
      <c r="T41" s="15">
        <v>4278</v>
      </c>
      <c r="U41" s="17">
        <f t="shared" si="7"/>
        <v>7186</v>
      </c>
      <c r="V41" s="15">
        <v>2854</v>
      </c>
      <c r="W41" s="15">
        <v>4332</v>
      </c>
      <c r="X41" s="28">
        <f t="shared" si="8"/>
        <v>7249</v>
      </c>
      <c r="Y41" s="15">
        <v>2861</v>
      </c>
      <c r="Z41" s="14">
        <v>4388</v>
      </c>
    </row>
    <row r="42" spans="1:26" ht="16.5" customHeight="1" x14ac:dyDescent="0.25">
      <c r="A42" s="21">
        <v>41503</v>
      </c>
      <c r="B42" s="20" t="s">
        <v>18</v>
      </c>
      <c r="C42" s="19">
        <f t="shared" si="1"/>
        <v>4846</v>
      </c>
      <c r="D42" s="15">
        <v>2423</v>
      </c>
      <c r="E42" s="15">
        <v>2423</v>
      </c>
      <c r="F42" s="17">
        <f t="shared" si="2"/>
        <v>12238</v>
      </c>
      <c r="G42" s="15">
        <v>2408</v>
      </c>
      <c r="H42" s="15">
        <v>9830</v>
      </c>
      <c r="I42" s="17">
        <f t="shared" si="3"/>
        <v>12400</v>
      </c>
      <c r="J42" s="15">
        <v>2405</v>
      </c>
      <c r="K42" s="15">
        <v>9995</v>
      </c>
      <c r="L42" s="18">
        <f t="shared" si="4"/>
        <v>12537</v>
      </c>
      <c r="M42" s="15">
        <v>2390</v>
      </c>
      <c r="N42" s="15">
        <v>10147</v>
      </c>
      <c r="O42" s="18">
        <f t="shared" si="5"/>
        <v>12701</v>
      </c>
      <c r="P42" s="15">
        <v>2397</v>
      </c>
      <c r="Q42" s="15">
        <v>10304</v>
      </c>
      <c r="R42" s="17">
        <f t="shared" si="6"/>
        <v>12843</v>
      </c>
      <c r="S42" s="15">
        <v>2412</v>
      </c>
      <c r="T42" s="15">
        <v>10431</v>
      </c>
      <c r="U42" s="17">
        <f t="shared" si="7"/>
        <v>12980</v>
      </c>
      <c r="V42" s="15">
        <v>2429</v>
      </c>
      <c r="W42" s="15">
        <v>10551</v>
      </c>
      <c r="X42" s="28">
        <f t="shared" si="8"/>
        <v>13126</v>
      </c>
      <c r="Y42" s="15">
        <v>2443</v>
      </c>
      <c r="Z42" s="14">
        <v>10683</v>
      </c>
    </row>
    <row r="43" spans="1:26" ht="16.5" customHeight="1" x14ac:dyDescent="0.25">
      <c r="A43" s="21">
        <v>41518</v>
      </c>
      <c r="B43" s="20" t="s">
        <v>17</v>
      </c>
      <c r="C43" s="19">
        <f t="shared" si="1"/>
        <v>5710</v>
      </c>
      <c r="D43" s="15">
        <v>2855</v>
      </c>
      <c r="E43" s="15">
        <v>2855</v>
      </c>
      <c r="F43" s="17">
        <f t="shared" si="2"/>
        <v>6911</v>
      </c>
      <c r="G43" s="15">
        <v>2879</v>
      </c>
      <c r="H43" s="15">
        <v>4032</v>
      </c>
      <c r="I43" s="17">
        <f t="shared" si="3"/>
        <v>6992</v>
      </c>
      <c r="J43" s="15">
        <v>2900</v>
      </c>
      <c r="K43" s="15">
        <v>4092</v>
      </c>
      <c r="L43" s="18">
        <f t="shared" si="4"/>
        <v>7078</v>
      </c>
      <c r="M43" s="15">
        <v>2912</v>
      </c>
      <c r="N43" s="15">
        <v>4166</v>
      </c>
      <c r="O43" s="18">
        <f t="shared" si="5"/>
        <v>7174</v>
      </c>
      <c r="P43" s="15">
        <v>2957</v>
      </c>
      <c r="Q43" s="15">
        <v>4217</v>
      </c>
      <c r="R43" s="17">
        <f t="shared" si="6"/>
        <v>7247</v>
      </c>
      <c r="S43" s="15">
        <v>2980</v>
      </c>
      <c r="T43" s="15">
        <v>4267</v>
      </c>
      <c r="U43" s="17">
        <f t="shared" si="7"/>
        <v>7329</v>
      </c>
      <c r="V43" s="15">
        <v>2986</v>
      </c>
      <c r="W43" s="15">
        <v>4343</v>
      </c>
      <c r="X43" s="28">
        <f t="shared" si="8"/>
        <v>7402</v>
      </c>
      <c r="Y43" s="15">
        <v>3019</v>
      </c>
      <c r="Z43" s="14">
        <v>4383</v>
      </c>
    </row>
    <row r="44" spans="1:26" ht="16.5" customHeight="1" x14ac:dyDescent="0.25">
      <c r="A44" s="21">
        <v>41524</v>
      </c>
      <c r="B44" s="20" t="s">
        <v>16</v>
      </c>
      <c r="C44" s="19">
        <f t="shared" si="1"/>
        <v>25762</v>
      </c>
      <c r="D44" s="15">
        <v>12881</v>
      </c>
      <c r="E44" s="15">
        <v>12881</v>
      </c>
      <c r="F44" s="17">
        <f t="shared" si="2"/>
        <v>27581</v>
      </c>
      <c r="G44" s="15">
        <v>12997</v>
      </c>
      <c r="H44" s="15">
        <v>14584</v>
      </c>
      <c r="I44" s="17">
        <f t="shared" si="3"/>
        <v>27896</v>
      </c>
      <c r="J44" s="15">
        <v>13072</v>
      </c>
      <c r="K44" s="15">
        <v>14824</v>
      </c>
      <c r="L44" s="18">
        <f t="shared" si="4"/>
        <v>28245</v>
      </c>
      <c r="M44" s="15">
        <v>13186</v>
      </c>
      <c r="N44" s="15">
        <v>15059</v>
      </c>
      <c r="O44" s="18">
        <f t="shared" si="5"/>
        <v>28571</v>
      </c>
      <c r="P44" s="15">
        <v>13272</v>
      </c>
      <c r="Q44" s="15">
        <v>15299</v>
      </c>
      <c r="R44" s="17">
        <f t="shared" si="6"/>
        <v>28899</v>
      </c>
      <c r="S44" s="15">
        <v>13381</v>
      </c>
      <c r="T44" s="15">
        <v>15518</v>
      </c>
      <c r="U44" s="17">
        <f t="shared" si="7"/>
        <v>29177</v>
      </c>
      <c r="V44" s="15">
        <v>13479</v>
      </c>
      <c r="W44" s="15">
        <v>15698</v>
      </c>
      <c r="X44" s="28">
        <f t="shared" si="8"/>
        <v>29494</v>
      </c>
      <c r="Y44" s="15">
        <v>13583</v>
      </c>
      <c r="Z44" s="14">
        <v>15911</v>
      </c>
    </row>
    <row r="45" spans="1:26" ht="16.5" customHeight="1" x14ac:dyDescent="0.25">
      <c r="A45" s="21">
        <v>41530</v>
      </c>
      <c r="B45" s="20" t="s">
        <v>15</v>
      </c>
      <c r="C45" s="19">
        <f t="shared" si="1"/>
        <v>3644</v>
      </c>
      <c r="D45" s="15">
        <v>1822</v>
      </c>
      <c r="E45" s="15">
        <v>1822</v>
      </c>
      <c r="F45" s="17">
        <f t="shared" si="2"/>
        <v>11765</v>
      </c>
      <c r="G45" s="15">
        <v>1797</v>
      </c>
      <c r="H45" s="15">
        <v>9968</v>
      </c>
      <c r="I45" s="17">
        <f t="shared" si="3"/>
        <v>11918</v>
      </c>
      <c r="J45" s="15">
        <v>1790</v>
      </c>
      <c r="K45" s="15">
        <v>10128</v>
      </c>
      <c r="L45" s="18">
        <f t="shared" si="4"/>
        <v>12077</v>
      </c>
      <c r="M45" s="15">
        <v>1771</v>
      </c>
      <c r="N45" s="15">
        <v>10306</v>
      </c>
      <c r="O45" s="18">
        <f t="shared" si="5"/>
        <v>12226</v>
      </c>
      <c r="P45" s="15">
        <v>1783</v>
      </c>
      <c r="Q45" s="15">
        <v>10443</v>
      </c>
      <c r="R45" s="17">
        <f t="shared" si="6"/>
        <v>12359</v>
      </c>
      <c r="S45" s="15">
        <v>1789</v>
      </c>
      <c r="T45" s="15">
        <v>10570</v>
      </c>
      <c r="U45" s="17">
        <f t="shared" si="7"/>
        <v>12505</v>
      </c>
      <c r="V45" s="15">
        <v>1798</v>
      </c>
      <c r="W45" s="15">
        <v>10707</v>
      </c>
      <c r="X45" s="28">
        <f t="shared" si="8"/>
        <v>12612</v>
      </c>
      <c r="Y45" s="15">
        <v>1794</v>
      </c>
      <c r="Z45" s="14">
        <v>10818</v>
      </c>
    </row>
    <row r="46" spans="1:26" ht="16.5" customHeight="1" x14ac:dyDescent="0.25">
      <c r="A46" s="21">
        <v>41548</v>
      </c>
      <c r="B46" s="20" t="s">
        <v>14</v>
      </c>
      <c r="C46" s="19">
        <f t="shared" si="1"/>
        <v>10176</v>
      </c>
      <c r="D46" s="15">
        <v>5088</v>
      </c>
      <c r="E46" s="15">
        <v>5088</v>
      </c>
      <c r="F46" s="17">
        <f t="shared" si="2"/>
        <v>14449</v>
      </c>
      <c r="G46" s="15">
        <v>5114</v>
      </c>
      <c r="H46" s="15">
        <v>9335</v>
      </c>
      <c r="I46" s="17">
        <f t="shared" si="3"/>
        <v>14623</v>
      </c>
      <c r="J46" s="15">
        <v>5138</v>
      </c>
      <c r="K46" s="15">
        <v>9485</v>
      </c>
      <c r="L46" s="18">
        <f t="shared" si="4"/>
        <v>14791</v>
      </c>
      <c r="M46" s="15">
        <v>5152</v>
      </c>
      <c r="N46" s="15">
        <v>9639</v>
      </c>
      <c r="O46" s="18">
        <f t="shared" si="5"/>
        <v>14966</v>
      </c>
      <c r="P46" s="15">
        <v>5183</v>
      </c>
      <c r="Q46" s="15">
        <v>9783</v>
      </c>
      <c r="R46" s="17">
        <f t="shared" si="6"/>
        <v>15141</v>
      </c>
      <c r="S46" s="15">
        <v>5226</v>
      </c>
      <c r="T46" s="15">
        <v>9915</v>
      </c>
      <c r="U46" s="17">
        <f t="shared" si="7"/>
        <v>15312</v>
      </c>
      <c r="V46" s="15">
        <v>5270</v>
      </c>
      <c r="W46" s="15">
        <v>10042</v>
      </c>
      <c r="X46" s="28">
        <f t="shared" si="8"/>
        <v>15462</v>
      </c>
      <c r="Y46" s="15">
        <v>5295</v>
      </c>
      <c r="Z46" s="14">
        <v>10167</v>
      </c>
    </row>
    <row r="47" spans="1:26" ht="16.5" customHeight="1" x14ac:dyDescent="0.25">
      <c r="A47" s="21">
        <v>41551</v>
      </c>
      <c r="B47" s="20" t="s">
        <v>13</v>
      </c>
      <c r="C47" s="19">
        <f t="shared" si="1"/>
        <v>151394</v>
      </c>
      <c r="D47" s="15">
        <v>75697</v>
      </c>
      <c r="E47" s="15">
        <v>75697</v>
      </c>
      <c r="F47" s="17">
        <f t="shared" si="2"/>
        <v>131018</v>
      </c>
      <c r="G47" s="15">
        <v>76593</v>
      </c>
      <c r="H47" s="15">
        <v>54425</v>
      </c>
      <c r="I47" s="17">
        <f t="shared" si="3"/>
        <v>132521</v>
      </c>
      <c r="J47" s="15">
        <v>77243</v>
      </c>
      <c r="K47" s="15">
        <v>55278</v>
      </c>
      <c r="L47" s="18">
        <f t="shared" si="4"/>
        <v>134110</v>
      </c>
      <c r="M47" s="15">
        <v>77943</v>
      </c>
      <c r="N47" s="15">
        <v>56167</v>
      </c>
      <c r="O47" s="18">
        <f t="shared" si="5"/>
        <v>135688</v>
      </c>
      <c r="P47" s="15">
        <v>78634</v>
      </c>
      <c r="Q47" s="15">
        <v>57054</v>
      </c>
      <c r="R47" s="17">
        <f t="shared" si="6"/>
        <v>137170</v>
      </c>
      <c r="S47" s="15">
        <v>79292</v>
      </c>
      <c r="T47" s="15">
        <v>57878</v>
      </c>
      <c r="U47" s="17">
        <f t="shared" si="7"/>
        <v>138590</v>
      </c>
      <c r="V47" s="15">
        <v>79900</v>
      </c>
      <c r="W47" s="15">
        <v>58690</v>
      </c>
      <c r="X47" s="28">
        <f t="shared" si="8"/>
        <v>139919</v>
      </c>
      <c r="Y47" s="15">
        <v>80481</v>
      </c>
      <c r="Z47" s="14">
        <v>59438</v>
      </c>
    </row>
    <row r="48" spans="1:26" ht="16.5" customHeight="1" x14ac:dyDescent="0.25">
      <c r="A48" s="21">
        <v>41615</v>
      </c>
      <c r="B48" s="20" t="s">
        <v>12</v>
      </c>
      <c r="C48" s="19">
        <f t="shared" si="1"/>
        <v>24062</v>
      </c>
      <c r="D48" s="15">
        <v>12031</v>
      </c>
      <c r="E48" s="15">
        <v>12031</v>
      </c>
      <c r="F48" s="17">
        <f t="shared" si="2"/>
        <v>25563</v>
      </c>
      <c r="G48" s="15">
        <v>12146</v>
      </c>
      <c r="H48" s="15">
        <v>13417</v>
      </c>
      <c r="I48" s="17">
        <f t="shared" si="3"/>
        <v>25855</v>
      </c>
      <c r="J48" s="15">
        <v>12226</v>
      </c>
      <c r="K48" s="15">
        <v>13629</v>
      </c>
      <c r="L48" s="18">
        <f t="shared" si="4"/>
        <v>26153</v>
      </c>
      <c r="M48" s="15">
        <v>12315</v>
      </c>
      <c r="N48" s="15">
        <v>13838</v>
      </c>
      <c r="O48" s="18">
        <f t="shared" si="5"/>
        <v>26458</v>
      </c>
      <c r="P48" s="15">
        <v>12408</v>
      </c>
      <c r="Q48" s="15">
        <v>14050</v>
      </c>
      <c r="R48" s="17">
        <f t="shared" si="6"/>
        <v>26742</v>
      </c>
      <c r="S48" s="15">
        <v>12499</v>
      </c>
      <c r="T48" s="15">
        <v>14243</v>
      </c>
      <c r="U48" s="17">
        <f t="shared" si="7"/>
        <v>27001</v>
      </c>
      <c r="V48" s="15">
        <v>12576</v>
      </c>
      <c r="W48" s="15">
        <v>14425</v>
      </c>
      <c r="X48" s="28">
        <f t="shared" si="8"/>
        <v>27269</v>
      </c>
      <c r="Y48" s="15">
        <v>12655</v>
      </c>
      <c r="Z48" s="14">
        <v>14614</v>
      </c>
    </row>
    <row r="49" spans="1:26" ht="16.5" customHeight="1" x14ac:dyDescent="0.25">
      <c r="A49" s="21">
        <v>41660</v>
      </c>
      <c r="B49" s="20" t="s">
        <v>11</v>
      </c>
      <c r="C49" s="19">
        <f t="shared" si="1"/>
        <v>3872</v>
      </c>
      <c r="D49" s="15">
        <v>1936</v>
      </c>
      <c r="E49" s="15">
        <v>1936</v>
      </c>
      <c r="F49" s="17">
        <f t="shared" si="2"/>
        <v>10989</v>
      </c>
      <c r="G49" s="15">
        <v>1922</v>
      </c>
      <c r="H49" s="15">
        <v>9067</v>
      </c>
      <c r="I49" s="17">
        <f t="shared" si="3"/>
        <v>11124</v>
      </c>
      <c r="J49" s="15">
        <v>1901</v>
      </c>
      <c r="K49" s="15">
        <v>9223</v>
      </c>
      <c r="L49" s="18">
        <f t="shared" si="4"/>
        <v>11265</v>
      </c>
      <c r="M49" s="15">
        <v>1891</v>
      </c>
      <c r="N49" s="15">
        <v>9374</v>
      </c>
      <c r="O49" s="18">
        <f t="shared" si="5"/>
        <v>11405</v>
      </c>
      <c r="P49" s="15">
        <v>1897</v>
      </c>
      <c r="Q49" s="15">
        <v>9508</v>
      </c>
      <c r="R49" s="17">
        <f t="shared" si="6"/>
        <v>11545</v>
      </c>
      <c r="S49" s="15">
        <v>1916</v>
      </c>
      <c r="T49" s="15">
        <v>9629</v>
      </c>
      <c r="U49" s="17">
        <f t="shared" si="7"/>
        <v>11652</v>
      </c>
      <c r="V49" s="15">
        <v>1912</v>
      </c>
      <c r="W49" s="15">
        <v>9740</v>
      </c>
      <c r="X49" s="28">
        <f t="shared" si="8"/>
        <v>11769</v>
      </c>
      <c r="Y49" s="15">
        <v>1927</v>
      </c>
      <c r="Z49" s="14">
        <v>9842</v>
      </c>
    </row>
    <row r="50" spans="1:26" ht="16.5" customHeight="1" x14ac:dyDescent="0.25">
      <c r="A50" s="21">
        <v>41668</v>
      </c>
      <c r="B50" s="20" t="s">
        <v>10</v>
      </c>
      <c r="C50" s="19">
        <f t="shared" si="1"/>
        <v>22980</v>
      </c>
      <c r="D50" s="15">
        <v>11490</v>
      </c>
      <c r="E50" s="15">
        <v>11490</v>
      </c>
      <c r="F50" s="17">
        <f t="shared" si="2"/>
        <v>34700</v>
      </c>
      <c r="G50" s="15">
        <v>11554</v>
      </c>
      <c r="H50" s="15">
        <v>23146</v>
      </c>
      <c r="I50" s="17">
        <f t="shared" si="3"/>
        <v>35116</v>
      </c>
      <c r="J50" s="15">
        <v>11600</v>
      </c>
      <c r="K50" s="15">
        <v>23516</v>
      </c>
      <c r="L50" s="18">
        <f t="shared" si="4"/>
        <v>35550</v>
      </c>
      <c r="M50" s="15">
        <v>11641</v>
      </c>
      <c r="N50" s="15">
        <v>23909</v>
      </c>
      <c r="O50" s="18">
        <f t="shared" si="5"/>
        <v>35994</v>
      </c>
      <c r="P50" s="15">
        <v>11731</v>
      </c>
      <c r="Q50" s="15">
        <v>24263</v>
      </c>
      <c r="R50" s="17">
        <f t="shared" si="6"/>
        <v>36382</v>
      </c>
      <c r="S50" s="15">
        <v>11792</v>
      </c>
      <c r="T50" s="15">
        <v>24590</v>
      </c>
      <c r="U50" s="17">
        <f t="shared" si="7"/>
        <v>36805</v>
      </c>
      <c r="V50" s="15">
        <v>11902</v>
      </c>
      <c r="W50" s="15">
        <v>24903</v>
      </c>
      <c r="X50" s="28">
        <f t="shared" si="8"/>
        <v>37162</v>
      </c>
      <c r="Y50" s="15">
        <v>11969</v>
      </c>
      <c r="Z50" s="14">
        <v>25193</v>
      </c>
    </row>
    <row r="51" spans="1:26" ht="16.5" customHeight="1" x14ac:dyDescent="0.25">
      <c r="A51" s="21">
        <v>41676</v>
      </c>
      <c r="B51" s="20" t="s">
        <v>9</v>
      </c>
      <c r="C51" s="19">
        <f t="shared" si="1"/>
        <v>5194</v>
      </c>
      <c r="D51" s="15">
        <v>2597</v>
      </c>
      <c r="E51" s="15">
        <v>2597</v>
      </c>
      <c r="F51" s="17">
        <f t="shared" si="2"/>
        <v>10895</v>
      </c>
      <c r="G51" s="15">
        <v>2600</v>
      </c>
      <c r="H51" s="15">
        <v>8295</v>
      </c>
      <c r="I51" s="17">
        <f t="shared" si="3"/>
        <v>11022</v>
      </c>
      <c r="J51" s="15">
        <v>2590</v>
      </c>
      <c r="K51" s="15">
        <v>8432</v>
      </c>
      <c r="L51" s="18">
        <f t="shared" si="4"/>
        <v>11173</v>
      </c>
      <c r="M51" s="15">
        <v>2591</v>
      </c>
      <c r="N51" s="15">
        <v>8582</v>
      </c>
      <c r="O51" s="18">
        <f t="shared" si="5"/>
        <v>11293</v>
      </c>
      <c r="P51" s="15">
        <v>2606</v>
      </c>
      <c r="Q51" s="15">
        <v>8687</v>
      </c>
      <c r="R51" s="17">
        <f t="shared" si="6"/>
        <v>11445</v>
      </c>
      <c r="S51" s="15">
        <v>2630</v>
      </c>
      <c r="T51" s="15">
        <v>8815</v>
      </c>
      <c r="U51" s="17">
        <f t="shared" si="7"/>
        <v>11566</v>
      </c>
      <c r="V51" s="15">
        <v>2646</v>
      </c>
      <c r="W51" s="15">
        <v>8920</v>
      </c>
      <c r="X51" s="28">
        <f t="shared" si="8"/>
        <v>11678</v>
      </c>
      <c r="Y51" s="15">
        <v>2654</v>
      </c>
      <c r="Z51" s="14">
        <v>9024</v>
      </c>
    </row>
    <row r="52" spans="1:26" ht="16.5" customHeight="1" x14ac:dyDescent="0.25">
      <c r="A52" s="21">
        <v>41770</v>
      </c>
      <c r="B52" s="20" t="s">
        <v>8</v>
      </c>
      <c r="C52" s="19">
        <f t="shared" si="1"/>
        <v>9192</v>
      </c>
      <c r="D52" s="15">
        <v>4596</v>
      </c>
      <c r="E52" s="15">
        <v>4596</v>
      </c>
      <c r="F52" s="17">
        <f t="shared" si="2"/>
        <v>23043</v>
      </c>
      <c r="G52" s="15">
        <v>4577</v>
      </c>
      <c r="H52" s="15">
        <v>18466</v>
      </c>
      <c r="I52" s="17">
        <f t="shared" si="3"/>
        <v>23300</v>
      </c>
      <c r="J52" s="15">
        <v>4553</v>
      </c>
      <c r="K52" s="15">
        <v>18747</v>
      </c>
      <c r="L52" s="18">
        <f t="shared" si="4"/>
        <v>23562</v>
      </c>
      <c r="M52" s="15">
        <v>4524</v>
      </c>
      <c r="N52" s="15">
        <v>19038</v>
      </c>
      <c r="O52" s="18">
        <f t="shared" si="5"/>
        <v>23832</v>
      </c>
      <c r="P52" s="15">
        <v>4544</v>
      </c>
      <c r="Q52" s="15">
        <v>19288</v>
      </c>
      <c r="R52" s="17">
        <f t="shared" si="6"/>
        <v>24108</v>
      </c>
      <c r="S52" s="15">
        <v>4580</v>
      </c>
      <c r="T52" s="15">
        <v>19528</v>
      </c>
      <c r="U52" s="17">
        <f t="shared" si="7"/>
        <v>24328</v>
      </c>
      <c r="V52" s="15">
        <v>4588</v>
      </c>
      <c r="W52" s="15">
        <v>19740</v>
      </c>
      <c r="X52" s="28">
        <f t="shared" si="8"/>
        <v>24577</v>
      </c>
      <c r="Y52" s="15">
        <v>4622</v>
      </c>
      <c r="Z52" s="14">
        <v>19955</v>
      </c>
    </row>
    <row r="53" spans="1:26" ht="16.5" customHeight="1" x14ac:dyDescent="0.25">
      <c r="A53" s="21">
        <v>41791</v>
      </c>
      <c r="B53" s="20" t="s">
        <v>7</v>
      </c>
      <c r="C53" s="19">
        <f t="shared" si="1"/>
        <v>11370</v>
      </c>
      <c r="D53" s="15">
        <v>5685</v>
      </c>
      <c r="E53" s="15">
        <v>5685</v>
      </c>
      <c r="F53" s="17">
        <f t="shared" si="2"/>
        <v>18327</v>
      </c>
      <c r="G53" s="15">
        <v>5719</v>
      </c>
      <c r="H53" s="15">
        <v>12608</v>
      </c>
      <c r="I53" s="17">
        <f t="shared" si="3"/>
        <v>18555</v>
      </c>
      <c r="J53" s="15">
        <v>5733</v>
      </c>
      <c r="K53" s="15">
        <v>12822</v>
      </c>
      <c r="L53" s="18">
        <f t="shared" si="4"/>
        <v>18783</v>
      </c>
      <c r="M53" s="15">
        <v>5751</v>
      </c>
      <c r="N53" s="15">
        <v>13032</v>
      </c>
      <c r="O53" s="18">
        <f t="shared" si="5"/>
        <v>19013</v>
      </c>
      <c r="P53" s="15">
        <v>5788</v>
      </c>
      <c r="Q53" s="15">
        <v>13225</v>
      </c>
      <c r="R53" s="17">
        <f t="shared" si="6"/>
        <v>19213</v>
      </c>
      <c r="S53" s="15">
        <v>5815</v>
      </c>
      <c r="T53" s="15">
        <v>13398</v>
      </c>
      <c r="U53" s="17">
        <f t="shared" si="7"/>
        <v>19433</v>
      </c>
      <c r="V53" s="15">
        <v>5861</v>
      </c>
      <c r="W53" s="15">
        <v>13572</v>
      </c>
      <c r="X53" s="28">
        <f t="shared" si="8"/>
        <v>19634</v>
      </c>
      <c r="Y53" s="15">
        <v>5909</v>
      </c>
      <c r="Z53" s="14">
        <v>13725</v>
      </c>
    </row>
    <row r="54" spans="1:26" ht="16.5" customHeight="1" x14ac:dyDescent="0.25">
      <c r="A54" s="21">
        <v>41797</v>
      </c>
      <c r="B54" s="20" t="s">
        <v>6</v>
      </c>
      <c r="C54" s="19">
        <f t="shared" si="1"/>
        <v>10956</v>
      </c>
      <c r="D54" s="15">
        <v>5478</v>
      </c>
      <c r="E54" s="15">
        <v>5478</v>
      </c>
      <c r="F54" s="17">
        <f t="shared" si="2"/>
        <v>11194</v>
      </c>
      <c r="G54" s="15">
        <v>5514</v>
      </c>
      <c r="H54" s="15">
        <v>5680</v>
      </c>
      <c r="I54" s="17">
        <f t="shared" si="3"/>
        <v>11318</v>
      </c>
      <c r="J54" s="15">
        <v>5557</v>
      </c>
      <c r="K54" s="15">
        <v>5761</v>
      </c>
      <c r="L54" s="18">
        <f t="shared" si="4"/>
        <v>11475</v>
      </c>
      <c r="M54" s="15">
        <v>5607</v>
      </c>
      <c r="N54" s="15">
        <v>5868</v>
      </c>
      <c r="O54" s="18">
        <f t="shared" si="5"/>
        <v>11610</v>
      </c>
      <c r="P54" s="15">
        <v>5657</v>
      </c>
      <c r="Q54" s="15">
        <v>5953</v>
      </c>
      <c r="R54" s="17">
        <f t="shared" si="6"/>
        <v>11728</v>
      </c>
      <c r="S54" s="15">
        <v>5698</v>
      </c>
      <c r="T54" s="15">
        <v>6030</v>
      </c>
      <c r="U54" s="17">
        <f t="shared" si="7"/>
        <v>11862</v>
      </c>
      <c r="V54" s="15">
        <v>5746</v>
      </c>
      <c r="W54" s="15">
        <v>6116</v>
      </c>
      <c r="X54" s="28">
        <f t="shared" si="8"/>
        <v>11978</v>
      </c>
      <c r="Y54" s="15">
        <v>5779</v>
      </c>
      <c r="Z54" s="14">
        <v>6199</v>
      </c>
    </row>
    <row r="55" spans="1:26" ht="16.5" customHeight="1" x14ac:dyDescent="0.25">
      <c r="A55" s="21">
        <v>41799</v>
      </c>
      <c r="B55" s="20" t="s">
        <v>5</v>
      </c>
      <c r="C55" s="19">
        <f t="shared" si="1"/>
        <v>10798</v>
      </c>
      <c r="D55" s="15">
        <v>5399</v>
      </c>
      <c r="E55" s="15">
        <v>5399</v>
      </c>
      <c r="F55" s="17">
        <f t="shared" si="2"/>
        <v>12297</v>
      </c>
      <c r="G55" s="15">
        <v>5446</v>
      </c>
      <c r="H55" s="15">
        <v>6851</v>
      </c>
      <c r="I55" s="17">
        <f t="shared" si="3"/>
        <v>12444</v>
      </c>
      <c r="J55" s="15">
        <v>5474</v>
      </c>
      <c r="K55" s="15">
        <v>6970</v>
      </c>
      <c r="L55" s="18">
        <f t="shared" si="4"/>
        <v>12572</v>
      </c>
      <c r="M55" s="15">
        <v>5502</v>
      </c>
      <c r="N55" s="15">
        <v>7070</v>
      </c>
      <c r="O55" s="18">
        <f t="shared" si="5"/>
        <v>12759</v>
      </c>
      <c r="P55" s="15">
        <v>5565</v>
      </c>
      <c r="Q55" s="15">
        <v>7194</v>
      </c>
      <c r="R55" s="17">
        <f t="shared" si="6"/>
        <v>12908</v>
      </c>
      <c r="S55" s="15">
        <v>5601</v>
      </c>
      <c r="T55" s="15">
        <v>7307</v>
      </c>
      <c r="U55" s="17">
        <f t="shared" si="7"/>
        <v>13040</v>
      </c>
      <c r="V55" s="15">
        <v>5642</v>
      </c>
      <c r="W55" s="15">
        <v>7398</v>
      </c>
      <c r="X55" s="28">
        <f t="shared" si="8"/>
        <v>13164</v>
      </c>
      <c r="Y55" s="15">
        <v>5674</v>
      </c>
      <c r="Z55" s="14">
        <v>7490</v>
      </c>
    </row>
    <row r="56" spans="1:26" ht="16.5" customHeight="1" x14ac:dyDescent="0.25">
      <c r="A56" s="21">
        <v>41801</v>
      </c>
      <c r="B56" s="20" t="s">
        <v>4</v>
      </c>
      <c r="C56" s="19">
        <f t="shared" si="1"/>
        <v>8820</v>
      </c>
      <c r="D56" s="15">
        <v>4410</v>
      </c>
      <c r="E56" s="15">
        <v>4410</v>
      </c>
      <c r="F56" s="17">
        <f t="shared" si="2"/>
        <v>8388</v>
      </c>
      <c r="G56" s="15">
        <v>4434</v>
      </c>
      <c r="H56" s="15">
        <v>3954</v>
      </c>
      <c r="I56" s="17">
        <f t="shared" si="3"/>
        <v>8486</v>
      </c>
      <c r="J56" s="15">
        <v>4476</v>
      </c>
      <c r="K56" s="15">
        <v>4010</v>
      </c>
      <c r="L56" s="18">
        <f t="shared" si="4"/>
        <v>8605</v>
      </c>
      <c r="M56" s="15">
        <v>4525</v>
      </c>
      <c r="N56" s="15">
        <v>4080</v>
      </c>
      <c r="O56" s="18">
        <f t="shared" si="5"/>
        <v>8699</v>
      </c>
      <c r="P56" s="15">
        <v>4552</v>
      </c>
      <c r="Q56" s="15">
        <v>4147</v>
      </c>
      <c r="R56" s="17">
        <f t="shared" si="6"/>
        <v>8792</v>
      </c>
      <c r="S56" s="15">
        <v>4593</v>
      </c>
      <c r="T56" s="15">
        <v>4199</v>
      </c>
      <c r="U56" s="17">
        <f t="shared" si="7"/>
        <v>8878</v>
      </c>
      <c r="V56" s="15">
        <v>4627</v>
      </c>
      <c r="W56" s="15">
        <v>4251</v>
      </c>
      <c r="X56" s="28">
        <f t="shared" si="8"/>
        <v>8980</v>
      </c>
      <c r="Y56" s="15">
        <v>4667</v>
      </c>
      <c r="Z56" s="14">
        <v>4313</v>
      </c>
    </row>
    <row r="57" spans="1:26" ht="16.5" customHeight="1" x14ac:dyDescent="0.25">
      <c r="A57" s="21">
        <v>41807</v>
      </c>
      <c r="B57" s="20" t="s">
        <v>3</v>
      </c>
      <c r="C57" s="19">
        <f t="shared" si="1"/>
        <v>15968</v>
      </c>
      <c r="D57" s="15">
        <v>7984</v>
      </c>
      <c r="E57" s="15">
        <v>7984</v>
      </c>
      <c r="F57" s="17">
        <f t="shared" si="2"/>
        <v>22829</v>
      </c>
      <c r="G57" s="15">
        <v>8023</v>
      </c>
      <c r="H57" s="15">
        <v>14806</v>
      </c>
      <c r="I57" s="17">
        <f t="shared" si="3"/>
        <v>23101</v>
      </c>
      <c r="J57" s="15">
        <v>8048</v>
      </c>
      <c r="K57" s="15">
        <v>15053</v>
      </c>
      <c r="L57" s="18">
        <f t="shared" si="4"/>
        <v>23395</v>
      </c>
      <c r="M57" s="15">
        <v>8089</v>
      </c>
      <c r="N57" s="15">
        <v>15306</v>
      </c>
      <c r="O57" s="18">
        <f t="shared" si="5"/>
        <v>23681</v>
      </c>
      <c r="P57" s="15">
        <v>8153</v>
      </c>
      <c r="Q57" s="15">
        <v>15528</v>
      </c>
      <c r="R57" s="17">
        <f t="shared" si="6"/>
        <v>23943</v>
      </c>
      <c r="S57" s="15">
        <v>8203</v>
      </c>
      <c r="T57" s="15">
        <v>15740</v>
      </c>
      <c r="U57" s="17">
        <f t="shared" si="7"/>
        <v>24217</v>
      </c>
      <c r="V57" s="15">
        <v>8270</v>
      </c>
      <c r="W57" s="15">
        <v>15947</v>
      </c>
      <c r="X57" s="28">
        <f t="shared" si="8"/>
        <v>24457</v>
      </c>
      <c r="Y57" s="15">
        <v>8315</v>
      </c>
      <c r="Z57" s="14">
        <v>16142</v>
      </c>
    </row>
    <row r="58" spans="1:26" ht="16.5" customHeight="1" x14ac:dyDescent="0.25">
      <c r="A58" s="21">
        <v>41872</v>
      </c>
      <c r="B58" s="20" t="s">
        <v>2</v>
      </c>
      <c r="C58" s="19">
        <f t="shared" si="1"/>
        <v>4970</v>
      </c>
      <c r="D58" s="15">
        <v>2485</v>
      </c>
      <c r="E58" s="15">
        <v>2485</v>
      </c>
      <c r="F58" s="17">
        <f t="shared" si="2"/>
        <v>7598</v>
      </c>
      <c r="G58" s="15">
        <v>2481</v>
      </c>
      <c r="H58" s="15">
        <v>5117</v>
      </c>
      <c r="I58" s="17">
        <f t="shared" si="3"/>
        <v>7680</v>
      </c>
      <c r="J58" s="15">
        <v>2490</v>
      </c>
      <c r="K58" s="15">
        <v>5190</v>
      </c>
      <c r="L58" s="18">
        <f t="shared" si="4"/>
        <v>7782</v>
      </c>
      <c r="M58" s="15">
        <v>2505</v>
      </c>
      <c r="N58" s="15">
        <v>5277</v>
      </c>
      <c r="O58" s="18">
        <f t="shared" si="5"/>
        <v>7865</v>
      </c>
      <c r="P58" s="15">
        <v>2504</v>
      </c>
      <c r="Q58" s="15">
        <v>5361</v>
      </c>
      <c r="R58" s="17">
        <f t="shared" si="6"/>
        <v>7979</v>
      </c>
      <c r="S58" s="15">
        <v>2540</v>
      </c>
      <c r="T58" s="15">
        <v>5439</v>
      </c>
      <c r="U58" s="17">
        <f t="shared" si="7"/>
        <v>8037</v>
      </c>
      <c r="V58" s="15">
        <v>2550</v>
      </c>
      <c r="W58" s="15">
        <v>5487</v>
      </c>
      <c r="X58" s="28">
        <f t="shared" si="8"/>
        <v>8119</v>
      </c>
      <c r="Y58" s="15">
        <v>2565</v>
      </c>
      <c r="Z58" s="14">
        <v>5554</v>
      </c>
    </row>
    <row r="59" spans="1:26" ht="16.5" customHeight="1" x14ac:dyDescent="0.25">
      <c r="A59" s="21">
        <v>41885</v>
      </c>
      <c r="B59" s="20" t="s">
        <v>1</v>
      </c>
      <c r="C59" s="19">
        <f t="shared" si="1"/>
        <v>13220</v>
      </c>
      <c r="D59" s="15">
        <v>6610</v>
      </c>
      <c r="E59" s="15">
        <v>6610</v>
      </c>
      <c r="F59" s="17">
        <f t="shared" si="2"/>
        <v>8022</v>
      </c>
      <c r="G59" s="15">
        <v>6677</v>
      </c>
      <c r="H59" s="15">
        <v>1345</v>
      </c>
      <c r="I59" s="17">
        <f t="shared" si="3"/>
        <v>8133</v>
      </c>
      <c r="J59" s="15">
        <v>6762</v>
      </c>
      <c r="K59" s="15">
        <v>1371</v>
      </c>
      <c r="L59" s="18">
        <f t="shared" si="4"/>
        <v>8218</v>
      </c>
      <c r="M59" s="15">
        <v>6822</v>
      </c>
      <c r="N59" s="15">
        <v>1396</v>
      </c>
      <c r="O59" s="18">
        <f t="shared" si="5"/>
        <v>8305</v>
      </c>
      <c r="P59" s="15">
        <v>6895</v>
      </c>
      <c r="Q59" s="15">
        <v>1410</v>
      </c>
      <c r="R59" s="17">
        <f t="shared" si="6"/>
        <v>8398</v>
      </c>
      <c r="S59" s="15">
        <v>6967</v>
      </c>
      <c r="T59" s="15">
        <v>1431</v>
      </c>
      <c r="U59" s="17">
        <f t="shared" si="7"/>
        <v>8478</v>
      </c>
      <c r="V59" s="15">
        <v>7020</v>
      </c>
      <c r="W59" s="15">
        <v>1458</v>
      </c>
      <c r="X59" s="28">
        <f t="shared" si="8"/>
        <v>8565</v>
      </c>
      <c r="Y59" s="15">
        <v>7081</v>
      </c>
      <c r="Z59" s="14">
        <v>1484</v>
      </c>
    </row>
    <row r="60" spans="1:26" ht="11.25" customHeight="1" thickBot="1" x14ac:dyDescent="0.3">
      <c r="A60" s="13"/>
      <c r="B60" s="11"/>
      <c r="C60" s="12"/>
      <c r="D60" s="11"/>
      <c r="E60" s="11"/>
      <c r="F60" s="9"/>
      <c r="G60" s="9"/>
      <c r="H60" s="9"/>
      <c r="I60" s="9"/>
      <c r="J60" s="9"/>
      <c r="K60" s="9"/>
      <c r="L60" s="9"/>
      <c r="M60" s="9"/>
      <c r="N60" s="9"/>
      <c r="O60" s="10"/>
      <c r="P60" s="9"/>
      <c r="Q60" s="9"/>
      <c r="R60" s="9"/>
      <c r="S60" s="9"/>
      <c r="T60" s="9"/>
      <c r="U60" s="9"/>
      <c r="V60" s="9"/>
      <c r="W60" s="9"/>
      <c r="X60" s="8"/>
      <c r="Y60" s="8"/>
      <c r="Z60" s="7"/>
    </row>
    <row r="61" spans="1:26" ht="15" customHeight="1" thickBot="1" x14ac:dyDescent="0.3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2"/>
      <c r="U61" s="2"/>
      <c r="V61" s="2"/>
      <c r="W61" s="2"/>
    </row>
    <row r="62" spans="1:26" ht="12.75" customHeight="1" x14ac:dyDescent="0.25">
      <c r="A62" s="69" t="s">
        <v>0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1"/>
      <c r="N62" s="5"/>
      <c r="O62" s="5"/>
      <c r="P62" s="5"/>
      <c r="Q62" s="5"/>
      <c r="R62" s="5"/>
      <c r="S62" s="6"/>
      <c r="T62" s="6"/>
      <c r="U62" s="6"/>
      <c r="V62" s="6"/>
      <c r="W62" s="6"/>
    </row>
    <row r="63" spans="1:26" ht="13.8" thickBot="1" x14ac:dyDescent="0.3">
      <c r="A63" s="7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4"/>
      <c r="N63" s="5"/>
      <c r="O63" s="5"/>
      <c r="P63" s="5"/>
      <c r="Q63" s="5"/>
      <c r="R63" s="5"/>
      <c r="S63" s="4"/>
      <c r="T63" s="4"/>
      <c r="U63" s="4"/>
      <c r="V63" s="4"/>
      <c r="W63" s="4"/>
    </row>
    <row r="64" spans="1:26" x14ac:dyDescent="0.25">
      <c r="B64" s="2"/>
      <c r="C64" s="2"/>
      <c r="D64" s="2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2"/>
      <c r="U64" s="2"/>
      <c r="V64" s="2"/>
      <c r="W64" s="2"/>
    </row>
    <row r="65" spans="1:26" x14ac:dyDescent="0.25">
      <c r="B65" s="2"/>
      <c r="C65" s="2"/>
      <c r="D65" s="2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2"/>
      <c r="U65" s="2"/>
      <c r="V65" s="2"/>
      <c r="W65" s="2"/>
    </row>
    <row r="66" spans="1:26" x14ac:dyDescent="0.25">
      <c r="B66" s="2"/>
      <c r="C66" s="2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2"/>
      <c r="U66" s="2"/>
      <c r="V66" s="2"/>
      <c r="W66" s="2"/>
    </row>
    <row r="67" spans="1:26" x14ac:dyDescent="0.25">
      <c r="B67" s="2"/>
      <c r="C67" s="2"/>
      <c r="D67" s="2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2"/>
      <c r="U67" s="2"/>
      <c r="V67" s="2"/>
      <c r="W67" s="2"/>
    </row>
    <row r="68" spans="1:26" x14ac:dyDescent="0.25">
      <c r="B68" s="6"/>
      <c r="C68" s="6"/>
      <c r="D68" s="6"/>
      <c r="E68" s="6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6"/>
      <c r="U68" s="6"/>
      <c r="V68" s="6"/>
      <c r="W68" s="6"/>
    </row>
    <row r="69" spans="1:26" x14ac:dyDescent="0.25">
      <c r="B69" s="6"/>
      <c r="C69" s="6"/>
      <c r="D69" s="6"/>
      <c r="E69" s="6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6"/>
      <c r="U69" s="6"/>
      <c r="V69" s="6"/>
      <c r="W69" s="6"/>
    </row>
    <row r="70" spans="1:26" x14ac:dyDescent="0.25">
      <c r="B70" s="6"/>
      <c r="C70" s="6"/>
      <c r="D70" s="6"/>
      <c r="E70" s="6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6"/>
      <c r="U70" s="6"/>
      <c r="V70" s="6"/>
      <c r="W70" s="6"/>
    </row>
    <row r="77" spans="1:26" ht="13.8" thickBot="1" x14ac:dyDescent="0.3"/>
    <row r="78" spans="1:26" x14ac:dyDescent="0.25">
      <c r="A78" s="75" t="s">
        <v>49</v>
      </c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7"/>
    </row>
    <row r="79" spans="1:26" x14ac:dyDescent="0.25">
      <c r="A79" s="78" t="s">
        <v>48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80"/>
    </row>
    <row r="80" spans="1:26" ht="13.8" thickBot="1" x14ac:dyDescent="0.3">
      <c r="A80" s="48" t="s">
        <v>47</v>
      </c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50"/>
    </row>
    <row r="81" spans="1:26" ht="6" customHeight="1" thickBot="1" x14ac:dyDescent="0.3"/>
    <row r="82" spans="1:26" x14ac:dyDescent="0.25">
      <c r="A82" s="51" t="s">
        <v>46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3"/>
    </row>
    <row r="83" spans="1:26" ht="13.8" thickBot="1" x14ac:dyDescent="0.3">
      <c r="A83" s="54" t="s">
        <v>45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6"/>
    </row>
    <row r="84" spans="1:26" ht="5.25" customHeight="1" thickBot="1" x14ac:dyDescent="0.3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1"/>
      <c r="V84" s="41"/>
      <c r="W84" s="41"/>
    </row>
    <row r="85" spans="1:26" ht="15.75" customHeight="1" thickBot="1" x14ac:dyDescent="0.3">
      <c r="A85" s="45" t="s">
        <v>44</v>
      </c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7"/>
    </row>
    <row r="86" spans="1:26" x14ac:dyDescent="0.25">
      <c r="A86" s="81" t="s">
        <v>43</v>
      </c>
      <c r="B86" s="84" t="s">
        <v>42</v>
      </c>
      <c r="C86" s="57">
        <v>2028</v>
      </c>
      <c r="D86" s="58"/>
      <c r="E86" s="59"/>
      <c r="F86" s="57">
        <v>2029</v>
      </c>
      <c r="G86" s="58"/>
      <c r="H86" s="59"/>
      <c r="I86" s="57">
        <v>2030</v>
      </c>
      <c r="J86" s="58"/>
      <c r="K86" s="59"/>
      <c r="L86" s="57">
        <v>2031</v>
      </c>
      <c r="M86" s="58"/>
      <c r="N86" s="59"/>
      <c r="O86" s="57">
        <v>2032</v>
      </c>
      <c r="P86" s="58"/>
      <c r="Q86" s="59"/>
      <c r="R86" s="58">
        <v>2033</v>
      </c>
      <c r="S86" s="58"/>
      <c r="T86" s="58"/>
      <c r="U86" s="57">
        <v>2034</v>
      </c>
      <c r="V86" s="58"/>
      <c r="W86" s="66"/>
      <c r="X86" s="57">
        <v>2035</v>
      </c>
      <c r="Y86" s="58"/>
      <c r="Z86" s="66"/>
    </row>
    <row r="87" spans="1:26" x14ac:dyDescent="0.25">
      <c r="A87" s="82"/>
      <c r="B87" s="85"/>
      <c r="C87" s="60"/>
      <c r="D87" s="61"/>
      <c r="E87" s="62"/>
      <c r="F87" s="60"/>
      <c r="G87" s="61"/>
      <c r="H87" s="62"/>
      <c r="I87" s="60"/>
      <c r="J87" s="61"/>
      <c r="K87" s="62"/>
      <c r="L87" s="60"/>
      <c r="M87" s="61"/>
      <c r="N87" s="62"/>
      <c r="O87" s="60"/>
      <c r="P87" s="61"/>
      <c r="Q87" s="62"/>
      <c r="R87" s="61"/>
      <c r="S87" s="61"/>
      <c r="T87" s="61"/>
      <c r="U87" s="60"/>
      <c r="V87" s="61"/>
      <c r="W87" s="67"/>
      <c r="X87" s="60"/>
      <c r="Y87" s="61"/>
      <c r="Z87" s="67"/>
    </row>
    <row r="88" spans="1:26" x14ac:dyDescent="0.25">
      <c r="A88" s="82"/>
      <c r="B88" s="85"/>
      <c r="C88" s="63"/>
      <c r="D88" s="64"/>
      <c r="E88" s="65"/>
      <c r="F88" s="63"/>
      <c r="G88" s="64"/>
      <c r="H88" s="65"/>
      <c r="I88" s="63"/>
      <c r="J88" s="64"/>
      <c r="K88" s="65"/>
      <c r="L88" s="63"/>
      <c r="M88" s="64"/>
      <c r="N88" s="65"/>
      <c r="O88" s="63"/>
      <c r="P88" s="64"/>
      <c r="Q88" s="65"/>
      <c r="R88" s="64"/>
      <c r="S88" s="64"/>
      <c r="T88" s="64"/>
      <c r="U88" s="63"/>
      <c r="V88" s="64"/>
      <c r="W88" s="68"/>
      <c r="X88" s="63"/>
      <c r="Y88" s="64"/>
      <c r="Z88" s="68"/>
    </row>
    <row r="89" spans="1:26" ht="48.6" thickBot="1" x14ac:dyDescent="0.3">
      <c r="A89" s="83"/>
      <c r="B89" s="86"/>
      <c r="C89" s="40" t="s">
        <v>41</v>
      </c>
      <c r="D89" s="39" t="s">
        <v>40</v>
      </c>
      <c r="E89" s="39" t="s">
        <v>39</v>
      </c>
      <c r="F89" s="40" t="s">
        <v>41</v>
      </c>
      <c r="G89" s="39" t="s">
        <v>40</v>
      </c>
      <c r="H89" s="39" t="s">
        <v>39</v>
      </c>
      <c r="I89" s="40" t="s">
        <v>41</v>
      </c>
      <c r="J89" s="39" t="s">
        <v>40</v>
      </c>
      <c r="K89" s="39" t="s">
        <v>39</v>
      </c>
      <c r="L89" s="40" t="s">
        <v>41</v>
      </c>
      <c r="M89" s="39" t="s">
        <v>40</v>
      </c>
      <c r="N89" s="39" t="s">
        <v>39</v>
      </c>
      <c r="O89" s="40" t="s">
        <v>41</v>
      </c>
      <c r="P89" s="39" t="s">
        <v>40</v>
      </c>
      <c r="Q89" s="39" t="s">
        <v>39</v>
      </c>
      <c r="R89" s="40" t="s">
        <v>41</v>
      </c>
      <c r="S89" s="39" t="s">
        <v>40</v>
      </c>
      <c r="T89" s="40" t="s">
        <v>39</v>
      </c>
      <c r="U89" s="40" t="s">
        <v>41</v>
      </c>
      <c r="V89" s="39" t="s">
        <v>40</v>
      </c>
      <c r="W89" s="38" t="s">
        <v>39</v>
      </c>
      <c r="X89" s="40" t="s">
        <v>41</v>
      </c>
      <c r="Y89" s="39" t="s">
        <v>40</v>
      </c>
      <c r="Z89" s="38" t="s">
        <v>39</v>
      </c>
    </row>
    <row r="90" spans="1:26" x14ac:dyDescent="0.25">
      <c r="A90" s="37"/>
      <c r="B90" s="28"/>
      <c r="C90" s="28"/>
      <c r="D90" s="28"/>
      <c r="E90" s="28"/>
      <c r="F90" s="35"/>
      <c r="G90" s="35"/>
      <c r="H90" s="35"/>
      <c r="I90" s="35"/>
      <c r="J90" s="35"/>
      <c r="K90" s="36"/>
      <c r="L90" s="36"/>
      <c r="M90" s="36"/>
      <c r="N90" s="36"/>
      <c r="O90" s="36"/>
      <c r="P90" s="36"/>
      <c r="Q90" s="36"/>
      <c r="R90" s="35"/>
      <c r="S90" s="35"/>
      <c r="T90" s="36"/>
      <c r="U90" s="35"/>
      <c r="V90" s="35"/>
      <c r="W90" s="34"/>
      <c r="X90" s="33"/>
      <c r="Y90" s="32"/>
      <c r="Z90" s="31"/>
    </row>
    <row r="91" spans="1:26" ht="16.5" customHeight="1" x14ac:dyDescent="0.25">
      <c r="A91" s="21">
        <v>41</v>
      </c>
      <c r="B91" s="28" t="s">
        <v>38</v>
      </c>
      <c r="C91" s="19">
        <f>SUM(D91:E91)</f>
        <v>1240924</v>
      </c>
      <c r="D91" s="17">
        <f>SUM(D93:D129)</f>
        <v>736328</v>
      </c>
      <c r="E91" s="17">
        <f>SUM(E93:E129)</f>
        <v>504596</v>
      </c>
      <c r="F91" s="16">
        <f>G91+H91</f>
        <v>1251857</v>
      </c>
      <c r="G91" s="16">
        <f>SUM(G93:G129)</f>
        <v>741616</v>
      </c>
      <c r="H91" s="16">
        <f>SUM(H93:H129)</f>
        <v>510241</v>
      </c>
      <c r="I91" s="16">
        <f>J91+K91</f>
        <v>1262407</v>
      </c>
      <c r="J91" s="16">
        <f>SUM(J93:J129)</f>
        <v>746681</v>
      </c>
      <c r="K91" s="30">
        <f>SUM(K93:K129)</f>
        <v>515726</v>
      </c>
      <c r="L91" s="30">
        <f>SUM(L93:L129)</f>
        <v>1272618</v>
      </c>
      <c r="M91" s="30">
        <f>SUM(M93:M129)</f>
        <v>751556</v>
      </c>
      <c r="N91" s="30">
        <f>SUM(N92:N129)</f>
        <v>521062</v>
      </c>
      <c r="O91" s="30">
        <f>SUM(O93:O129)</f>
        <v>1282463</v>
      </c>
      <c r="P91" s="30">
        <f>SUM(P93:P129)</f>
        <v>756142</v>
      </c>
      <c r="Q91" s="30">
        <f>SUM(Q93:Q129)</f>
        <v>526321</v>
      </c>
      <c r="R91" s="16">
        <f>S91+T91</f>
        <v>1291926</v>
      </c>
      <c r="S91" s="16">
        <f>SUM(S93:S129)</f>
        <v>760408</v>
      </c>
      <c r="T91" s="30">
        <f>SUM(T93:T129)</f>
        <v>531518</v>
      </c>
      <c r="U91" s="16">
        <f>V91+W91</f>
        <v>1301026</v>
      </c>
      <c r="V91" s="16">
        <f>SUM(V93:V129)</f>
        <v>764444</v>
      </c>
      <c r="W91" s="16">
        <f>SUM(W93:W129)</f>
        <v>536582</v>
      </c>
      <c r="X91" s="16">
        <f>Y91+Z91</f>
        <v>1309775</v>
      </c>
      <c r="Y91" s="16">
        <f>SUM(Y92:Y129)</f>
        <v>768231</v>
      </c>
      <c r="Z91" s="29">
        <f>SUM(Z92:Z129)</f>
        <v>541544</v>
      </c>
    </row>
    <row r="92" spans="1:26" ht="9" customHeight="1" x14ac:dyDescent="0.25">
      <c r="A92" s="21"/>
      <c r="B92" s="28"/>
      <c r="C92" s="19"/>
      <c r="D92" s="17"/>
      <c r="E92" s="17"/>
      <c r="F92" s="25"/>
      <c r="G92" s="25"/>
      <c r="H92" s="25"/>
      <c r="I92" s="25"/>
      <c r="J92" s="25"/>
      <c r="K92" s="26"/>
      <c r="L92" s="26"/>
      <c r="M92" s="26"/>
      <c r="N92" s="27"/>
      <c r="O92" s="26"/>
      <c r="P92" s="26"/>
      <c r="Q92" s="26"/>
      <c r="R92" s="25"/>
      <c r="S92" s="25"/>
      <c r="T92" s="26"/>
      <c r="U92" s="25"/>
      <c r="V92" s="25"/>
      <c r="W92" s="25"/>
      <c r="X92" s="24"/>
      <c r="Y92" s="23"/>
      <c r="Z92" s="22"/>
    </row>
    <row r="93" spans="1:26" ht="16.5" customHeight="1" x14ac:dyDescent="0.25">
      <c r="A93" s="21">
        <v>41001</v>
      </c>
      <c r="B93" s="20" t="s">
        <v>37</v>
      </c>
      <c r="C93" s="19">
        <f t="shared" ref="C93:C129" si="9">SUM(D93:E93)</f>
        <v>399083</v>
      </c>
      <c r="D93" s="15">
        <v>371872</v>
      </c>
      <c r="E93" s="15">
        <v>27211</v>
      </c>
      <c r="F93" s="17">
        <f t="shared" ref="F93:F129" si="10">SUM(G93:H93)</f>
        <v>402361</v>
      </c>
      <c r="G93" s="15">
        <v>374786</v>
      </c>
      <c r="H93" s="15">
        <v>27575</v>
      </c>
      <c r="I93" s="17">
        <f t="shared" ref="I93:I129" si="11">SUM(J93:K93)</f>
        <v>405544</v>
      </c>
      <c r="J93" s="15">
        <v>377623</v>
      </c>
      <c r="K93" s="15">
        <v>27921</v>
      </c>
      <c r="L93" s="18">
        <f t="shared" ref="L93:L129" si="12">SUM(M93:N93)</f>
        <v>408645</v>
      </c>
      <c r="M93" s="15">
        <v>380381</v>
      </c>
      <c r="N93" s="15">
        <v>28264</v>
      </c>
      <c r="O93" s="18">
        <f t="shared" ref="O93:O129" si="13">SUM(P93:Q93)</f>
        <v>411549</v>
      </c>
      <c r="P93" s="15">
        <v>382966</v>
      </c>
      <c r="Q93" s="15">
        <v>28583</v>
      </c>
      <c r="R93" s="17">
        <f t="shared" ref="R93:R129" si="14">SUM(S93:T93)</f>
        <v>414363</v>
      </c>
      <c r="S93" s="15">
        <v>385422</v>
      </c>
      <c r="T93" s="15">
        <v>28941</v>
      </c>
      <c r="U93" s="17">
        <f t="shared" ref="U93:U129" si="15">SUM(V93:W93)</f>
        <v>417047</v>
      </c>
      <c r="V93" s="15">
        <v>387773</v>
      </c>
      <c r="W93" s="15">
        <v>29274</v>
      </c>
      <c r="X93" s="16">
        <f t="shared" ref="X93:X129" si="16">Y93+Z93</f>
        <v>419669</v>
      </c>
      <c r="Y93" s="15">
        <v>390061</v>
      </c>
      <c r="Z93" s="14">
        <v>29608</v>
      </c>
    </row>
    <row r="94" spans="1:26" ht="16.5" customHeight="1" x14ac:dyDescent="0.25">
      <c r="A94" s="21">
        <v>41006</v>
      </c>
      <c r="B94" s="20" t="s">
        <v>36</v>
      </c>
      <c r="C94" s="19">
        <f t="shared" si="9"/>
        <v>28274</v>
      </c>
      <c r="D94" s="15">
        <v>4887</v>
      </c>
      <c r="E94" s="15">
        <v>23387</v>
      </c>
      <c r="F94" s="17">
        <f t="shared" si="10"/>
        <v>28555</v>
      </c>
      <c r="G94" s="15">
        <v>4934</v>
      </c>
      <c r="H94" s="15">
        <v>23621</v>
      </c>
      <c r="I94" s="17">
        <f t="shared" si="11"/>
        <v>28804</v>
      </c>
      <c r="J94" s="15">
        <v>4945</v>
      </c>
      <c r="K94" s="15">
        <v>23859</v>
      </c>
      <c r="L94" s="18">
        <f t="shared" si="12"/>
        <v>29059</v>
      </c>
      <c r="M94" s="15">
        <v>4979</v>
      </c>
      <c r="N94" s="15">
        <v>24080</v>
      </c>
      <c r="O94" s="18">
        <f t="shared" si="13"/>
        <v>29311</v>
      </c>
      <c r="P94" s="15">
        <v>5003</v>
      </c>
      <c r="Q94" s="15">
        <v>24308</v>
      </c>
      <c r="R94" s="17">
        <f t="shared" si="14"/>
        <v>29535</v>
      </c>
      <c r="S94" s="15">
        <v>5007</v>
      </c>
      <c r="T94" s="15">
        <v>24528</v>
      </c>
      <c r="U94" s="17">
        <f t="shared" si="15"/>
        <v>29773</v>
      </c>
      <c r="V94" s="15">
        <v>5041</v>
      </c>
      <c r="W94" s="15">
        <v>24732</v>
      </c>
      <c r="X94" s="16">
        <f t="shared" si="16"/>
        <v>29979</v>
      </c>
      <c r="Y94" s="15">
        <v>5049</v>
      </c>
      <c r="Z94" s="14">
        <v>24930</v>
      </c>
    </row>
    <row r="95" spans="1:26" ht="16.5" customHeight="1" x14ac:dyDescent="0.25">
      <c r="A95" s="21">
        <v>41013</v>
      </c>
      <c r="B95" s="20" t="s">
        <v>35</v>
      </c>
      <c r="C95" s="19">
        <f t="shared" si="9"/>
        <v>9902</v>
      </c>
      <c r="D95" s="15">
        <v>6264</v>
      </c>
      <c r="E95" s="15">
        <v>3638</v>
      </c>
      <c r="F95" s="17">
        <f t="shared" si="10"/>
        <v>9984</v>
      </c>
      <c r="G95" s="15">
        <v>6303</v>
      </c>
      <c r="H95" s="15">
        <v>3681</v>
      </c>
      <c r="I95" s="17">
        <f t="shared" si="11"/>
        <v>10071</v>
      </c>
      <c r="J95" s="15">
        <v>6345</v>
      </c>
      <c r="K95" s="15">
        <v>3726</v>
      </c>
      <c r="L95" s="18">
        <f t="shared" si="12"/>
        <v>10144</v>
      </c>
      <c r="M95" s="15">
        <v>6380</v>
      </c>
      <c r="N95" s="15">
        <v>3764</v>
      </c>
      <c r="O95" s="18">
        <f t="shared" si="13"/>
        <v>10214</v>
      </c>
      <c r="P95" s="15">
        <v>6415</v>
      </c>
      <c r="Q95" s="15">
        <v>3799</v>
      </c>
      <c r="R95" s="17">
        <f t="shared" si="14"/>
        <v>10321</v>
      </c>
      <c r="S95" s="15">
        <v>6464</v>
      </c>
      <c r="T95" s="15">
        <v>3857</v>
      </c>
      <c r="U95" s="17">
        <f t="shared" si="15"/>
        <v>10374</v>
      </c>
      <c r="V95" s="15">
        <v>6487</v>
      </c>
      <c r="W95" s="15">
        <v>3887</v>
      </c>
      <c r="X95" s="16">
        <f t="shared" si="16"/>
        <v>10444</v>
      </c>
      <c r="Y95" s="15">
        <v>6526</v>
      </c>
      <c r="Z95" s="14">
        <v>3918</v>
      </c>
    </row>
    <row r="96" spans="1:26" ht="16.5" customHeight="1" x14ac:dyDescent="0.25">
      <c r="A96" s="21">
        <v>41016</v>
      </c>
      <c r="B96" s="20" t="s">
        <v>34</v>
      </c>
      <c r="C96" s="19">
        <f t="shared" si="9"/>
        <v>18242</v>
      </c>
      <c r="D96" s="15">
        <v>11748</v>
      </c>
      <c r="E96" s="15">
        <v>6494</v>
      </c>
      <c r="F96" s="17">
        <f t="shared" si="10"/>
        <v>18407</v>
      </c>
      <c r="G96" s="15">
        <v>11816</v>
      </c>
      <c r="H96" s="15">
        <v>6591</v>
      </c>
      <c r="I96" s="17">
        <f t="shared" si="11"/>
        <v>18560</v>
      </c>
      <c r="J96" s="15">
        <v>11908</v>
      </c>
      <c r="K96" s="15">
        <v>6652</v>
      </c>
      <c r="L96" s="18">
        <f t="shared" si="12"/>
        <v>18716</v>
      </c>
      <c r="M96" s="15">
        <v>11989</v>
      </c>
      <c r="N96" s="15">
        <v>6727</v>
      </c>
      <c r="O96" s="18">
        <f t="shared" si="13"/>
        <v>18853</v>
      </c>
      <c r="P96" s="15">
        <v>12046</v>
      </c>
      <c r="Q96" s="15">
        <v>6807</v>
      </c>
      <c r="R96" s="17">
        <f t="shared" si="14"/>
        <v>18978</v>
      </c>
      <c r="S96" s="15">
        <v>12115</v>
      </c>
      <c r="T96" s="15">
        <v>6863</v>
      </c>
      <c r="U96" s="17">
        <f t="shared" si="15"/>
        <v>19115</v>
      </c>
      <c r="V96" s="15">
        <v>12171</v>
      </c>
      <c r="W96" s="15">
        <v>6944</v>
      </c>
      <c r="X96" s="16">
        <f t="shared" si="16"/>
        <v>19261</v>
      </c>
      <c r="Y96" s="15">
        <v>12228</v>
      </c>
      <c r="Z96" s="14">
        <v>7033</v>
      </c>
    </row>
    <row r="97" spans="1:26" ht="16.5" customHeight="1" x14ac:dyDescent="0.25">
      <c r="A97" s="21">
        <v>41020</v>
      </c>
      <c r="B97" s="20" t="s">
        <v>33</v>
      </c>
      <c r="C97" s="19">
        <f t="shared" si="9"/>
        <v>25354</v>
      </c>
      <c r="D97" s="15">
        <v>11966</v>
      </c>
      <c r="E97" s="15">
        <v>13388</v>
      </c>
      <c r="F97" s="17">
        <f t="shared" si="10"/>
        <v>25607</v>
      </c>
      <c r="G97" s="15">
        <v>12057</v>
      </c>
      <c r="H97" s="15">
        <v>13550</v>
      </c>
      <c r="I97" s="17">
        <f t="shared" si="11"/>
        <v>25825</v>
      </c>
      <c r="J97" s="15">
        <v>12127</v>
      </c>
      <c r="K97" s="15">
        <v>13698</v>
      </c>
      <c r="L97" s="18">
        <f t="shared" si="12"/>
        <v>26053</v>
      </c>
      <c r="M97" s="15">
        <v>12198</v>
      </c>
      <c r="N97" s="15">
        <v>13855</v>
      </c>
      <c r="O97" s="18">
        <f t="shared" si="13"/>
        <v>26255</v>
      </c>
      <c r="P97" s="15">
        <v>12251</v>
      </c>
      <c r="Q97" s="15">
        <v>14004</v>
      </c>
      <c r="R97" s="17">
        <f t="shared" si="14"/>
        <v>26465</v>
      </c>
      <c r="S97" s="15">
        <v>12326</v>
      </c>
      <c r="T97" s="15">
        <v>14139</v>
      </c>
      <c r="U97" s="17">
        <f t="shared" si="15"/>
        <v>26670</v>
      </c>
      <c r="V97" s="15">
        <v>12381</v>
      </c>
      <c r="W97" s="15">
        <v>14289</v>
      </c>
      <c r="X97" s="16">
        <f t="shared" si="16"/>
        <v>26850</v>
      </c>
      <c r="Y97" s="15">
        <v>12432</v>
      </c>
      <c r="Z97" s="14">
        <v>14418</v>
      </c>
    </row>
    <row r="98" spans="1:26" ht="16.5" customHeight="1" x14ac:dyDescent="0.25">
      <c r="A98" s="21">
        <v>41026</v>
      </c>
      <c r="B98" s="20" t="s">
        <v>32</v>
      </c>
      <c r="C98" s="19">
        <f t="shared" si="9"/>
        <v>4811</v>
      </c>
      <c r="D98" s="15">
        <v>2604</v>
      </c>
      <c r="E98" s="15">
        <v>2207</v>
      </c>
      <c r="F98" s="17">
        <f t="shared" si="10"/>
        <v>4836</v>
      </c>
      <c r="G98" s="15">
        <v>2631</v>
      </c>
      <c r="H98" s="15">
        <v>2205</v>
      </c>
      <c r="I98" s="17">
        <f t="shared" si="11"/>
        <v>4879</v>
      </c>
      <c r="J98" s="15">
        <v>2638</v>
      </c>
      <c r="K98" s="15">
        <v>2241</v>
      </c>
      <c r="L98" s="18">
        <f t="shared" si="12"/>
        <v>4914</v>
      </c>
      <c r="M98" s="15">
        <v>2651</v>
      </c>
      <c r="N98" s="15">
        <v>2263</v>
      </c>
      <c r="O98" s="18">
        <f t="shared" si="13"/>
        <v>4965</v>
      </c>
      <c r="P98" s="15">
        <v>2675</v>
      </c>
      <c r="Q98" s="15">
        <v>2290</v>
      </c>
      <c r="R98" s="17">
        <f t="shared" si="14"/>
        <v>4988</v>
      </c>
      <c r="S98" s="15">
        <v>2678</v>
      </c>
      <c r="T98" s="15">
        <v>2310</v>
      </c>
      <c r="U98" s="17">
        <f t="shared" si="15"/>
        <v>5026</v>
      </c>
      <c r="V98" s="15">
        <v>2695</v>
      </c>
      <c r="W98" s="15">
        <v>2331</v>
      </c>
      <c r="X98" s="16">
        <f t="shared" si="16"/>
        <v>5066</v>
      </c>
      <c r="Y98" s="15">
        <v>2701</v>
      </c>
      <c r="Z98" s="14">
        <v>2365</v>
      </c>
    </row>
    <row r="99" spans="1:26" ht="16.5" customHeight="1" x14ac:dyDescent="0.25">
      <c r="A99" s="21">
        <v>41078</v>
      </c>
      <c r="B99" s="20" t="s">
        <v>31</v>
      </c>
      <c r="C99" s="19">
        <f t="shared" si="9"/>
        <v>9355</v>
      </c>
      <c r="D99" s="15">
        <v>4286</v>
      </c>
      <c r="E99" s="15">
        <v>5069</v>
      </c>
      <c r="F99" s="17">
        <f t="shared" si="10"/>
        <v>9430</v>
      </c>
      <c r="G99" s="15">
        <v>4302</v>
      </c>
      <c r="H99" s="15">
        <v>5128</v>
      </c>
      <c r="I99" s="17">
        <f t="shared" si="11"/>
        <v>9535</v>
      </c>
      <c r="J99" s="15">
        <v>4337</v>
      </c>
      <c r="K99" s="15">
        <v>5198</v>
      </c>
      <c r="L99" s="18">
        <f t="shared" si="12"/>
        <v>9610</v>
      </c>
      <c r="M99" s="15">
        <v>4363</v>
      </c>
      <c r="N99" s="15">
        <v>5247</v>
      </c>
      <c r="O99" s="18">
        <f t="shared" si="13"/>
        <v>9677</v>
      </c>
      <c r="P99" s="15">
        <v>4373</v>
      </c>
      <c r="Q99" s="15">
        <v>5304</v>
      </c>
      <c r="R99" s="17">
        <f t="shared" si="14"/>
        <v>9776</v>
      </c>
      <c r="S99" s="15">
        <v>4411</v>
      </c>
      <c r="T99" s="15">
        <v>5365</v>
      </c>
      <c r="U99" s="17">
        <f t="shared" si="15"/>
        <v>9829</v>
      </c>
      <c r="V99" s="15">
        <v>4419</v>
      </c>
      <c r="W99" s="15">
        <v>5410</v>
      </c>
      <c r="X99" s="16">
        <f t="shared" si="16"/>
        <v>9884</v>
      </c>
      <c r="Y99" s="15">
        <v>4428</v>
      </c>
      <c r="Z99" s="14">
        <v>5456</v>
      </c>
    </row>
    <row r="100" spans="1:26" ht="16.5" customHeight="1" x14ac:dyDescent="0.25">
      <c r="A100" s="21">
        <v>41132</v>
      </c>
      <c r="B100" s="20" t="s">
        <v>30</v>
      </c>
      <c r="C100" s="19">
        <f t="shared" si="9"/>
        <v>34898</v>
      </c>
      <c r="D100" s="15">
        <v>26193</v>
      </c>
      <c r="E100" s="15">
        <v>8705</v>
      </c>
      <c r="F100" s="17">
        <f t="shared" si="10"/>
        <v>35219</v>
      </c>
      <c r="G100" s="15">
        <v>26422</v>
      </c>
      <c r="H100" s="15">
        <v>8797</v>
      </c>
      <c r="I100" s="17">
        <f t="shared" si="11"/>
        <v>35508</v>
      </c>
      <c r="J100" s="15">
        <v>26604</v>
      </c>
      <c r="K100" s="15">
        <v>8904</v>
      </c>
      <c r="L100" s="18">
        <f t="shared" si="12"/>
        <v>35808</v>
      </c>
      <c r="M100" s="15">
        <v>26793</v>
      </c>
      <c r="N100" s="15">
        <v>9015</v>
      </c>
      <c r="O100" s="18">
        <f t="shared" si="13"/>
        <v>36093</v>
      </c>
      <c r="P100" s="15">
        <v>26973</v>
      </c>
      <c r="Q100" s="15">
        <v>9120</v>
      </c>
      <c r="R100" s="17">
        <f t="shared" si="14"/>
        <v>36354</v>
      </c>
      <c r="S100" s="15">
        <v>27127</v>
      </c>
      <c r="T100" s="15">
        <v>9227</v>
      </c>
      <c r="U100" s="17">
        <f t="shared" si="15"/>
        <v>36628</v>
      </c>
      <c r="V100" s="15">
        <v>27291</v>
      </c>
      <c r="W100" s="15">
        <v>9337</v>
      </c>
      <c r="X100" s="16">
        <f t="shared" si="16"/>
        <v>36891</v>
      </c>
      <c r="Y100" s="15">
        <v>27465</v>
      </c>
      <c r="Z100" s="14">
        <v>9426</v>
      </c>
    </row>
    <row r="101" spans="1:26" ht="16.5" customHeight="1" x14ac:dyDescent="0.25">
      <c r="A101" s="21">
        <v>41206</v>
      </c>
      <c r="B101" s="20" t="s">
        <v>29</v>
      </c>
      <c r="C101" s="19">
        <f t="shared" si="9"/>
        <v>8128</v>
      </c>
      <c r="D101" s="15">
        <v>2255</v>
      </c>
      <c r="E101" s="15">
        <v>5873</v>
      </c>
      <c r="F101" s="17">
        <f t="shared" si="10"/>
        <v>8205</v>
      </c>
      <c r="G101" s="15">
        <v>2259</v>
      </c>
      <c r="H101" s="15">
        <v>5946</v>
      </c>
      <c r="I101" s="17">
        <f t="shared" si="11"/>
        <v>8278</v>
      </c>
      <c r="J101" s="15">
        <v>2270</v>
      </c>
      <c r="K101" s="15">
        <v>6008</v>
      </c>
      <c r="L101" s="18">
        <f t="shared" si="12"/>
        <v>8343</v>
      </c>
      <c r="M101" s="15">
        <v>2281</v>
      </c>
      <c r="N101" s="15">
        <v>6062</v>
      </c>
      <c r="O101" s="18">
        <f t="shared" si="13"/>
        <v>8423</v>
      </c>
      <c r="P101" s="15">
        <v>2303</v>
      </c>
      <c r="Q101" s="15">
        <v>6120</v>
      </c>
      <c r="R101" s="17">
        <f t="shared" si="14"/>
        <v>8469</v>
      </c>
      <c r="S101" s="15">
        <v>2297</v>
      </c>
      <c r="T101" s="15">
        <v>6172</v>
      </c>
      <c r="U101" s="17">
        <f t="shared" si="15"/>
        <v>8543</v>
      </c>
      <c r="V101" s="15">
        <v>2312</v>
      </c>
      <c r="W101" s="15">
        <v>6231</v>
      </c>
      <c r="X101" s="16">
        <f t="shared" si="16"/>
        <v>8612</v>
      </c>
      <c r="Y101" s="15">
        <v>2319</v>
      </c>
      <c r="Z101" s="14">
        <v>6293</v>
      </c>
    </row>
    <row r="102" spans="1:26" ht="16.5" customHeight="1" x14ac:dyDescent="0.25">
      <c r="A102" s="21">
        <v>41244</v>
      </c>
      <c r="B102" s="20" t="s">
        <v>28</v>
      </c>
      <c r="C102" s="19">
        <f t="shared" si="9"/>
        <v>4765</v>
      </c>
      <c r="D102" s="15">
        <v>1538</v>
      </c>
      <c r="E102" s="15">
        <v>3227</v>
      </c>
      <c r="F102" s="17">
        <f t="shared" si="10"/>
        <v>4822</v>
      </c>
      <c r="G102" s="15">
        <v>1556</v>
      </c>
      <c r="H102" s="15">
        <v>3266</v>
      </c>
      <c r="I102" s="17">
        <f t="shared" si="11"/>
        <v>4859</v>
      </c>
      <c r="J102" s="15">
        <v>1558</v>
      </c>
      <c r="K102" s="15">
        <v>3301</v>
      </c>
      <c r="L102" s="18">
        <f t="shared" si="12"/>
        <v>4907</v>
      </c>
      <c r="M102" s="15">
        <v>1569</v>
      </c>
      <c r="N102" s="15">
        <v>3338</v>
      </c>
      <c r="O102" s="18">
        <f t="shared" si="13"/>
        <v>4941</v>
      </c>
      <c r="P102" s="15">
        <v>1574</v>
      </c>
      <c r="Q102" s="15">
        <v>3367</v>
      </c>
      <c r="R102" s="17">
        <f t="shared" si="14"/>
        <v>4995</v>
      </c>
      <c r="S102" s="15">
        <v>1596</v>
      </c>
      <c r="T102" s="15">
        <v>3399</v>
      </c>
      <c r="U102" s="17">
        <f t="shared" si="15"/>
        <v>5023</v>
      </c>
      <c r="V102" s="15">
        <v>1597</v>
      </c>
      <c r="W102" s="15">
        <v>3426</v>
      </c>
      <c r="X102" s="16">
        <f t="shared" si="16"/>
        <v>5057</v>
      </c>
      <c r="Y102" s="15">
        <v>1591</v>
      </c>
      <c r="Z102" s="14">
        <v>3466</v>
      </c>
    </row>
    <row r="103" spans="1:26" ht="16.5" customHeight="1" x14ac:dyDescent="0.25">
      <c r="A103" s="21">
        <v>41298</v>
      </c>
      <c r="B103" s="20" t="s">
        <v>27</v>
      </c>
      <c r="C103" s="19">
        <f t="shared" si="9"/>
        <v>82017</v>
      </c>
      <c r="D103" s="15">
        <v>42651</v>
      </c>
      <c r="E103" s="15">
        <v>39366</v>
      </c>
      <c r="F103" s="17">
        <f t="shared" si="10"/>
        <v>82748</v>
      </c>
      <c r="G103" s="15">
        <v>42937</v>
      </c>
      <c r="H103" s="15">
        <v>39811</v>
      </c>
      <c r="I103" s="17">
        <f t="shared" si="11"/>
        <v>83459</v>
      </c>
      <c r="J103" s="15">
        <v>43197</v>
      </c>
      <c r="K103" s="15">
        <v>40262</v>
      </c>
      <c r="L103" s="18">
        <f t="shared" si="12"/>
        <v>84145</v>
      </c>
      <c r="M103" s="15">
        <v>43456</v>
      </c>
      <c r="N103" s="15">
        <v>40689</v>
      </c>
      <c r="O103" s="18">
        <f t="shared" si="13"/>
        <v>84828</v>
      </c>
      <c r="P103" s="15">
        <v>43708</v>
      </c>
      <c r="Q103" s="15">
        <v>41120</v>
      </c>
      <c r="R103" s="17">
        <f t="shared" si="14"/>
        <v>85475</v>
      </c>
      <c r="S103" s="15">
        <v>43917</v>
      </c>
      <c r="T103" s="15">
        <v>41558</v>
      </c>
      <c r="U103" s="17">
        <f t="shared" si="15"/>
        <v>86090</v>
      </c>
      <c r="V103" s="15">
        <v>44134</v>
      </c>
      <c r="W103" s="15">
        <v>41956</v>
      </c>
      <c r="X103" s="16">
        <f t="shared" si="16"/>
        <v>86683</v>
      </c>
      <c r="Y103" s="15">
        <v>44309</v>
      </c>
      <c r="Z103" s="14">
        <v>42374</v>
      </c>
    </row>
    <row r="104" spans="1:26" ht="16.5" customHeight="1" x14ac:dyDescent="0.25">
      <c r="A104" s="21">
        <v>41306</v>
      </c>
      <c r="B104" s="20" t="s">
        <v>26</v>
      </c>
      <c r="C104" s="19">
        <f t="shared" si="9"/>
        <v>27772</v>
      </c>
      <c r="D104" s="15">
        <v>10713</v>
      </c>
      <c r="E104" s="15">
        <v>17059</v>
      </c>
      <c r="F104" s="17">
        <f t="shared" si="10"/>
        <v>28021</v>
      </c>
      <c r="G104" s="15">
        <v>10769</v>
      </c>
      <c r="H104" s="15">
        <v>17252</v>
      </c>
      <c r="I104" s="17">
        <f t="shared" si="11"/>
        <v>28263</v>
      </c>
      <c r="J104" s="15">
        <v>10843</v>
      </c>
      <c r="K104" s="15">
        <v>17420</v>
      </c>
      <c r="L104" s="18">
        <f t="shared" si="12"/>
        <v>28543</v>
      </c>
      <c r="M104" s="15">
        <v>10902</v>
      </c>
      <c r="N104" s="15">
        <v>17641</v>
      </c>
      <c r="O104" s="18">
        <f t="shared" si="13"/>
        <v>28755</v>
      </c>
      <c r="P104" s="15">
        <v>10951</v>
      </c>
      <c r="Q104" s="15">
        <v>17804</v>
      </c>
      <c r="R104" s="17">
        <f t="shared" si="14"/>
        <v>28973</v>
      </c>
      <c r="S104" s="15">
        <v>11004</v>
      </c>
      <c r="T104" s="15">
        <v>17969</v>
      </c>
      <c r="U104" s="17">
        <f t="shared" si="15"/>
        <v>29205</v>
      </c>
      <c r="V104" s="15">
        <v>11051</v>
      </c>
      <c r="W104" s="15">
        <v>18154</v>
      </c>
      <c r="X104" s="16">
        <f t="shared" si="16"/>
        <v>29421</v>
      </c>
      <c r="Y104" s="15">
        <v>11099</v>
      </c>
      <c r="Z104" s="14">
        <v>18322</v>
      </c>
    </row>
    <row r="105" spans="1:26" ht="16.5" customHeight="1" x14ac:dyDescent="0.25">
      <c r="A105" s="21">
        <v>41319</v>
      </c>
      <c r="B105" s="20" t="s">
        <v>25</v>
      </c>
      <c r="C105" s="19">
        <f t="shared" si="9"/>
        <v>20328</v>
      </c>
      <c r="D105" s="15">
        <v>5823</v>
      </c>
      <c r="E105" s="15">
        <v>14505</v>
      </c>
      <c r="F105" s="17">
        <f t="shared" si="10"/>
        <v>20525</v>
      </c>
      <c r="G105" s="15">
        <v>5855</v>
      </c>
      <c r="H105" s="15">
        <v>14670</v>
      </c>
      <c r="I105" s="17">
        <f t="shared" si="11"/>
        <v>20727</v>
      </c>
      <c r="J105" s="15">
        <v>5883</v>
      </c>
      <c r="K105" s="15">
        <v>14844</v>
      </c>
      <c r="L105" s="18">
        <f t="shared" si="12"/>
        <v>20862</v>
      </c>
      <c r="M105" s="15">
        <v>5899</v>
      </c>
      <c r="N105" s="15">
        <v>14963</v>
      </c>
      <c r="O105" s="18">
        <f t="shared" si="13"/>
        <v>21040</v>
      </c>
      <c r="P105" s="15">
        <v>5925</v>
      </c>
      <c r="Q105" s="15">
        <v>15115</v>
      </c>
      <c r="R105" s="17">
        <f t="shared" si="14"/>
        <v>21225</v>
      </c>
      <c r="S105" s="15">
        <v>5970</v>
      </c>
      <c r="T105" s="15">
        <v>15255</v>
      </c>
      <c r="U105" s="17">
        <f t="shared" si="15"/>
        <v>21368</v>
      </c>
      <c r="V105" s="15">
        <v>5979</v>
      </c>
      <c r="W105" s="15">
        <v>15389</v>
      </c>
      <c r="X105" s="16">
        <f t="shared" si="16"/>
        <v>21532</v>
      </c>
      <c r="Y105" s="15">
        <v>6004</v>
      </c>
      <c r="Z105" s="14">
        <v>15528</v>
      </c>
    </row>
    <row r="106" spans="1:26" ht="16.5" customHeight="1" x14ac:dyDescent="0.25">
      <c r="A106" s="21">
        <v>41349</v>
      </c>
      <c r="B106" s="20" t="s">
        <v>24</v>
      </c>
      <c r="C106" s="19">
        <f t="shared" si="9"/>
        <v>8164</v>
      </c>
      <c r="D106" s="15">
        <v>6191</v>
      </c>
      <c r="E106" s="15">
        <v>1973</v>
      </c>
      <c r="F106" s="17">
        <f t="shared" si="10"/>
        <v>8238</v>
      </c>
      <c r="G106" s="15">
        <v>6247</v>
      </c>
      <c r="H106" s="15">
        <v>1991</v>
      </c>
      <c r="I106" s="17">
        <f t="shared" si="11"/>
        <v>8297</v>
      </c>
      <c r="J106" s="15">
        <v>6294</v>
      </c>
      <c r="K106" s="15">
        <v>2003</v>
      </c>
      <c r="L106" s="18">
        <f t="shared" si="12"/>
        <v>8378</v>
      </c>
      <c r="M106" s="15">
        <v>6339</v>
      </c>
      <c r="N106" s="15">
        <v>2039</v>
      </c>
      <c r="O106" s="18">
        <f t="shared" si="13"/>
        <v>8446</v>
      </c>
      <c r="P106" s="15">
        <v>6390</v>
      </c>
      <c r="Q106" s="15">
        <v>2056</v>
      </c>
      <c r="R106" s="17">
        <f t="shared" si="14"/>
        <v>8501</v>
      </c>
      <c r="S106" s="15">
        <v>6408</v>
      </c>
      <c r="T106" s="15">
        <v>2093</v>
      </c>
      <c r="U106" s="17">
        <f t="shared" si="15"/>
        <v>8578</v>
      </c>
      <c r="V106" s="15">
        <v>6456</v>
      </c>
      <c r="W106" s="15">
        <v>2122</v>
      </c>
      <c r="X106" s="16">
        <f t="shared" si="16"/>
        <v>8608</v>
      </c>
      <c r="Y106" s="15">
        <v>6481</v>
      </c>
      <c r="Z106" s="14">
        <v>2127</v>
      </c>
    </row>
    <row r="107" spans="1:26" ht="16.5" customHeight="1" x14ac:dyDescent="0.25">
      <c r="A107" s="21">
        <v>41357</v>
      </c>
      <c r="B107" s="20" t="s">
        <v>23</v>
      </c>
      <c r="C107" s="19">
        <f t="shared" si="9"/>
        <v>10486</v>
      </c>
      <c r="D107" s="15">
        <v>2801</v>
      </c>
      <c r="E107" s="15">
        <v>7685</v>
      </c>
      <c r="F107" s="17">
        <f t="shared" si="10"/>
        <v>10587</v>
      </c>
      <c r="G107" s="15">
        <v>2825</v>
      </c>
      <c r="H107" s="15">
        <v>7762</v>
      </c>
      <c r="I107" s="17">
        <f t="shared" si="11"/>
        <v>10677</v>
      </c>
      <c r="J107" s="15">
        <v>2845</v>
      </c>
      <c r="K107" s="15">
        <v>7832</v>
      </c>
      <c r="L107" s="18">
        <f t="shared" si="12"/>
        <v>10765</v>
      </c>
      <c r="M107" s="15">
        <v>2847</v>
      </c>
      <c r="N107" s="15">
        <v>7918</v>
      </c>
      <c r="O107" s="18">
        <f t="shared" si="13"/>
        <v>10867</v>
      </c>
      <c r="P107" s="15">
        <v>2869</v>
      </c>
      <c r="Q107" s="15">
        <v>7998</v>
      </c>
      <c r="R107" s="17">
        <f t="shared" si="14"/>
        <v>10947</v>
      </c>
      <c r="S107" s="15">
        <v>2887</v>
      </c>
      <c r="T107" s="15">
        <v>8060</v>
      </c>
      <c r="U107" s="17">
        <f t="shared" si="15"/>
        <v>11029</v>
      </c>
      <c r="V107" s="15">
        <v>2896</v>
      </c>
      <c r="W107" s="15">
        <v>8133</v>
      </c>
      <c r="X107" s="16">
        <f t="shared" si="16"/>
        <v>11106</v>
      </c>
      <c r="Y107" s="15">
        <v>2896</v>
      </c>
      <c r="Z107" s="14">
        <v>8210</v>
      </c>
    </row>
    <row r="108" spans="1:26" ht="16.5" customHeight="1" x14ac:dyDescent="0.25">
      <c r="A108" s="21">
        <v>41359</v>
      </c>
      <c r="B108" s="20" t="s">
        <v>22</v>
      </c>
      <c r="C108" s="19">
        <f t="shared" si="9"/>
        <v>28724</v>
      </c>
      <c r="D108" s="15">
        <v>6647</v>
      </c>
      <c r="E108" s="15">
        <v>22077</v>
      </c>
      <c r="F108" s="17">
        <f t="shared" si="10"/>
        <v>28999</v>
      </c>
      <c r="G108" s="15">
        <v>6683</v>
      </c>
      <c r="H108" s="15">
        <v>22316</v>
      </c>
      <c r="I108" s="17">
        <f t="shared" si="11"/>
        <v>29262</v>
      </c>
      <c r="J108" s="15">
        <v>6717</v>
      </c>
      <c r="K108" s="15">
        <v>22545</v>
      </c>
      <c r="L108" s="18">
        <f t="shared" si="12"/>
        <v>29508</v>
      </c>
      <c r="M108" s="15">
        <v>6756</v>
      </c>
      <c r="N108" s="15">
        <v>22752</v>
      </c>
      <c r="O108" s="18">
        <f t="shared" si="13"/>
        <v>29759</v>
      </c>
      <c r="P108" s="15">
        <v>6777</v>
      </c>
      <c r="Q108" s="15">
        <v>22982</v>
      </c>
      <c r="R108" s="17">
        <f t="shared" si="14"/>
        <v>29992</v>
      </c>
      <c r="S108" s="15">
        <v>6800</v>
      </c>
      <c r="T108" s="15">
        <v>23192</v>
      </c>
      <c r="U108" s="17">
        <f t="shared" si="15"/>
        <v>30220</v>
      </c>
      <c r="V108" s="15">
        <v>6839</v>
      </c>
      <c r="W108" s="15">
        <v>23381</v>
      </c>
      <c r="X108" s="16">
        <f t="shared" si="16"/>
        <v>30431</v>
      </c>
      <c r="Y108" s="15">
        <v>6845</v>
      </c>
      <c r="Z108" s="14">
        <v>23586</v>
      </c>
    </row>
    <row r="109" spans="1:26" ht="16.5" customHeight="1" x14ac:dyDescent="0.25">
      <c r="A109" s="21">
        <v>41378</v>
      </c>
      <c r="B109" s="20" t="s">
        <v>21</v>
      </c>
      <c r="C109" s="19">
        <f t="shared" si="9"/>
        <v>14638</v>
      </c>
      <c r="D109" s="15">
        <v>5304</v>
      </c>
      <c r="E109" s="15">
        <v>9334</v>
      </c>
      <c r="F109" s="17">
        <f t="shared" si="10"/>
        <v>14779</v>
      </c>
      <c r="G109" s="15">
        <v>5328</v>
      </c>
      <c r="H109" s="15">
        <v>9451</v>
      </c>
      <c r="I109" s="17">
        <f t="shared" si="11"/>
        <v>14909</v>
      </c>
      <c r="J109" s="15">
        <v>5365</v>
      </c>
      <c r="K109" s="15">
        <v>9544</v>
      </c>
      <c r="L109" s="18">
        <f t="shared" si="12"/>
        <v>15033</v>
      </c>
      <c r="M109" s="15">
        <v>5388</v>
      </c>
      <c r="N109" s="15">
        <v>9645</v>
      </c>
      <c r="O109" s="18">
        <f t="shared" si="13"/>
        <v>15150</v>
      </c>
      <c r="P109" s="15">
        <v>5428</v>
      </c>
      <c r="Q109" s="15">
        <v>9722</v>
      </c>
      <c r="R109" s="17">
        <f t="shared" si="14"/>
        <v>15264</v>
      </c>
      <c r="S109" s="15">
        <v>5455</v>
      </c>
      <c r="T109" s="15">
        <v>9809</v>
      </c>
      <c r="U109" s="17">
        <f t="shared" si="15"/>
        <v>15370</v>
      </c>
      <c r="V109" s="15">
        <v>5453</v>
      </c>
      <c r="W109" s="15">
        <v>9917</v>
      </c>
      <c r="X109" s="16">
        <f t="shared" si="16"/>
        <v>15486</v>
      </c>
      <c r="Y109" s="15">
        <v>5483</v>
      </c>
      <c r="Z109" s="14">
        <v>10003</v>
      </c>
    </row>
    <row r="110" spans="1:26" ht="16.5" customHeight="1" x14ac:dyDescent="0.25">
      <c r="A110" s="21">
        <v>41396</v>
      </c>
      <c r="B110" s="20" t="s">
        <v>20</v>
      </c>
      <c r="C110" s="19">
        <f t="shared" si="9"/>
        <v>69258</v>
      </c>
      <c r="D110" s="15">
        <v>28047</v>
      </c>
      <c r="E110" s="15">
        <v>41211</v>
      </c>
      <c r="F110" s="17">
        <f t="shared" si="10"/>
        <v>69857</v>
      </c>
      <c r="G110" s="15">
        <v>28206</v>
      </c>
      <c r="H110" s="15">
        <v>41651</v>
      </c>
      <c r="I110" s="17">
        <f t="shared" si="11"/>
        <v>70467</v>
      </c>
      <c r="J110" s="15">
        <v>28380</v>
      </c>
      <c r="K110" s="15">
        <v>42087</v>
      </c>
      <c r="L110" s="18">
        <f t="shared" si="12"/>
        <v>71048</v>
      </c>
      <c r="M110" s="15">
        <v>28531</v>
      </c>
      <c r="N110" s="15">
        <v>42517</v>
      </c>
      <c r="O110" s="18">
        <f t="shared" si="13"/>
        <v>71608</v>
      </c>
      <c r="P110" s="15">
        <v>28653</v>
      </c>
      <c r="Q110" s="15">
        <v>42955</v>
      </c>
      <c r="R110" s="17">
        <f t="shared" si="14"/>
        <v>72166</v>
      </c>
      <c r="S110" s="15">
        <v>28790</v>
      </c>
      <c r="T110" s="15">
        <v>43376</v>
      </c>
      <c r="U110" s="17">
        <f t="shared" si="15"/>
        <v>72698</v>
      </c>
      <c r="V110" s="15">
        <v>28920</v>
      </c>
      <c r="W110" s="15">
        <v>43778</v>
      </c>
      <c r="X110" s="16">
        <f t="shared" si="16"/>
        <v>73201</v>
      </c>
      <c r="Y110" s="15">
        <v>29020</v>
      </c>
      <c r="Z110" s="14">
        <v>44181</v>
      </c>
    </row>
    <row r="111" spans="1:26" ht="16.5" customHeight="1" x14ac:dyDescent="0.25">
      <c r="A111" s="21">
        <v>41483</v>
      </c>
      <c r="B111" s="20" t="s">
        <v>19</v>
      </c>
      <c r="C111" s="19">
        <f t="shared" si="9"/>
        <v>7319</v>
      </c>
      <c r="D111" s="15">
        <v>2885</v>
      </c>
      <c r="E111" s="15">
        <v>4434</v>
      </c>
      <c r="F111" s="17">
        <f t="shared" si="10"/>
        <v>7397</v>
      </c>
      <c r="G111" s="15">
        <v>2907</v>
      </c>
      <c r="H111" s="15">
        <v>4490</v>
      </c>
      <c r="I111" s="17">
        <f t="shared" si="11"/>
        <v>7475</v>
      </c>
      <c r="J111" s="15">
        <v>2926</v>
      </c>
      <c r="K111" s="15">
        <v>4549</v>
      </c>
      <c r="L111" s="18">
        <f t="shared" si="12"/>
        <v>7528</v>
      </c>
      <c r="M111" s="15">
        <v>2937</v>
      </c>
      <c r="N111" s="15">
        <v>4591</v>
      </c>
      <c r="O111" s="18">
        <f t="shared" si="13"/>
        <v>7604</v>
      </c>
      <c r="P111" s="15">
        <v>2961</v>
      </c>
      <c r="Q111" s="15">
        <v>4643</v>
      </c>
      <c r="R111" s="17">
        <f t="shared" si="14"/>
        <v>7656</v>
      </c>
      <c r="S111" s="15">
        <v>2964</v>
      </c>
      <c r="T111" s="15">
        <v>4692</v>
      </c>
      <c r="U111" s="17">
        <f t="shared" si="15"/>
        <v>7704</v>
      </c>
      <c r="V111" s="15">
        <v>2980</v>
      </c>
      <c r="W111" s="15">
        <v>4724</v>
      </c>
      <c r="X111" s="16">
        <f t="shared" si="16"/>
        <v>7744</v>
      </c>
      <c r="Y111" s="15">
        <v>2968</v>
      </c>
      <c r="Z111" s="14">
        <v>4776</v>
      </c>
    </row>
    <row r="112" spans="1:26" ht="16.5" customHeight="1" x14ac:dyDescent="0.25">
      <c r="A112" s="21">
        <v>41503</v>
      </c>
      <c r="B112" s="20" t="s">
        <v>18</v>
      </c>
      <c r="C112" s="19">
        <f t="shared" si="9"/>
        <v>13243</v>
      </c>
      <c r="D112" s="15">
        <v>2460</v>
      </c>
      <c r="E112" s="15">
        <v>10783</v>
      </c>
      <c r="F112" s="17">
        <f t="shared" si="10"/>
        <v>13364</v>
      </c>
      <c r="G112" s="15">
        <v>2479</v>
      </c>
      <c r="H112" s="15">
        <v>10885</v>
      </c>
      <c r="I112" s="17">
        <f t="shared" si="11"/>
        <v>13487</v>
      </c>
      <c r="J112" s="15">
        <v>2490</v>
      </c>
      <c r="K112" s="15">
        <v>10997</v>
      </c>
      <c r="L112" s="18">
        <f t="shared" si="12"/>
        <v>13609</v>
      </c>
      <c r="M112" s="15">
        <v>2505</v>
      </c>
      <c r="N112" s="15">
        <v>11104</v>
      </c>
      <c r="O112" s="18">
        <f t="shared" si="13"/>
        <v>13695</v>
      </c>
      <c r="P112" s="15">
        <v>2501</v>
      </c>
      <c r="Q112" s="15">
        <v>11194</v>
      </c>
      <c r="R112" s="17">
        <f t="shared" si="14"/>
        <v>13814</v>
      </c>
      <c r="S112" s="15">
        <v>2516</v>
      </c>
      <c r="T112" s="15">
        <v>11298</v>
      </c>
      <c r="U112" s="17">
        <f t="shared" si="15"/>
        <v>13915</v>
      </c>
      <c r="V112" s="15">
        <v>2520</v>
      </c>
      <c r="W112" s="15">
        <v>11395</v>
      </c>
      <c r="X112" s="16">
        <f t="shared" si="16"/>
        <v>14030</v>
      </c>
      <c r="Y112" s="15">
        <v>2537</v>
      </c>
      <c r="Z112" s="14">
        <v>11493</v>
      </c>
    </row>
    <row r="113" spans="1:26" ht="16.5" customHeight="1" x14ac:dyDescent="0.25">
      <c r="A113" s="21">
        <v>41518</v>
      </c>
      <c r="B113" s="20" t="s">
        <v>17</v>
      </c>
      <c r="C113" s="19">
        <f t="shared" si="9"/>
        <v>7478</v>
      </c>
      <c r="D113" s="15">
        <v>3037</v>
      </c>
      <c r="E113" s="15">
        <v>4441</v>
      </c>
      <c r="F113" s="17">
        <f t="shared" si="10"/>
        <v>7539</v>
      </c>
      <c r="G113" s="15">
        <v>3054</v>
      </c>
      <c r="H113" s="15">
        <v>4485</v>
      </c>
      <c r="I113" s="17">
        <f t="shared" si="11"/>
        <v>7596</v>
      </c>
      <c r="J113" s="15">
        <v>3056</v>
      </c>
      <c r="K113" s="15">
        <v>4540</v>
      </c>
      <c r="L113" s="18">
        <f t="shared" si="12"/>
        <v>7664</v>
      </c>
      <c r="M113" s="15">
        <v>3083</v>
      </c>
      <c r="N113" s="15">
        <v>4581</v>
      </c>
      <c r="O113" s="18">
        <f t="shared" si="13"/>
        <v>7737</v>
      </c>
      <c r="P113" s="15">
        <v>3107</v>
      </c>
      <c r="Q113" s="15">
        <v>4630</v>
      </c>
      <c r="R113" s="17">
        <f t="shared" si="14"/>
        <v>7775</v>
      </c>
      <c r="S113" s="15">
        <v>3106</v>
      </c>
      <c r="T113" s="15">
        <v>4669</v>
      </c>
      <c r="U113" s="17">
        <f t="shared" si="15"/>
        <v>7858</v>
      </c>
      <c r="V113" s="15">
        <v>3137</v>
      </c>
      <c r="W113" s="15">
        <v>4721</v>
      </c>
      <c r="X113" s="16">
        <f t="shared" si="16"/>
        <v>7902</v>
      </c>
      <c r="Y113" s="15">
        <v>3141</v>
      </c>
      <c r="Z113" s="14">
        <v>4761</v>
      </c>
    </row>
    <row r="114" spans="1:26" ht="16.5" customHeight="1" x14ac:dyDescent="0.25">
      <c r="A114" s="21">
        <v>41524</v>
      </c>
      <c r="B114" s="20" t="s">
        <v>16</v>
      </c>
      <c r="C114" s="19">
        <f t="shared" si="9"/>
        <v>29754</v>
      </c>
      <c r="D114" s="15">
        <v>13669</v>
      </c>
      <c r="E114" s="15">
        <v>16085</v>
      </c>
      <c r="F114" s="17">
        <f t="shared" si="10"/>
        <v>30040</v>
      </c>
      <c r="G114" s="15">
        <v>13758</v>
      </c>
      <c r="H114" s="15">
        <v>16282</v>
      </c>
      <c r="I114" s="17">
        <f t="shared" si="11"/>
        <v>30291</v>
      </c>
      <c r="J114" s="15">
        <v>13846</v>
      </c>
      <c r="K114" s="15">
        <v>16445</v>
      </c>
      <c r="L114" s="18">
        <f t="shared" si="12"/>
        <v>30537</v>
      </c>
      <c r="M114" s="15">
        <v>13910</v>
      </c>
      <c r="N114" s="15">
        <v>16627</v>
      </c>
      <c r="O114" s="18">
        <f t="shared" si="13"/>
        <v>30792</v>
      </c>
      <c r="P114" s="15">
        <v>13996</v>
      </c>
      <c r="Q114" s="15">
        <v>16796</v>
      </c>
      <c r="R114" s="17">
        <f t="shared" si="14"/>
        <v>31030</v>
      </c>
      <c r="S114" s="15">
        <v>14056</v>
      </c>
      <c r="T114" s="15">
        <v>16974</v>
      </c>
      <c r="U114" s="17">
        <f t="shared" si="15"/>
        <v>31232</v>
      </c>
      <c r="V114" s="15">
        <v>14104</v>
      </c>
      <c r="W114" s="15">
        <v>17128</v>
      </c>
      <c r="X114" s="16">
        <f t="shared" si="16"/>
        <v>31457</v>
      </c>
      <c r="Y114" s="15">
        <v>14165</v>
      </c>
      <c r="Z114" s="14">
        <v>17292</v>
      </c>
    </row>
    <row r="115" spans="1:26" ht="16.5" customHeight="1" x14ac:dyDescent="0.25">
      <c r="A115" s="21">
        <v>41530</v>
      </c>
      <c r="B115" s="20" t="s">
        <v>15</v>
      </c>
      <c r="C115" s="19">
        <f t="shared" si="9"/>
        <v>12763</v>
      </c>
      <c r="D115" s="15">
        <v>1824</v>
      </c>
      <c r="E115" s="15">
        <v>10939</v>
      </c>
      <c r="F115" s="17">
        <f t="shared" si="10"/>
        <v>12852</v>
      </c>
      <c r="G115" s="15">
        <v>1821</v>
      </c>
      <c r="H115" s="15">
        <v>11031</v>
      </c>
      <c r="I115" s="17">
        <f t="shared" si="11"/>
        <v>12979</v>
      </c>
      <c r="J115" s="15">
        <v>1835</v>
      </c>
      <c r="K115" s="15">
        <v>11144</v>
      </c>
      <c r="L115" s="18">
        <f t="shared" si="12"/>
        <v>13085</v>
      </c>
      <c r="M115" s="15">
        <v>1841</v>
      </c>
      <c r="N115" s="15">
        <v>11244</v>
      </c>
      <c r="O115" s="18">
        <f t="shared" si="13"/>
        <v>13185</v>
      </c>
      <c r="P115" s="15">
        <v>1834</v>
      </c>
      <c r="Q115" s="15">
        <v>11351</v>
      </c>
      <c r="R115" s="17">
        <f t="shared" si="14"/>
        <v>13300</v>
      </c>
      <c r="S115" s="15">
        <v>1851</v>
      </c>
      <c r="T115" s="15">
        <v>11449</v>
      </c>
      <c r="U115" s="17">
        <f t="shared" si="15"/>
        <v>13418</v>
      </c>
      <c r="V115" s="15">
        <v>1864</v>
      </c>
      <c r="W115" s="15">
        <v>11554</v>
      </c>
      <c r="X115" s="16">
        <f t="shared" si="16"/>
        <v>13509</v>
      </c>
      <c r="Y115" s="15">
        <v>1874</v>
      </c>
      <c r="Z115" s="14">
        <v>11635</v>
      </c>
    </row>
    <row r="116" spans="1:26" ht="16.5" customHeight="1" x14ac:dyDescent="0.25">
      <c r="A116" s="21">
        <v>41548</v>
      </c>
      <c r="B116" s="20" t="s">
        <v>14</v>
      </c>
      <c r="C116" s="19">
        <f t="shared" si="9"/>
        <v>15596</v>
      </c>
      <c r="D116" s="15">
        <v>5325</v>
      </c>
      <c r="E116" s="15">
        <v>10271</v>
      </c>
      <c r="F116" s="17">
        <f t="shared" si="10"/>
        <v>15783</v>
      </c>
      <c r="G116" s="15">
        <v>5374</v>
      </c>
      <c r="H116" s="15">
        <v>10409</v>
      </c>
      <c r="I116" s="17">
        <f t="shared" si="11"/>
        <v>15903</v>
      </c>
      <c r="J116" s="15">
        <v>5384</v>
      </c>
      <c r="K116" s="15">
        <v>10519</v>
      </c>
      <c r="L116" s="18">
        <f t="shared" si="12"/>
        <v>16043</v>
      </c>
      <c r="M116" s="15">
        <v>5417</v>
      </c>
      <c r="N116" s="15">
        <v>10626</v>
      </c>
      <c r="O116" s="18">
        <f t="shared" si="13"/>
        <v>16173</v>
      </c>
      <c r="P116" s="15">
        <v>5462</v>
      </c>
      <c r="Q116" s="15">
        <v>10711</v>
      </c>
      <c r="R116" s="17">
        <f t="shared" si="14"/>
        <v>16300</v>
      </c>
      <c r="S116" s="15">
        <v>5472</v>
      </c>
      <c r="T116" s="15">
        <v>10828</v>
      </c>
      <c r="U116" s="17">
        <f t="shared" si="15"/>
        <v>16410</v>
      </c>
      <c r="V116" s="15">
        <v>5482</v>
      </c>
      <c r="W116" s="15">
        <v>10928</v>
      </c>
      <c r="X116" s="16">
        <f t="shared" si="16"/>
        <v>16544</v>
      </c>
      <c r="Y116" s="15">
        <v>5519</v>
      </c>
      <c r="Z116" s="14">
        <v>11025</v>
      </c>
    </row>
    <row r="117" spans="1:26" ht="16.5" customHeight="1" x14ac:dyDescent="0.25">
      <c r="A117" s="21">
        <v>41551</v>
      </c>
      <c r="B117" s="20" t="s">
        <v>13</v>
      </c>
      <c r="C117" s="19">
        <f t="shared" si="9"/>
        <v>141217</v>
      </c>
      <c r="D117" s="15">
        <v>81033</v>
      </c>
      <c r="E117" s="15">
        <v>60184</v>
      </c>
      <c r="F117" s="17">
        <f t="shared" si="10"/>
        <v>142453</v>
      </c>
      <c r="G117" s="15">
        <v>81561</v>
      </c>
      <c r="H117" s="15">
        <v>60892</v>
      </c>
      <c r="I117" s="17">
        <f t="shared" si="11"/>
        <v>143656</v>
      </c>
      <c r="J117" s="15">
        <v>82079</v>
      </c>
      <c r="K117" s="15">
        <v>61577</v>
      </c>
      <c r="L117" s="18">
        <f t="shared" si="12"/>
        <v>144819</v>
      </c>
      <c r="M117" s="15">
        <v>82577</v>
      </c>
      <c r="N117" s="15">
        <v>62242</v>
      </c>
      <c r="O117" s="18">
        <f t="shared" si="13"/>
        <v>145930</v>
      </c>
      <c r="P117" s="15">
        <v>83018</v>
      </c>
      <c r="Q117" s="15">
        <v>62912</v>
      </c>
      <c r="R117" s="17">
        <f t="shared" si="14"/>
        <v>147009</v>
      </c>
      <c r="S117" s="15">
        <v>83449</v>
      </c>
      <c r="T117" s="15">
        <v>63560</v>
      </c>
      <c r="U117" s="17">
        <f t="shared" si="15"/>
        <v>148050</v>
      </c>
      <c r="V117" s="15">
        <v>83848</v>
      </c>
      <c r="W117" s="15">
        <v>64202</v>
      </c>
      <c r="X117" s="16">
        <f t="shared" si="16"/>
        <v>149020</v>
      </c>
      <c r="Y117" s="15">
        <v>84182</v>
      </c>
      <c r="Z117" s="14">
        <v>64838</v>
      </c>
    </row>
    <row r="118" spans="1:26" ht="16.5" customHeight="1" x14ac:dyDescent="0.25">
      <c r="A118" s="21">
        <v>41615</v>
      </c>
      <c r="B118" s="20" t="s">
        <v>12</v>
      </c>
      <c r="C118" s="19">
        <f t="shared" si="9"/>
        <v>27521</v>
      </c>
      <c r="D118" s="15">
        <v>12747</v>
      </c>
      <c r="E118" s="15">
        <v>14774</v>
      </c>
      <c r="F118" s="17">
        <f t="shared" si="10"/>
        <v>27762</v>
      </c>
      <c r="G118" s="15">
        <v>12821</v>
      </c>
      <c r="H118" s="15">
        <v>14941</v>
      </c>
      <c r="I118" s="17">
        <f t="shared" si="11"/>
        <v>27995</v>
      </c>
      <c r="J118" s="15">
        <v>12899</v>
      </c>
      <c r="K118" s="15">
        <v>15096</v>
      </c>
      <c r="L118" s="18">
        <f t="shared" si="12"/>
        <v>28203</v>
      </c>
      <c r="M118" s="15">
        <v>12952</v>
      </c>
      <c r="N118" s="15">
        <v>15251</v>
      </c>
      <c r="O118" s="18">
        <f t="shared" si="13"/>
        <v>28432</v>
      </c>
      <c r="P118" s="15">
        <v>13035</v>
      </c>
      <c r="Q118" s="15">
        <v>15397</v>
      </c>
      <c r="R118" s="17">
        <f t="shared" si="14"/>
        <v>28631</v>
      </c>
      <c r="S118" s="15">
        <v>13086</v>
      </c>
      <c r="T118" s="15">
        <v>15545</v>
      </c>
      <c r="U118" s="17">
        <f t="shared" si="15"/>
        <v>28827</v>
      </c>
      <c r="V118" s="15">
        <v>13129</v>
      </c>
      <c r="W118" s="15">
        <v>15698</v>
      </c>
      <c r="X118" s="16">
        <f t="shared" si="16"/>
        <v>29018</v>
      </c>
      <c r="Y118" s="15">
        <v>13180</v>
      </c>
      <c r="Z118" s="14">
        <v>15838</v>
      </c>
    </row>
    <row r="119" spans="1:26" ht="16.5" customHeight="1" x14ac:dyDescent="0.25">
      <c r="A119" s="21">
        <v>41660</v>
      </c>
      <c r="B119" s="20" t="s">
        <v>11</v>
      </c>
      <c r="C119" s="19">
        <f t="shared" si="9"/>
        <v>11906</v>
      </c>
      <c r="D119" s="15">
        <v>1951</v>
      </c>
      <c r="E119" s="15">
        <v>9955</v>
      </c>
      <c r="F119" s="17">
        <f t="shared" si="10"/>
        <v>12012</v>
      </c>
      <c r="G119" s="15">
        <v>1955</v>
      </c>
      <c r="H119" s="15">
        <v>10057</v>
      </c>
      <c r="I119" s="17">
        <f t="shared" si="11"/>
        <v>12117</v>
      </c>
      <c r="J119" s="15">
        <v>1964</v>
      </c>
      <c r="K119" s="15">
        <v>10153</v>
      </c>
      <c r="L119" s="18">
        <f t="shared" si="12"/>
        <v>12226</v>
      </c>
      <c r="M119" s="15">
        <v>1979</v>
      </c>
      <c r="N119" s="15">
        <v>10247</v>
      </c>
      <c r="O119" s="18">
        <f t="shared" si="13"/>
        <v>12323</v>
      </c>
      <c r="P119" s="15">
        <v>1975</v>
      </c>
      <c r="Q119" s="15">
        <v>10348</v>
      </c>
      <c r="R119" s="17">
        <f t="shared" si="14"/>
        <v>12442</v>
      </c>
      <c r="S119" s="15">
        <v>1990</v>
      </c>
      <c r="T119" s="15">
        <v>10452</v>
      </c>
      <c r="U119" s="17">
        <f t="shared" si="15"/>
        <v>12537</v>
      </c>
      <c r="V119" s="15">
        <v>2001</v>
      </c>
      <c r="W119" s="15">
        <v>10536</v>
      </c>
      <c r="X119" s="16">
        <f t="shared" si="16"/>
        <v>12622</v>
      </c>
      <c r="Y119" s="15">
        <v>2008</v>
      </c>
      <c r="Z119" s="14">
        <v>10614</v>
      </c>
    </row>
    <row r="120" spans="1:26" ht="16.5" customHeight="1" x14ac:dyDescent="0.25">
      <c r="A120" s="21">
        <v>41668</v>
      </c>
      <c r="B120" s="20" t="s">
        <v>10</v>
      </c>
      <c r="C120" s="19">
        <f t="shared" si="9"/>
        <v>37520</v>
      </c>
      <c r="D120" s="15">
        <v>12028</v>
      </c>
      <c r="E120" s="15">
        <v>25492</v>
      </c>
      <c r="F120" s="17">
        <f t="shared" si="10"/>
        <v>37863</v>
      </c>
      <c r="G120" s="15">
        <v>12096</v>
      </c>
      <c r="H120" s="15">
        <v>25767</v>
      </c>
      <c r="I120" s="17">
        <f t="shared" si="11"/>
        <v>38218</v>
      </c>
      <c r="J120" s="15">
        <v>12171</v>
      </c>
      <c r="K120" s="15">
        <v>26047</v>
      </c>
      <c r="L120" s="18">
        <f t="shared" si="12"/>
        <v>38538</v>
      </c>
      <c r="M120" s="15">
        <v>12231</v>
      </c>
      <c r="N120" s="15">
        <v>26307</v>
      </c>
      <c r="O120" s="18">
        <f t="shared" si="13"/>
        <v>38856</v>
      </c>
      <c r="P120" s="15">
        <v>12289</v>
      </c>
      <c r="Q120" s="15">
        <v>26567</v>
      </c>
      <c r="R120" s="17">
        <f t="shared" si="14"/>
        <v>39145</v>
      </c>
      <c r="S120" s="15">
        <v>12340</v>
      </c>
      <c r="T120" s="15">
        <v>26805</v>
      </c>
      <c r="U120" s="17">
        <f t="shared" si="15"/>
        <v>39431</v>
      </c>
      <c r="V120" s="15">
        <v>12373</v>
      </c>
      <c r="W120" s="15">
        <v>27058</v>
      </c>
      <c r="X120" s="16">
        <f t="shared" si="16"/>
        <v>39711</v>
      </c>
      <c r="Y120" s="15">
        <v>12428</v>
      </c>
      <c r="Z120" s="14">
        <v>27283</v>
      </c>
    </row>
    <row r="121" spans="1:26" ht="16.5" customHeight="1" x14ac:dyDescent="0.25">
      <c r="A121" s="21">
        <v>41676</v>
      </c>
      <c r="B121" s="20" t="s">
        <v>9</v>
      </c>
      <c r="C121" s="19">
        <f t="shared" si="9"/>
        <v>11789</v>
      </c>
      <c r="D121" s="15">
        <v>2662</v>
      </c>
      <c r="E121" s="15">
        <v>9127</v>
      </c>
      <c r="F121" s="17">
        <f t="shared" si="10"/>
        <v>11913</v>
      </c>
      <c r="G121" s="15">
        <v>2683</v>
      </c>
      <c r="H121" s="15">
        <v>9230</v>
      </c>
      <c r="I121" s="17">
        <f t="shared" si="11"/>
        <v>12013</v>
      </c>
      <c r="J121" s="15">
        <v>2704</v>
      </c>
      <c r="K121" s="15">
        <v>9309</v>
      </c>
      <c r="L121" s="18">
        <f t="shared" si="12"/>
        <v>12114</v>
      </c>
      <c r="M121" s="15">
        <v>2708</v>
      </c>
      <c r="N121" s="15">
        <v>9406</v>
      </c>
      <c r="O121" s="18">
        <f t="shared" si="13"/>
        <v>12227</v>
      </c>
      <c r="P121" s="15">
        <v>2726</v>
      </c>
      <c r="Q121" s="15">
        <v>9501</v>
      </c>
      <c r="R121" s="17">
        <f t="shared" si="14"/>
        <v>12328</v>
      </c>
      <c r="S121" s="15">
        <v>2737</v>
      </c>
      <c r="T121" s="15">
        <v>9591</v>
      </c>
      <c r="U121" s="17">
        <f t="shared" si="15"/>
        <v>12426</v>
      </c>
      <c r="V121" s="15">
        <v>2753</v>
      </c>
      <c r="W121" s="15">
        <v>9673</v>
      </c>
      <c r="X121" s="16">
        <f t="shared" si="16"/>
        <v>12510</v>
      </c>
      <c r="Y121" s="15">
        <v>2753</v>
      </c>
      <c r="Z121" s="14">
        <v>9757</v>
      </c>
    </row>
    <row r="122" spans="1:26" ht="16.5" customHeight="1" x14ac:dyDescent="0.25">
      <c r="A122" s="21">
        <v>41770</v>
      </c>
      <c r="B122" s="20" t="s">
        <v>8</v>
      </c>
      <c r="C122" s="19">
        <f t="shared" si="9"/>
        <v>24808</v>
      </c>
      <c r="D122" s="15">
        <v>4657</v>
      </c>
      <c r="E122" s="15">
        <v>20151</v>
      </c>
      <c r="F122" s="17">
        <f t="shared" si="10"/>
        <v>24997</v>
      </c>
      <c r="G122" s="15">
        <v>4665</v>
      </c>
      <c r="H122" s="15">
        <v>20332</v>
      </c>
      <c r="I122" s="17">
        <f t="shared" si="11"/>
        <v>25217</v>
      </c>
      <c r="J122" s="15">
        <v>4689</v>
      </c>
      <c r="K122" s="15">
        <v>20528</v>
      </c>
      <c r="L122" s="18">
        <f t="shared" si="12"/>
        <v>25401</v>
      </c>
      <c r="M122" s="15">
        <v>4703</v>
      </c>
      <c r="N122" s="15">
        <v>20698</v>
      </c>
      <c r="O122" s="18">
        <f t="shared" si="13"/>
        <v>25584</v>
      </c>
      <c r="P122" s="15">
        <v>4707</v>
      </c>
      <c r="Q122" s="15">
        <v>20877</v>
      </c>
      <c r="R122" s="17">
        <f t="shared" si="14"/>
        <v>25774</v>
      </c>
      <c r="S122" s="15">
        <v>4735</v>
      </c>
      <c r="T122" s="15">
        <v>21039</v>
      </c>
      <c r="U122" s="17">
        <f t="shared" si="15"/>
        <v>25947</v>
      </c>
      <c r="V122" s="15">
        <v>4733</v>
      </c>
      <c r="W122" s="15">
        <v>21214</v>
      </c>
      <c r="X122" s="16">
        <f t="shared" si="16"/>
        <v>26119</v>
      </c>
      <c r="Y122" s="15">
        <v>4761</v>
      </c>
      <c r="Z122" s="14">
        <v>21358</v>
      </c>
    </row>
    <row r="123" spans="1:26" ht="16.5" customHeight="1" x14ac:dyDescent="0.25">
      <c r="A123" s="21">
        <v>41791</v>
      </c>
      <c r="B123" s="20" t="s">
        <v>7</v>
      </c>
      <c r="C123" s="19">
        <f t="shared" si="9"/>
        <v>19801</v>
      </c>
      <c r="D123" s="15">
        <v>5919</v>
      </c>
      <c r="E123" s="15">
        <v>13882</v>
      </c>
      <c r="F123" s="17">
        <f t="shared" si="10"/>
        <v>20007</v>
      </c>
      <c r="G123" s="15">
        <v>5961</v>
      </c>
      <c r="H123" s="15">
        <v>14046</v>
      </c>
      <c r="I123" s="17">
        <f t="shared" si="11"/>
        <v>20183</v>
      </c>
      <c r="J123" s="15">
        <v>5999</v>
      </c>
      <c r="K123" s="15">
        <v>14184</v>
      </c>
      <c r="L123" s="18">
        <f t="shared" si="12"/>
        <v>20354</v>
      </c>
      <c r="M123" s="15">
        <v>6039</v>
      </c>
      <c r="N123" s="15">
        <v>14315</v>
      </c>
      <c r="O123" s="18">
        <f t="shared" si="13"/>
        <v>20535</v>
      </c>
      <c r="P123" s="15">
        <v>6071</v>
      </c>
      <c r="Q123" s="15">
        <v>14464</v>
      </c>
      <c r="R123" s="17">
        <f t="shared" si="14"/>
        <v>20688</v>
      </c>
      <c r="S123" s="15">
        <v>6083</v>
      </c>
      <c r="T123" s="15">
        <v>14605</v>
      </c>
      <c r="U123" s="17">
        <f t="shared" si="15"/>
        <v>20849</v>
      </c>
      <c r="V123" s="15">
        <v>6117</v>
      </c>
      <c r="W123" s="15">
        <v>14732</v>
      </c>
      <c r="X123" s="16">
        <f t="shared" si="16"/>
        <v>21009</v>
      </c>
      <c r="Y123" s="15">
        <v>6130</v>
      </c>
      <c r="Z123" s="14">
        <v>14879</v>
      </c>
    </row>
    <row r="124" spans="1:26" ht="16.5" customHeight="1" x14ac:dyDescent="0.25">
      <c r="A124" s="21">
        <v>41797</v>
      </c>
      <c r="B124" s="20" t="s">
        <v>6</v>
      </c>
      <c r="C124" s="19">
        <f t="shared" si="9"/>
        <v>12101</v>
      </c>
      <c r="D124" s="15">
        <v>5829</v>
      </c>
      <c r="E124" s="15">
        <v>6272</v>
      </c>
      <c r="F124" s="17">
        <f t="shared" si="10"/>
        <v>12195</v>
      </c>
      <c r="G124" s="15">
        <v>5857</v>
      </c>
      <c r="H124" s="15">
        <v>6338</v>
      </c>
      <c r="I124" s="17">
        <f t="shared" si="11"/>
        <v>12302</v>
      </c>
      <c r="J124" s="15">
        <v>5892</v>
      </c>
      <c r="K124" s="15">
        <v>6410</v>
      </c>
      <c r="L124" s="18">
        <f t="shared" si="12"/>
        <v>12412</v>
      </c>
      <c r="M124" s="15">
        <v>5924</v>
      </c>
      <c r="N124" s="15">
        <v>6488</v>
      </c>
      <c r="O124" s="18">
        <f t="shared" si="13"/>
        <v>12509</v>
      </c>
      <c r="P124" s="15">
        <v>5958</v>
      </c>
      <c r="Q124" s="15">
        <v>6551</v>
      </c>
      <c r="R124" s="17">
        <f t="shared" si="14"/>
        <v>12595</v>
      </c>
      <c r="S124" s="15">
        <v>5988</v>
      </c>
      <c r="T124" s="15">
        <v>6607</v>
      </c>
      <c r="U124" s="17">
        <f t="shared" si="15"/>
        <v>12683</v>
      </c>
      <c r="V124" s="15">
        <v>6016</v>
      </c>
      <c r="W124" s="15">
        <v>6667</v>
      </c>
      <c r="X124" s="16">
        <f t="shared" si="16"/>
        <v>12765</v>
      </c>
      <c r="Y124" s="15">
        <v>6030</v>
      </c>
      <c r="Z124" s="14">
        <v>6735</v>
      </c>
    </row>
    <row r="125" spans="1:26" ht="16.5" customHeight="1" x14ac:dyDescent="0.25">
      <c r="A125" s="21">
        <v>41799</v>
      </c>
      <c r="B125" s="20" t="s">
        <v>5</v>
      </c>
      <c r="C125" s="19">
        <f t="shared" si="9"/>
        <v>13298</v>
      </c>
      <c r="D125" s="15">
        <v>5719</v>
      </c>
      <c r="E125" s="15">
        <v>7579</v>
      </c>
      <c r="F125" s="17">
        <f t="shared" si="10"/>
        <v>13436</v>
      </c>
      <c r="G125" s="15">
        <v>5768</v>
      </c>
      <c r="H125" s="15">
        <v>7668</v>
      </c>
      <c r="I125" s="17">
        <f t="shared" si="11"/>
        <v>13547</v>
      </c>
      <c r="J125" s="15">
        <v>5796</v>
      </c>
      <c r="K125" s="15">
        <v>7751</v>
      </c>
      <c r="L125" s="18">
        <f t="shared" si="12"/>
        <v>13652</v>
      </c>
      <c r="M125" s="15">
        <v>5830</v>
      </c>
      <c r="N125" s="15">
        <v>7822</v>
      </c>
      <c r="O125" s="18">
        <f t="shared" si="13"/>
        <v>13767</v>
      </c>
      <c r="P125" s="15">
        <v>5861</v>
      </c>
      <c r="Q125" s="15">
        <v>7906</v>
      </c>
      <c r="R125" s="17">
        <f t="shared" si="14"/>
        <v>13890</v>
      </c>
      <c r="S125" s="15">
        <v>5898</v>
      </c>
      <c r="T125" s="15">
        <v>7992</v>
      </c>
      <c r="U125" s="17">
        <f t="shared" si="15"/>
        <v>13994</v>
      </c>
      <c r="V125" s="15">
        <v>5920</v>
      </c>
      <c r="W125" s="15">
        <v>8074</v>
      </c>
      <c r="X125" s="16">
        <f t="shared" si="16"/>
        <v>14089</v>
      </c>
      <c r="Y125" s="15">
        <v>5946</v>
      </c>
      <c r="Z125" s="14">
        <v>8143</v>
      </c>
    </row>
    <row r="126" spans="1:26" ht="16.5" customHeight="1" x14ac:dyDescent="0.25">
      <c r="A126" s="21">
        <v>41801</v>
      </c>
      <c r="B126" s="20" t="s">
        <v>4</v>
      </c>
      <c r="C126" s="19">
        <f t="shared" si="9"/>
        <v>9055</v>
      </c>
      <c r="D126" s="15">
        <v>4684</v>
      </c>
      <c r="E126" s="15">
        <v>4371</v>
      </c>
      <c r="F126" s="17">
        <f t="shared" si="10"/>
        <v>9142</v>
      </c>
      <c r="G126" s="15">
        <v>4717</v>
      </c>
      <c r="H126" s="15">
        <v>4425</v>
      </c>
      <c r="I126" s="17">
        <f t="shared" si="11"/>
        <v>9219</v>
      </c>
      <c r="J126" s="15">
        <v>4740</v>
      </c>
      <c r="K126" s="15">
        <v>4479</v>
      </c>
      <c r="L126" s="18">
        <f t="shared" si="12"/>
        <v>9313</v>
      </c>
      <c r="M126" s="15">
        <v>4786</v>
      </c>
      <c r="N126" s="15">
        <v>4527</v>
      </c>
      <c r="O126" s="18">
        <f t="shared" si="13"/>
        <v>9383</v>
      </c>
      <c r="P126" s="15">
        <v>4812</v>
      </c>
      <c r="Q126" s="15">
        <v>4571</v>
      </c>
      <c r="R126" s="17">
        <f t="shared" si="14"/>
        <v>9452</v>
      </c>
      <c r="S126" s="15">
        <v>4830</v>
      </c>
      <c r="T126" s="15">
        <v>4622</v>
      </c>
      <c r="U126" s="17">
        <f t="shared" si="15"/>
        <v>9538</v>
      </c>
      <c r="V126" s="15">
        <v>4857</v>
      </c>
      <c r="W126" s="15">
        <v>4681</v>
      </c>
      <c r="X126" s="16">
        <f t="shared" si="16"/>
        <v>9599</v>
      </c>
      <c r="Y126" s="15">
        <v>4879</v>
      </c>
      <c r="Z126" s="14">
        <v>4720</v>
      </c>
    </row>
    <row r="127" spans="1:26" ht="16.5" customHeight="1" x14ac:dyDescent="0.25">
      <c r="A127" s="21">
        <v>41807</v>
      </c>
      <c r="B127" s="20" t="s">
        <v>3</v>
      </c>
      <c r="C127" s="19">
        <f t="shared" si="9"/>
        <v>24701</v>
      </c>
      <c r="D127" s="15">
        <v>8371</v>
      </c>
      <c r="E127" s="15">
        <v>16330</v>
      </c>
      <c r="F127" s="17">
        <f t="shared" si="10"/>
        <v>24924</v>
      </c>
      <c r="G127" s="15">
        <v>8420</v>
      </c>
      <c r="H127" s="15">
        <v>16504</v>
      </c>
      <c r="I127" s="17">
        <f t="shared" si="11"/>
        <v>25147</v>
      </c>
      <c r="J127" s="15">
        <v>8481</v>
      </c>
      <c r="K127" s="15">
        <v>16666</v>
      </c>
      <c r="L127" s="18">
        <f t="shared" si="12"/>
        <v>25357</v>
      </c>
      <c r="M127" s="15">
        <v>8505</v>
      </c>
      <c r="N127" s="15">
        <v>16852</v>
      </c>
      <c r="O127" s="18">
        <f t="shared" si="13"/>
        <v>25563</v>
      </c>
      <c r="P127" s="15">
        <v>8540</v>
      </c>
      <c r="Q127" s="15">
        <v>17023</v>
      </c>
      <c r="R127" s="17">
        <f t="shared" si="14"/>
        <v>25767</v>
      </c>
      <c r="S127" s="15">
        <v>8592</v>
      </c>
      <c r="T127" s="15">
        <v>17175</v>
      </c>
      <c r="U127" s="17">
        <f t="shared" si="15"/>
        <v>25944</v>
      </c>
      <c r="V127" s="15">
        <v>8616</v>
      </c>
      <c r="W127" s="15">
        <v>17328</v>
      </c>
      <c r="X127" s="16">
        <f t="shared" si="16"/>
        <v>26149</v>
      </c>
      <c r="Y127" s="15">
        <v>8649</v>
      </c>
      <c r="Z127" s="14">
        <v>17500</v>
      </c>
    </row>
    <row r="128" spans="1:26" ht="16.5" customHeight="1" x14ac:dyDescent="0.25">
      <c r="A128" s="21">
        <v>41872</v>
      </c>
      <c r="B128" s="20" t="s">
        <v>2</v>
      </c>
      <c r="C128" s="19">
        <f t="shared" si="9"/>
        <v>8206</v>
      </c>
      <c r="D128" s="15">
        <v>2586</v>
      </c>
      <c r="E128" s="15">
        <v>5620</v>
      </c>
      <c r="F128" s="17">
        <f t="shared" si="10"/>
        <v>8272</v>
      </c>
      <c r="G128" s="15">
        <v>2601</v>
      </c>
      <c r="H128" s="15">
        <v>5671</v>
      </c>
      <c r="I128" s="17">
        <f t="shared" si="11"/>
        <v>8351</v>
      </c>
      <c r="J128" s="15">
        <v>2608</v>
      </c>
      <c r="K128" s="15">
        <v>5743</v>
      </c>
      <c r="L128" s="18">
        <f t="shared" si="12"/>
        <v>8437</v>
      </c>
      <c r="M128" s="15">
        <v>2638</v>
      </c>
      <c r="N128" s="15">
        <v>5799</v>
      </c>
      <c r="O128" s="18">
        <f t="shared" si="13"/>
        <v>8499</v>
      </c>
      <c r="P128" s="15">
        <v>2645</v>
      </c>
      <c r="Q128" s="15">
        <v>5854</v>
      </c>
      <c r="R128" s="17">
        <f t="shared" si="14"/>
        <v>8558</v>
      </c>
      <c r="S128" s="15">
        <v>2651</v>
      </c>
      <c r="T128" s="15">
        <v>5907</v>
      </c>
      <c r="U128" s="17">
        <f t="shared" si="15"/>
        <v>8634</v>
      </c>
      <c r="V128" s="15">
        <v>2667</v>
      </c>
      <c r="W128" s="15">
        <v>5967</v>
      </c>
      <c r="X128" s="16">
        <f t="shared" si="16"/>
        <v>8689</v>
      </c>
      <c r="Y128" s="15">
        <v>2667</v>
      </c>
      <c r="Z128" s="14">
        <v>6022</v>
      </c>
    </row>
    <row r="129" spans="1:26" ht="16.5" customHeight="1" x14ac:dyDescent="0.25">
      <c r="A129" s="21">
        <v>41885</v>
      </c>
      <c r="B129" s="20" t="s">
        <v>1</v>
      </c>
      <c r="C129" s="19">
        <f t="shared" si="9"/>
        <v>8649</v>
      </c>
      <c r="D129" s="15">
        <v>7152</v>
      </c>
      <c r="E129" s="15">
        <v>1497</v>
      </c>
      <c r="F129" s="17">
        <f t="shared" si="10"/>
        <v>8726</v>
      </c>
      <c r="G129" s="15">
        <v>7202</v>
      </c>
      <c r="H129" s="15">
        <v>1524</v>
      </c>
      <c r="I129" s="17">
        <f t="shared" si="11"/>
        <v>8787</v>
      </c>
      <c r="J129" s="15">
        <v>7243</v>
      </c>
      <c r="K129" s="15">
        <v>1544</v>
      </c>
      <c r="L129" s="18">
        <f t="shared" si="12"/>
        <v>8845</v>
      </c>
      <c r="M129" s="15">
        <v>7289</v>
      </c>
      <c r="N129" s="15">
        <v>1556</v>
      </c>
      <c r="O129" s="18">
        <f t="shared" si="13"/>
        <v>8935</v>
      </c>
      <c r="P129" s="15">
        <v>7364</v>
      </c>
      <c r="Q129" s="15">
        <v>1571</v>
      </c>
      <c r="R129" s="17">
        <f t="shared" si="14"/>
        <v>8985</v>
      </c>
      <c r="S129" s="15">
        <v>7390</v>
      </c>
      <c r="T129" s="15">
        <v>1595</v>
      </c>
      <c r="U129" s="17">
        <f t="shared" si="15"/>
        <v>9043</v>
      </c>
      <c r="V129" s="15">
        <v>7432</v>
      </c>
      <c r="W129" s="15">
        <v>1611</v>
      </c>
      <c r="X129" s="16">
        <f t="shared" si="16"/>
        <v>9108</v>
      </c>
      <c r="Y129" s="15">
        <v>7477</v>
      </c>
      <c r="Z129" s="14">
        <v>1631</v>
      </c>
    </row>
    <row r="130" spans="1:26" ht="13.8" thickBot="1" x14ac:dyDescent="0.3">
      <c r="A130" s="13"/>
      <c r="B130" s="11"/>
      <c r="C130" s="12"/>
      <c r="D130" s="11"/>
      <c r="E130" s="11"/>
      <c r="F130" s="9"/>
      <c r="G130" s="9"/>
      <c r="H130" s="9"/>
      <c r="I130" s="9"/>
      <c r="J130" s="9"/>
      <c r="K130" s="9"/>
      <c r="L130" s="9"/>
      <c r="M130" s="9"/>
      <c r="N130" s="9"/>
      <c r="O130" s="10"/>
      <c r="P130" s="9"/>
      <c r="Q130" s="9"/>
      <c r="R130" s="9"/>
      <c r="S130" s="9"/>
      <c r="T130" s="9"/>
      <c r="U130" s="9"/>
      <c r="V130" s="9"/>
      <c r="W130" s="9"/>
      <c r="X130" s="8"/>
      <c r="Y130" s="8"/>
      <c r="Z130" s="7"/>
    </row>
    <row r="131" spans="1:26" ht="13.8" thickBot="1" x14ac:dyDescent="0.3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2"/>
      <c r="U131" s="2"/>
      <c r="V131" s="2"/>
      <c r="W131" s="2"/>
    </row>
    <row r="132" spans="1:26" x14ac:dyDescent="0.25">
      <c r="A132" s="69" t="s">
        <v>0</v>
      </c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1"/>
      <c r="N132" s="5"/>
      <c r="O132" s="5"/>
      <c r="P132" s="5"/>
      <c r="Q132" s="5"/>
      <c r="R132" s="5"/>
      <c r="S132" s="6"/>
      <c r="T132" s="6"/>
      <c r="U132" s="6"/>
      <c r="V132" s="6"/>
      <c r="W132" s="6"/>
    </row>
    <row r="133" spans="1:26" ht="13.8" thickBot="1" x14ac:dyDescent="0.3">
      <c r="A133" s="72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4"/>
      <c r="N133" s="5"/>
      <c r="O133" s="5"/>
      <c r="P133" s="5"/>
      <c r="Q133" s="5"/>
      <c r="R133" s="5"/>
      <c r="S133" s="4"/>
      <c r="T133" s="4"/>
      <c r="U133" s="4"/>
      <c r="V133" s="4"/>
      <c r="W133" s="4"/>
    </row>
    <row r="134" spans="1:26" x14ac:dyDescent="0.25">
      <c r="B134" s="2"/>
      <c r="C134" s="2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2"/>
      <c r="U134" s="2"/>
      <c r="V134" s="2"/>
      <c r="W134" s="2"/>
    </row>
  </sheetData>
  <mergeCells count="34">
    <mergeCell ref="A132:M133"/>
    <mergeCell ref="X16:Z18"/>
    <mergeCell ref="A8:Z8"/>
    <mergeCell ref="A9:Z9"/>
    <mergeCell ref="A10:Z10"/>
    <mergeCell ref="A12:Z12"/>
    <mergeCell ref="A13:Z13"/>
    <mergeCell ref="I86:K88"/>
    <mergeCell ref="L86:N88"/>
    <mergeCell ref="O86:Q88"/>
    <mergeCell ref="R86:T88"/>
    <mergeCell ref="U86:W88"/>
    <mergeCell ref="C16:E18"/>
    <mergeCell ref="F16:H18"/>
    <mergeCell ref="A86:A89"/>
    <mergeCell ref="B86:B89"/>
    <mergeCell ref="C86:E88"/>
    <mergeCell ref="F86:H88"/>
    <mergeCell ref="A85:Z85"/>
    <mergeCell ref="X86:Z88"/>
    <mergeCell ref="I16:K18"/>
    <mergeCell ref="L16:N18"/>
    <mergeCell ref="A15:Z15"/>
    <mergeCell ref="A80:Z80"/>
    <mergeCell ref="A82:Z82"/>
    <mergeCell ref="A83:Z83"/>
    <mergeCell ref="O16:Q18"/>
    <mergeCell ref="R16:T18"/>
    <mergeCell ref="U16:W18"/>
    <mergeCell ref="A62:M63"/>
    <mergeCell ref="A78:Z78"/>
    <mergeCell ref="A79:Z79"/>
    <mergeCell ref="A16:A19"/>
    <mergeCell ref="B16:B19"/>
  </mergeCells>
  <conditionalFormatting sqref="G23:Q59 S23:T59 N92 G93:M93 O93:Q93 G94:Q129">
    <cfRule type="expression" dxfId="3" priority="4" stopIfTrue="1">
      <formula>#REF!&lt;&gt;#REF!</formula>
    </cfRule>
  </conditionalFormatting>
  <conditionalFormatting sqref="S93:T129">
    <cfRule type="expression" dxfId="2" priority="2" stopIfTrue="1">
      <formula>#REF!&lt;&gt;#REF!</formula>
    </cfRule>
  </conditionalFormatting>
  <conditionalFormatting sqref="V23:W59">
    <cfRule type="expression" dxfId="1" priority="3" stopIfTrue="1">
      <formula>#REF!&lt;&gt;#REF!</formula>
    </cfRule>
  </conditionalFormatting>
  <conditionalFormatting sqref="V93:W129">
    <cfRule type="expression" dxfId="0" priority="1" stopIfTrue="1">
      <formula>#REF!&lt;&gt;#REF!</formula>
    </cfRule>
  </conditionalFormatting>
  <printOptions horizontalCentered="1" verticalCentered="1"/>
  <pageMargins left="0.31496062992125984" right="0.31496062992125984" top="1.1417322834645669" bottom="0.74803149606299213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 POBLACION 2020-2023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Vanegas</dc:creator>
  <cp:lastModifiedBy>Franci Vanegas</cp:lastModifiedBy>
  <cp:lastPrinted>2024-11-27T00:53:06Z</cp:lastPrinted>
  <dcterms:created xsi:type="dcterms:W3CDTF">2024-11-12T02:53:07Z</dcterms:created>
  <dcterms:modified xsi:type="dcterms:W3CDTF">2024-11-27T00:53:29Z</dcterms:modified>
</cp:coreProperties>
</file>