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POBLACIÓN PROYECTADA DANE 020-2035\ARCHIVOS PARA PUBLICAR POBLACIÓN 2024-2025\ARCH. EXCEL X PUBLICAR\"/>
    </mc:Choice>
  </mc:AlternateContent>
  <xr:revisionPtr revIDLastSave="0" documentId="8_{CA7711F4-95CC-4BEB-B9B0-EB4439645585}" xr6:coauthVersionLast="47" xr6:coauthVersionMax="47" xr10:uidLastSave="{00000000-0000-0000-0000-000000000000}"/>
  <bookViews>
    <workbookView xWindow="-120" yWindow="-120" windowWidth="29040" windowHeight="15720" xr2:uid="{B2356399-F193-48F1-BA87-EED3BDA4C351}"/>
  </bookViews>
  <sheets>
    <sheet name="2025-3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9" i="1" l="1"/>
  <c r="O59" i="1"/>
  <c r="L59" i="1"/>
  <c r="I59" i="1"/>
  <c r="F59" i="1"/>
  <c r="C59" i="1"/>
  <c r="R58" i="1"/>
  <c r="O58" i="1"/>
  <c r="L58" i="1"/>
  <c r="I58" i="1"/>
  <c r="F58" i="1"/>
  <c r="C58" i="1"/>
  <c r="R57" i="1"/>
  <c r="O57" i="1"/>
  <c r="L57" i="1"/>
  <c r="I57" i="1"/>
  <c r="F57" i="1"/>
  <c r="C57" i="1"/>
  <c r="R56" i="1"/>
  <c r="O56" i="1"/>
  <c r="L56" i="1"/>
  <c r="I56" i="1"/>
  <c r="F56" i="1"/>
  <c r="C56" i="1"/>
  <c r="R55" i="1"/>
  <c r="O55" i="1"/>
  <c r="L55" i="1"/>
  <c r="I55" i="1"/>
  <c r="F55" i="1"/>
  <c r="C55" i="1"/>
  <c r="R54" i="1"/>
  <c r="O54" i="1"/>
  <c r="L54" i="1"/>
  <c r="I54" i="1"/>
  <c r="F54" i="1"/>
  <c r="C54" i="1"/>
  <c r="R53" i="1"/>
  <c r="O53" i="1"/>
  <c r="L53" i="1"/>
  <c r="I53" i="1"/>
  <c r="F53" i="1"/>
  <c r="C53" i="1"/>
  <c r="R52" i="1"/>
  <c r="O52" i="1"/>
  <c r="L52" i="1"/>
  <c r="I52" i="1"/>
  <c r="F52" i="1"/>
  <c r="C52" i="1"/>
  <c r="R51" i="1"/>
  <c r="O51" i="1"/>
  <c r="L51" i="1"/>
  <c r="I51" i="1"/>
  <c r="F51" i="1"/>
  <c r="C51" i="1"/>
  <c r="R50" i="1"/>
  <c r="O50" i="1"/>
  <c r="L50" i="1"/>
  <c r="I50" i="1"/>
  <c r="F50" i="1"/>
  <c r="C50" i="1"/>
  <c r="R49" i="1"/>
  <c r="O49" i="1"/>
  <c r="L49" i="1"/>
  <c r="I49" i="1"/>
  <c r="F49" i="1"/>
  <c r="C49" i="1"/>
  <c r="R48" i="1"/>
  <c r="O48" i="1"/>
  <c r="L48" i="1"/>
  <c r="I48" i="1"/>
  <c r="F48" i="1"/>
  <c r="C48" i="1"/>
  <c r="R47" i="1"/>
  <c r="O47" i="1"/>
  <c r="L47" i="1"/>
  <c r="I47" i="1"/>
  <c r="F47" i="1"/>
  <c r="C47" i="1"/>
  <c r="R46" i="1"/>
  <c r="O46" i="1"/>
  <c r="L46" i="1"/>
  <c r="I46" i="1"/>
  <c r="F46" i="1"/>
  <c r="C46" i="1"/>
  <c r="R45" i="1"/>
  <c r="O45" i="1"/>
  <c r="L45" i="1"/>
  <c r="I45" i="1"/>
  <c r="F45" i="1"/>
  <c r="C45" i="1"/>
  <c r="R44" i="1"/>
  <c r="O44" i="1"/>
  <c r="L44" i="1"/>
  <c r="I44" i="1"/>
  <c r="F44" i="1"/>
  <c r="C44" i="1"/>
  <c r="R43" i="1"/>
  <c r="O43" i="1"/>
  <c r="L43" i="1"/>
  <c r="I43" i="1"/>
  <c r="F43" i="1"/>
  <c r="C43" i="1"/>
  <c r="R42" i="1"/>
  <c r="O42" i="1"/>
  <c r="L42" i="1"/>
  <c r="I42" i="1"/>
  <c r="F42" i="1"/>
  <c r="C42" i="1"/>
  <c r="R41" i="1"/>
  <c r="O41" i="1"/>
  <c r="L41" i="1"/>
  <c r="I41" i="1"/>
  <c r="F41" i="1"/>
  <c r="C41" i="1"/>
  <c r="R40" i="1"/>
  <c r="O40" i="1"/>
  <c r="L40" i="1"/>
  <c r="I40" i="1"/>
  <c r="F40" i="1"/>
  <c r="C40" i="1"/>
  <c r="R39" i="1"/>
  <c r="O39" i="1"/>
  <c r="L39" i="1"/>
  <c r="I39" i="1"/>
  <c r="F39" i="1"/>
  <c r="C39" i="1"/>
  <c r="R38" i="1"/>
  <c r="O38" i="1"/>
  <c r="L38" i="1"/>
  <c r="I38" i="1"/>
  <c r="F38" i="1"/>
  <c r="C38" i="1"/>
  <c r="R37" i="1"/>
  <c r="O37" i="1"/>
  <c r="L37" i="1"/>
  <c r="I37" i="1"/>
  <c r="F37" i="1"/>
  <c r="C37" i="1"/>
  <c r="R36" i="1"/>
  <c r="O36" i="1"/>
  <c r="L36" i="1"/>
  <c r="I36" i="1"/>
  <c r="F36" i="1"/>
  <c r="C36" i="1"/>
  <c r="R35" i="1"/>
  <c r="O35" i="1"/>
  <c r="L35" i="1"/>
  <c r="I35" i="1"/>
  <c r="F35" i="1"/>
  <c r="C35" i="1"/>
  <c r="R34" i="1"/>
  <c r="O34" i="1"/>
  <c r="L34" i="1"/>
  <c r="I34" i="1"/>
  <c r="F34" i="1"/>
  <c r="C34" i="1"/>
  <c r="R33" i="1"/>
  <c r="O33" i="1"/>
  <c r="L33" i="1"/>
  <c r="I33" i="1"/>
  <c r="F33" i="1"/>
  <c r="C33" i="1"/>
  <c r="R32" i="1"/>
  <c r="O32" i="1"/>
  <c r="L32" i="1"/>
  <c r="I32" i="1"/>
  <c r="F32" i="1"/>
  <c r="C32" i="1"/>
  <c r="R31" i="1"/>
  <c r="O31" i="1"/>
  <c r="L31" i="1"/>
  <c r="I31" i="1"/>
  <c r="F31" i="1"/>
  <c r="C31" i="1"/>
  <c r="R30" i="1"/>
  <c r="O30" i="1"/>
  <c r="L30" i="1"/>
  <c r="I30" i="1"/>
  <c r="F30" i="1"/>
  <c r="C30" i="1"/>
  <c r="R29" i="1"/>
  <c r="O29" i="1"/>
  <c r="L29" i="1"/>
  <c r="I29" i="1"/>
  <c r="F29" i="1"/>
  <c r="C29" i="1"/>
  <c r="R28" i="1"/>
  <c r="O28" i="1"/>
  <c r="L28" i="1"/>
  <c r="I28" i="1"/>
  <c r="F28" i="1"/>
  <c r="C28" i="1"/>
  <c r="R27" i="1"/>
  <c r="O27" i="1"/>
  <c r="L27" i="1"/>
  <c r="I27" i="1"/>
  <c r="F27" i="1"/>
  <c r="C27" i="1"/>
  <c r="R26" i="1"/>
  <c r="O26" i="1"/>
  <c r="L26" i="1"/>
  <c r="I26" i="1"/>
  <c r="F26" i="1"/>
  <c r="C26" i="1"/>
  <c r="R25" i="1"/>
  <c r="O25" i="1"/>
  <c r="L25" i="1"/>
  <c r="I25" i="1"/>
  <c r="F25" i="1"/>
  <c r="C25" i="1"/>
  <c r="R24" i="1"/>
  <c r="O24" i="1"/>
  <c r="O21" i="1" s="1"/>
  <c r="L24" i="1"/>
  <c r="L21" i="1" s="1"/>
  <c r="I24" i="1"/>
  <c r="F24" i="1"/>
  <c r="C24" i="1"/>
  <c r="R23" i="1"/>
  <c r="O23" i="1"/>
  <c r="L23" i="1"/>
  <c r="I23" i="1"/>
  <c r="F23" i="1"/>
  <c r="C23" i="1"/>
  <c r="T21" i="1"/>
  <c r="S21" i="1"/>
  <c r="R21" i="1"/>
  <c r="Q21" i="1"/>
  <c r="P21" i="1"/>
  <c r="N21" i="1"/>
  <c r="M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<sst xmlns="http://schemas.openxmlformats.org/spreadsheetml/2006/main" count="65" uniqueCount="50">
  <si>
    <t>GESTIÓN DE LA INFORMACIÓN ESTADÍSTICA Y CARTOGRÁFICA DEL HUILA</t>
  </si>
  <si>
    <t>GOBERNACIÓN DEL HUILA</t>
  </si>
  <si>
    <t>DEPARTAMENTO ADMINISTRATIVO DE PLANEACIÓN</t>
  </si>
  <si>
    <t>PROYECCIÓN DE LA POBLACIÓN</t>
  </si>
  <si>
    <t>PROYECCIONES DE LA POBLACIÓN POR AREAS EN EL DEPARTAMENTO</t>
  </si>
  <si>
    <t>2020- 2025</t>
  </si>
  <si>
    <t>CODIGO DANE</t>
  </si>
  <si>
    <t>MUNICIPIOS</t>
  </si>
  <si>
    <t>TOTAL</t>
  </si>
  <si>
    <t>CABECERA</t>
  </si>
  <si>
    <t>CENTROS POBLADOS Y RURAL DISPERSO</t>
  </si>
  <si>
    <t>TOTAL DPTO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</si>
  <si>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</si>
  <si>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</si>
  <si>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</si>
  <si>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</si>
  <si>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</si>
  <si>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</si>
  <si>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</si>
  <si>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</si>
  <si>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</si>
  <si>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</si>
  <si>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</si>
  <si>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</si>
  <si>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</si>
  <si>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</si>
  <si>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</si>
  <si>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</si>
  <si>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</si>
  <si>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</si>
  <si>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</si>
  <si>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</si>
  <si>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</si>
  <si>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</si>
  <si>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</si>
  <si>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</si>
  <si>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</si>
  <si>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</si>
  <si>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</si>
  <si>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</si>
  <si>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</si>
  <si>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</si>
  <si>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</si>
  <si>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</si>
  <si>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</si>
  <si>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</si>
  <si>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</si>
  <si>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</si>
  <si>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</si>
  <si>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r>
      <t xml:space="preserve">Fuente:  </t>
    </r>
    <r>
      <rPr>
        <sz val="10"/>
        <rFont val="Arial"/>
        <family val="2"/>
      </rPr>
      <t>DANE - Proyecciones de población con base en el Censo Nacional de Población y Vivienda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</si>
</sst>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4" fillId="0" borderId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1" fontId="3" fillId="4" borderId="13" xfId="1" quotePrefix="1" applyNumberFormat="1" applyFont="1" applyFill="1" applyBorder="1" applyAlignment="1">
      <alignment horizontal="center" vertical="center" wrapText="1"/>
    </xf>
    <xf numFmtId="1" fontId="3" fillId="4" borderId="2" xfId="1" quotePrefix="1" applyNumberFormat="1" applyFont="1" applyFill="1" applyBorder="1" applyAlignment="1">
      <alignment horizontal="center" vertical="center" wrapText="1"/>
    </xf>
    <xf numFmtId="1" fontId="3" fillId="4" borderId="14" xfId="1" quotePrefix="1" applyNumberFormat="1" applyFont="1" applyFill="1" applyBorder="1" applyAlignment="1">
      <alignment horizontal="center" vertical="center" wrapText="1"/>
    </xf>
    <xf numFmtId="1" fontId="3" fillId="4" borderId="3" xfId="1" quotePrefix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1" fontId="3" fillId="4" borderId="16" xfId="1" quotePrefix="1" applyNumberFormat="1" applyFont="1" applyFill="1" applyBorder="1" applyAlignment="1">
      <alignment horizontal="center" vertical="center" wrapText="1"/>
    </xf>
    <xf numFmtId="1" fontId="3" fillId="4" borderId="0" xfId="1" quotePrefix="1" applyNumberFormat="1" applyFont="1" applyFill="1" applyBorder="1" applyAlignment="1">
      <alignment horizontal="center" vertical="center" wrapText="1"/>
    </xf>
    <xf numFmtId="1" fontId="3" fillId="4" borderId="17" xfId="1" quotePrefix="1" applyNumberFormat="1" applyFont="1" applyFill="1" applyBorder="1" applyAlignment="1">
      <alignment horizontal="center" vertical="center" wrapText="1"/>
    </xf>
    <xf numFmtId="1" fontId="3" fillId="4" borderId="5" xfId="1" quotePrefix="1" applyNumberFormat="1" applyFont="1" applyFill="1" applyBorder="1" applyAlignment="1">
      <alignment horizontal="center" vertical="center" wrapText="1"/>
    </xf>
    <xf numFmtId="1" fontId="3" fillId="4" borderId="18" xfId="1" quotePrefix="1" applyNumberFormat="1" applyFont="1" applyFill="1" applyBorder="1" applyAlignment="1">
      <alignment horizontal="center" vertical="center" wrapText="1"/>
    </xf>
    <xf numFmtId="1" fontId="3" fillId="4" borderId="19" xfId="1" quotePrefix="1" applyNumberFormat="1" applyFont="1" applyFill="1" applyBorder="1" applyAlignment="1">
      <alignment horizontal="center" vertical="center" wrapText="1"/>
    </xf>
    <xf numFmtId="1" fontId="3" fillId="4" borderId="20" xfId="1" quotePrefix="1" applyNumberFormat="1" applyFont="1" applyFill="1" applyBorder="1" applyAlignment="1">
      <alignment horizontal="center" vertical="center" wrapText="1"/>
    </xf>
    <xf numFmtId="1" fontId="3" fillId="4" borderId="21" xfId="1" quotePrefix="1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1" fontId="3" fillId="4" borderId="23" xfId="1" applyNumberFormat="1" applyFont="1" applyFill="1" applyBorder="1" applyAlignment="1">
      <alignment horizontal="center" vertical="center" wrapText="1"/>
    </xf>
    <xf numFmtId="1" fontId="3" fillId="4" borderId="24" xfId="1" applyNumberFormat="1" applyFont="1" applyFill="1" applyBorder="1" applyAlignment="1">
      <alignment horizontal="center" vertical="center" wrapText="1"/>
    </xf>
    <xf numFmtId="1" fontId="3" fillId="4" borderId="25" xfId="1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2" fillId="2" borderId="15" xfId="0" applyFont="1" applyFill="1" applyBorder="1"/>
    <xf numFmtId="1" fontId="3" fillId="0" borderId="15" xfId="1" quotePrefix="1" applyNumberFormat="1" applyFont="1" applyFill="1" applyBorder="1" applyAlignment="1">
      <alignment horizontal="center" vertical="center" wrapText="1"/>
    </xf>
    <xf numFmtId="1" fontId="3" fillId="0" borderId="16" xfId="1" quotePrefix="1" applyNumberFormat="1" applyFont="1" applyFill="1" applyBorder="1" applyAlignment="1">
      <alignment horizontal="center" vertical="center" wrapText="1"/>
    </xf>
    <xf numFmtId="1" fontId="3" fillId="0" borderId="26" xfId="1" quotePrefix="1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3" fillId="2" borderId="15" xfId="0" applyFont="1" applyFill="1" applyBorder="1"/>
    <xf numFmtId="3" fontId="2" fillId="0" borderId="15" xfId="1" quotePrefix="1" applyNumberFormat="1" applyFont="1" applyFill="1" applyBorder="1" applyAlignment="1">
      <alignment horizontal="right" vertical="center" wrapText="1"/>
    </xf>
    <xf numFmtId="3" fontId="2" fillId="0" borderId="16" xfId="1" quotePrefix="1" applyNumberFormat="1" applyFont="1" applyFill="1" applyBorder="1" applyAlignment="1">
      <alignment horizontal="right" vertical="center" wrapText="1"/>
    </xf>
    <xf numFmtId="3" fontId="2" fillId="0" borderId="27" xfId="1" quotePrefix="1" applyNumberFormat="1" applyFont="1" applyFill="1" applyBorder="1" applyAlignment="1">
      <alignment horizontal="right" vertical="center" wrapText="1"/>
    </xf>
    <xf numFmtId="4" fontId="1" fillId="0" borderId="15" xfId="2" applyNumberFormat="1" applyBorder="1"/>
    <xf numFmtId="4" fontId="1" fillId="0" borderId="0" xfId="2" applyNumberFormat="1"/>
    <xf numFmtId="1" fontId="2" fillId="0" borderId="15" xfId="1" quotePrefix="1" applyNumberFormat="1" applyFont="1" applyFill="1" applyBorder="1" applyAlignment="1">
      <alignment horizontal="center" vertical="center" wrapText="1"/>
    </xf>
    <xf numFmtId="1" fontId="2" fillId="0" borderId="16" xfId="1" quotePrefix="1" applyNumberFormat="1" applyFont="1" applyFill="1" applyBorder="1" applyAlignment="1">
      <alignment horizontal="center" vertical="center" wrapText="1"/>
    </xf>
    <xf numFmtId="1" fontId="2" fillId="0" borderId="27" xfId="1" quotePrefix="1" applyNumberFormat="1" applyFont="1" applyFill="1" applyBorder="1" applyAlignment="1">
      <alignment horizontal="center" vertical="center" wrapText="1"/>
    </xf>
    <xf numFmtId="0" fontId="1" fillId="2" borderId="15" xfId="0" applyFont="1" applyFill="1" applyBorder="1"/>
    <xf numFmtId="3" fontId="2" fillId="0" borderId="0" xfId="2" applyNumberFormat="1" applyFont="1"/>
    <xf numFmtId="3" fontId="1" fillId="0" borderId="15" xfId="2" applyNumberFormat="1" applyBorder="1"/>
    <xf numFmtId="3" fontId="0" fillId="0" borderId="15" xfId="0" applyNumberFormat="1" applyBorder="1" applyAlignment="1">
      <alignment horizontal="right"/>
    </xf>
    <xf numFmtId="3" fontId="2" fillId="0" borderId="15" xfId="1" quotePrefix="1" applyNumberFormat="1" applyFont="1" applyFill="1" applyBorder="1" applyAlignment="1"/>
    <xf numFmtId="3" fontId="0" fillId="0" borderId="27" xfId="0" applyNumberForma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2" fillId="0" borderId="15" xfId="2" applyNumberFormat="1" applyFont="1" applyBorder="1"/>
    <xf numFmtId="3" fontId="2" fillId="0" borderId="15" xfId="2" applyNumberFormat="1" applyFont="1" applyBorder="1" applyAlignment="1">
      <alignment horizontal="right"/>
    </xf>
    <xf numFmtId="0" fontId="0" fillId="2" borderId="6" xfId="0" applyFill="1" applyBorder="1"/>
    <xf numFmtId="0" fontId="1" fillId="2" borderId="22" xfId="0" applyFont="1" applyFill="1" applyBorder="1"/>
    <xf numFmtId="0" fontId="0" fillId="0" borderId="22" xfId="0" applyBorder="1"/>
    <xf numFmtId="3" fontId="1" fillId="0" borderId="22" xfId="2" applyNumberFormat="1" applyBorder="1"/>
    <xf numFmtId="0" fontId="1" fillId="0" borderId="22" xfId="2" applyBorder="1"/>
    <xf numFmtId="0" fontId="1" fillId="0" borderId="8" xfId="2" applyBorder="1"/>
    <xf numFmtId="0" fontId="1" fillId="2" borderId="0" xfId="0" applyFont="1" applyFill="1"/>
    <xf numFmtId="0" fontId="2" fillId="2" borderId="0" xfId="0" applyFont="1" applyFill="1"/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3" fontId="2" fillId="2" borderId="0" xfId="0" applyNumberFormat="1" applyFont="1" applyFill="1"/>
    <xf numFmtId="3" fontId="1" fillId="2" borderId="0" xfId="0" applyNumberFormat="1" applyFont="1" applyFill="1"/>
  </cellXfs>
  <cellStyles count="3">
    <cellStyle name="Normal" xfId="0" builtinId="0"/>
    <cellStyle name="Normal 2" xfId="2" xr:uid="{BACE95B2-D001-46BC-B417-87F041908063}"/>
    <cellStyle name="Normal_Censos 1951-1993" xfId="1" xr:uid="{80EAE406-9D7B-4B4C-99AE-DA43CF3EB200}"/>
  </cellStyles>
  <dxfs count="2">
    <dxf>
      <border>
        <top style="thin">
          <color indexed="64"/>
        </top>
      </border>
    </dxf>
    <dxf>
      <border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285750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AC0586-FE31-4DB6-91C5-5B7F9BE7F8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2288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A1DE-50E9-4135-9D08-BC643269EB65}">
  <dimension ref="A7:T69"/>
  <sheetViews>
    <sheetView tabSelected="1" workbookViewId="0">
      <selection activeCell="E4" sqref="E4"/>
    </sheetView>
  </sheetViews>
  <sheetFormatPr baseColWidth="10" defaultColWidth="11.42578125" defaultRowHeight="12.75" x14ac:dyDescent="0.2"/>
  <cols>
    <col min="1" max="1" width="7.7109375" style="1" customWidth="1"/>
    <col min="2" max="2" width="12.140625" style="1" customWidth="1"/>
    <col min="3" max="3" width="9.28515625" style="1" customWidth="1"/>
    <col min="4" max="4" width="9.7109375" style="1" customWidth="1"/>
    <col min="5" max="5" width="10.28515625" style="1" customWidth="1"/>
    <col min="6" max="6" width="9.28515625" style="1" customWidth="1"/>
    <col min="7" max="8" width="9.85546875" style="1" customWidth="1"/>
    <col min="9" max="9" width="9.140625" style="1" customWidth="1"/>
    <col min="10" max="10" width="10" style="1" customWidth="1"/>
    <col min="11" max="12" width="10.7109375" style="1" customWidth="1"/>
    <col min="13" max="13" width="10.28515625" style="1" customWidth="1"/>
    <col min="14" max="14" width="10.7109375" style="1" customWidth="1"/>
    <col min="15" max="15" width="9.28515625" style="1" customWidth="1"/>
    <col min="16" max="16" width="9.7109375" style="1" customWidth="1"/>
    <col min="17" max="17" width="10.7109375" style="1" customWidth="1"/>
    <col min="18" max="18" width="9.28515625" style="1" customWidth="1"/>
    <col min="19" max="19" width="9.7109375" style="1" customWidth="1"/>
    <col min="20" max="20" width="10.140625" style="1" customWidth="1"/>
    <col min="21" max="16384" width="11.42578125" style="1"/>
  </cols>
  <sheetData>
    <row r="7" spans="1:20" ht="13.5" thickBot="1" x14ac:dyDescent="0.25"/>
    <row r="8" spans="1:20" ht="14.25" customHeight="1" x14ac:dyDescent="0.2">
      <c r="A8" s="2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</row>
    <row r="9" spans="1:20" ht="14.25" customHeight="1" x14ac:dyDescent="0.2">
      <c r="A9" s="5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</row>
    <row r="10" spans="1:20" ht="14.25" customHeight="1" thickBot="1" x14ac:dyDescent="0.25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0"/>
    </row>
    <row r="11" spans="1:20" ht="5.25" customHeight="1" thickBot="1" x14ac:dyDescent="0.25"/>
    <row r="12" spans="1:20" ht="17.25" customHeight="1" x14ac:dyDescent="0.2">
      <c r="A12" s="11" t="s">
        <v>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3"/>
    </row>
    <row r="13" spans="1:20" ht="17.25" customHeight="1" thickBot="1" x14ac:dyDescent="0.25">
      <c r="A13" s="14" t="s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</row>
    <row r="14" spans="1:20" ht="4.5" customHeight="1" thickBot="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ht="22.5" customHeight="1" thickBot="1" x14ac:dyDescent="0.25">
      <c r="A15" s="18" t="s">
        <v>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</row>
    <row r="16" spans="1:20" ht="9.75" customHeight="1" x14ac:dyDescent="0.2">
      <c r="A16" s="21" t="s">
        <v>6</v>
      </c>
      <c r="B16" s="22" t="s">
        <v>7</v>
      </c>
      <c r="C16" s="23">
        <v>2020</v>
      </c>
      <c r="D16" s="24"/>
      <c r="E16" s="25"/>
      <c r="F16" s="23">
        <v>2021</v>
      </c>
      <c r="G16" s="24"/>
      <c r="H16" s="25"/>
      <c r="I16" s="23">
        <v>2022</v>
      </c>
      <c r="J16" s="24"/>
      <c r="K16" s="25"/>
      <c r="L16" s="23">
        <v>2023</v>
      </c>
      <c r="M16" s="24"/>
      <c r="N16" s="25"/>
      <c r="O16" s="23">
        <v>2024</v>
      </c>
      <c r="P16" s="24"/>
      <c r="Q16" s="25"/>
      <c r="R16" s="23">
        <v>2025</v>
      </c>
      <c r="S16" s="24"/>
      <c r="T16" s="26"/>
    </row>
    <row r="17" spans="1:20" ht="9.75" customHeight="1" x14ac:dyDescent="0.2">
      <c r="A17" s="27"/>
      <c r="B17" s="28"/>
      <c r="C17" s="29"/>
      <c r="D17" s="30"/>
      <c r="E17" s="31"/>
      <c r="F17" s="29"/>
      <c r="G17" s="30"/>
      <c r="H17" s="31"/>
      <c r="I17" s="29"/>
      <c r="J17" s="30"/>
      <c r="K17" s="31"/>
      <c r="L17" s="29"/>
      <c r="M17" s="30"/>
      <c r="N17" s="31"/>
      <c r="O17" s="29"/>
      <c r="P17" s="30"/>
      <c r="Q17" s="31"/>
      <c r="R17" s="29"/>
      <c r="S17" s="30"/>
      <c r="T17" s="32"/>
    </row>
    <row r="18" spans="1:20" ht="9.75" customHeight="1" x14ac:dyDescent="0.2">
      <c r="A18" s="27"/>
      <c r="B18" s="28"/>
      <c r="C18" s="33"/>
      <c r="D18" s="34"/>
      <c r="E18" s="35"/>
      <c r="F18" s="33"/>
      <c r="G18" s="34"/>
      <c r="H18" s="35"/>
      <c r="I18" s="33"/>
      <c r="J18" s="34"/>
      <c r="K18" s="35"/>
      <c r="L18" s="33"/>
      <c r="M18" s="34"/>
      <c r="N18" s="35"/>
      <c r="O18" s="33"/>
      <c r="P18" s="34"/>
      <c r="Q18" s="35"/>
      <c r="R18" s="33"/>
      <c r="S18" s="34"/>
      <c r="T18" s="36"/>
    </row>
    <row r="19" spans="1:20" ht="54.75" customHeight="1" thickBot="1" x14ac:dyDescent="0.25">
      <c r="A19" s="37"/>
      <c r="B19" s="38"/>
      <c r="C19" s="39" t="s">
        <v>8</v>
      </c>
      <c r="D19" s="40" t="s">
        <v>9</v>
      </c>
      <c r="E19" s="40" t="s">
        <v>10</v>
      </c>
      <c r="F19" s="39" t="s">
        <v>8</v>
      </c>
      <c r="G19" s="40" t="s">
        <v>9</v>
      </c>
      <c r="H19" s="40" t="s">
        <v>10</v>
      </c>
      <c r="I19" s="39" t="s">
        <v>8</v>
      </c>
      <c r="J19" s="40" t="s">
        <v>9</v>
      </c>
      <c r="K19" s="40" t="s">
        <v>10</v>
      </c>
      <c r="L19" s="39" t="s">
        <v>8</v>
      </c>
      <c r="M19" s="40" t="s">
        <v>9</v>
      </c>
      <c r="N19" s="40" t="s">
        <v>10</v>
      </c>
      <c r="O19" s="39" t="s">
        <v>8</v>
      </c>
      <c r="P19" s="40" t="s">
        <v>9</v>
      </c>
      <c r="Q19" s="40" t="s">
        <v>10</v>
      </c>
      <c r="R19" s="39" t="s">
        <v>8</v>
      </c>
      <c r="S19" s="40" t="s">
        <v>9</v>
      </c>
      <c r="T19" s="41" t="s">
        <v>10</v>
      </c>
    </row>
    <row r="20" spans="1:20" ht="9" customHeight="1" x14ac:dyDescent="0.2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5"/>
      <c r="L20" s="45"/>
      <c r="M20" s="45"/>
      <c r="N20" s="45"/>
      <c r="O20" s="45"/>
      <c r="P20" s="45"/>
      <c r="Q20" s="45"/>
      <c r="R20" s="44"/>
      <c r="S20" s="44"/>
      <c r="T20" s="46"/>
    </row>
    <row r="21" spans="1:20" ht="15" customHeight="1" x14ac:dyDescent="0.2">
      <c r="A21" s="47">
        <v>41</v>
      </c>
      <c r="B21" s="48" t="s">
        <v>11</v>
      </c>
      <c r="C21" s="49">
        <f>SUM(D21:E21)</f>
        <v>1136911</v>
      </c>
      <c r="D21" s="49">
        <f>SUM(D23:D59)</f>
        <v>687414</v>
      </c>
      <c r="E21" s="49">
        <f>SUM(E23:E59)</f>
        <v>449497</v>
      </c>
      <c r="F21" s="49">
        <f>G21+H21</f>
        <v>1151211</v>
      </c>
      <c r="G21" s="49">
        <f>SUM(G23:G59)</f>
        <v>693584</v>
      </c>
      <c r="H21" s="49">
        <f>SUM(H23:H59)</f>
        <v>457627</v>
      </c>
      <c r="I21" s="49">
        <f>J21+K21</f>
        <v>1164463</v>
      </c>
      <c r="J21" s="49">
        <f t="shared" ref="J21:Q21" si="0">SUM(J23:J59)</f>
        <v>699526</v>
      </c>
      <c r="K21" s="50">
        <f t="shared" si="0"/>
        <v>464937</v>
      </c>
      <c r="L21" s="50">
        <f t="shared" si="0"/>
        <v>1178453</v>
      </c>
      <c r="M21" s="50">
        <f t="shared" si="0"/>
        <v>705917</v>
      </c>
      <c r="N21" s="50">
        <f t="shared" si="0"/>
        <v>472536</v>
      </c>
      <c r="O21" s="50">
        <f t="shared" si="0"/>
        <v>1192273</v>
      </c>
      <c r="P21" s="50">
        <f t="shared" si="0"/>
        <v>712640</v>
      </c>
      <c r="Q21" s="50">
        <f t="shared" si="0"/>
        <v>479633</v>
      </c>
      <c r="R21" s="49">
        <f>S21+T21</f>
        <v>1205318</v>
      </c>
      <c r="S21" s="49">
        <f>SUM(S23:S59)</f>
        <v>719024</v>
      </c>
      <c r="T21" s="51">
        <f>SUM(T23:T59)</f>
        <v>486294</v>
      </c>
    </row>
    <row r="22" spans="1:20" ht="9" customHeight="1" x14ac:dyDescent="0.2">
      <c r="A22" s="47"/>
      <c r="B22" s="43"/>
      <c r="C22" s="52"/>
      <c r="D22" s="53"/>
      <c r="E22" s="54"/>
      <c r="F22" s="53"/>
      <c r="G22" s="54"/>
      <c r="H22" s="54"/>
      <c r="I22" s="53"/>
      <c r="J22" s="54"/>
      <c r="K22" s="55"/>
      <c r="L22" s="55"/>
      <c r="M22" s="55"/>
      <c r="N22" s="55"/>
      <c r="O22" s="55"/>
      <c r="P22" s="55"/>
      <c r="Q22" s="54"/>
      <c r="R22" s="53"/>
      <c r="S22" s="54"/>
      <c r="T22" s="56"/>
    </row>
    <row r="23" spans="1:20" ht="16.5" customHeight="1" x14ac:dyDescent="0.2">
      <c r="A23" s="47">
        <v>41001</v>
      </c>
      <c r="B23" s="57" t="s">
        <v>12</v>
      </c>
      <c r="C23" s="58">
        <f t="shared" ref="C23:C59" si="1">SUM(D23:E23)</f>
        <v>367781</v>
      </c>
      <c r="D23" s="59">
        <v>343664</v>
      </c>
      <c r="E23" s="60">
        <v>24117</v>
      </c>
      <c r="F23" s="58">
        <f t="shared" ref="F23:F59" si="2">SUM(G23:H23)</f>
        <v>371590</v>
      </c>
      <c r="G23" s="60">
        <v>347108</v>
      </c>
      <c r="H23" s="60">
        <v>24482</v>
      </c>
      <c r="I23" s="58">
        <f t="shared" ref="I23:I59" si="3">SUM(J23:K23)</f>
        <v>375660</v>
      </c>
      <c r="J23" s="60">
        <v>350815</v>
      </c>
      <c r="K23" s="60">
        <v>24845</v>
      </c>
      <c r="L23" s="61">
        <f t="shared" ref="L23:L59" si="4">SUM(M23:N23)</f>
        <v>380019</v>
      </c>
      <c r="M23" s="60">
        <v>354786</v>
      </c>
      <c r="N23" s="60">
        <v>25233</v>
      </c>
      <c r="O23" s="61">
        <f t="shared" ref="O23:O59" si="5">SUM(P23:Q23)</f>
        <v>384242</v>
      </c>
      <c r="P23" s="60">
        <v>358597</v>
      </c>
      <c r="Q23" s="60">
        <v>25645</v>
      </c>
      <c r="R23" s="58">
        <f t="shared" ref="R23:R59" si="6">SUM(S23:T23)</f>
        <v>388229</v>
      </c>
      <c r="S23" s="60">
        <v>362163</v>
      </c>
      <c r="T23" s="62">
        <v>26066</v>
      </c>
    </row>
    <row r="24" spans="1:20" ht="16.5" customHeight="1" x14ac:dyDescent="0.2">
      <c r="A24" s="47">
        <v>41006</v>
      </c>
      <c r="B24" s="57" t="s">
        <v>13</v>
      </c>
      <c r="C24" s="58">
        <f t="shared" si="1"/>
        <v>25739</v>
      </c>
      <c r="D24" s="59">
        <v>4835</v>
      </c>
      <c r="E24" s="60">
        <v>20904</v>
      </c>
      <c r="F24" s="58">
        <f t="shared" si="2"/>
        <v>26147</v>
      </c>
      <c r="G24" s="60">
        <v>4820</v>
      </c>
      <c r="H24" s="60">
        <v>21327</v>
      </c>
      <c r="I24" s="63">
        <f t="shared" si="3"/>
        <v>26455</v>
      </c>
      <c r="J24" s="60">
        <v>4790</v>
      </c>
      <c r="K24" s="60">
        <v>21665</v>
      </c>
      <c r="L24" s="61">
        <f t="shared" si="4"/>
        <v>26773</v>
      </c>
      <c r="M24" s="60">
        <v>4757</v>
      </c>
      <c r="N24" s="60">
        <v>22016</v>
      </c>
      <c r="O24" s="61">
        <f t="shared" si="5"/>
        <v>27138</v>
      </c>
      <c r="P24" s="60">
        <v>4801</v>
      </c>
      <c r="Q24" s="60">
        <v>22337</v>
      </c>
      <c r="R24" s="58">
        <f t="shared" si="6"/>
        <v>27418</v>
      </c>
      <c r="S24" s="60">
        <v>4825</v>
      </c>
      <c r="T24" s="62">
        <v>22593</v>
      </c>
    </row>
    <row r="25" spans="1:20" ht="16.5" customHeight="1" x14ac:dyDescent="0.2">
      <c r="A25" s="47">
        <v>41013</v>
      </c>
      <c r="B25" s="57" t="s">
        <v>14</v>
      </c>
      <c r="C25" s="58">
        <f t="shared" si="1"/>
        <v>9085</v>
      </c>
      <c r="D25" s="59">
        <v>5849</v>
      </c>
      <c r="E25" s="60">
        <v>3236</v>
      </c>
      <c r="F25" s="58">
        <f t="shared" si="2"/>
        <v>9167</v>
      </c>
      <c r="G25" s="60">
        <v>5893</v>
      </c>
      <c r="H25" s="60">
        <v>3274</v>
      </c>
      <c r="I25" s="63">
        <f t="shared" si="3"/>
        <v>9282</v>
      </c>
      <c r="J25" s="60">
        <v>5942</v>
      </c>
      <c r="K25" s="60">
        <v>3340</v>
      </c>
      <c r="L25" s="61">
        <f t="shared" si="4"/>
        <v>9408</v>
      </c>
      <c r="M25" s="60">
        <v>6007</v>
      </c>
      <c r="N25" s="60">
        <v>3401</v>
      </c>
      <c r="O25" s="61">
        <f t="shared" si="5"/>
        <v>9491</v>
      </c>
      <c r="P25" s="60">
        <v>6057</v>
      </c>
      <c r="Q25" s="60">
        <v>3434</v>
      </c>
      <c r="R25" s="58">
        <f t="shared" si="6"/>
        <v>9630</v>
      </c>
      <c r="S25" s="60">
        <v>6130</v>
      </c>
      <c r="T25" s="62">
        <v>3500</v>
      </c>
    </row>
    <row r="26" spans="1:20" ht="16.5" customHeight="1" x14ac:dyDescent="0.2">
      <c r="A26" s="47">
        <v>41016</v>
      </c>
      <c r="B26" s="57" t="s">
        <v>15</v>
      </c>
      <c r="C26" s="58">
        <f t="shared" si="1"/>
        <v>16703</v>
      </c>
      <c r="D26" s="59">
        <v>10940</v>
      </c>
      <c r="E26" s="60">
        <v>5763</v>
      </c>
      <c r="F26" s="58">
        <f t="shared" si="2"/>
        <v>16930</v>
      </c>
      <c r="G26" s="60">
        <v>11061</v>
      </c>
      <c r="H26" s="60">
        <v>5869</v>
      </c>
      <c r="I26" s="63">
        <f t="shared" si="3"/>
        <v>17134</v>
      </c>
      <c r="J26" s="60">
        <v>11173</v>
      </c>
      <c r="K26" s="60">
        <v>5961</v>
      </c>
      <c r="L26" s="61">
        <f t="shared" si="4"/>
        <v>17322</v>
      </c>
      <c r="M26" s="60">
        <v>11265</v>
      </c>
      <c r="N26" s="60">
        <v>6057</v>
      </c>
      <c r="O26" s="61">
        <f t="shared" si="5"/>
        <v>17547</v>
      </c>
      <c r="P26" s="60">
        <v>11384</v>
      </c>
      <c r="Q26" s="60">
        <v>6163</v>
      </c>
      <c r="R26" s="58">
        <f t="shared" si="6"/>
        <v>17715</v>
      </c>
      <c r="S26" s="60">
        <v>11466</v>
      </c>
      <c r="T26" s="62">
        <v>6249</v>
      </c>
    </row>
    <row r="27" spans="1:20" ht="16.5" customHeight="1" x14ac:dyDescent="0.2">
      <c r="A27" s="47">
        <v>41020</v>
      </c>
      <c r="B27" s="57" t="s">
        <v>16</v>
      </c>
      <c r="C27" s="58">
        <f t="shared" si="1"/>
        <v>23187</v>
      </c>
      <c r="D27" s="59">
        <v>11267</v>
      </c>
      <c r="E27" s="60">
        <v>11920</v>
      </c>
      <c r="F27" s="58">
        <f t="shared" si="2"/>
        <v>23460</v>
      </c>
      <c r="G27" s="60">
        <v>11341</v>
      </c>
      <c r="H27" s="60">
        <v>12119</v>
      </c>
      <c r="I27" s="63">
        <f t="shared" si="3"/>
        <v>23742</v>
      </c>
      <c r="J27" s="60">
        <v>11427</v>
      </c>
      <c r="K27" s="60">
        <v>12315</v>
      </c>
      <c r="L27" s="61">
        <f t="shared" si="4"/>
        <v>24044</v>
      </c>
      <c r="M27" s="60">
        <v>11524</v>
      </c>
      <c r="N27" s="60">
        <v>12520</v>
      </c>
      <c r="O27" s="61">
        <f t="shared" si="5"/>
        <v>24328</v>
      </c>
      <c r="P27" s="60">
        <v>11613</v>
      </c>
      <c r="Q27" s="60">
        <v>12715</v>
      </c>
      <c r="R27" s="58">
        <f t="shared" si="6"/>
        <v>24605</v>
      </c>
      <c r="S27" s="60">
        <v>11720</v>
      </c>
      <c r="T27" s="62">
        <v>12885</v>
      </c>
    </row>
    <row r="28" spans="1:20" ht="16.5" customHeight="1" x14ac:dyDescent="0.2">
      <c r="A28" s="47">
        <v>41026</v>
      </c>
      <c r="B28" s="57" t="s">
        <v>17</v>
      </c>
      <c r="C28" s="58">
        <f t="shared" si="1"/>
        <v>4400</v>
      </c>
      <c r="D28" s="59">
        <v>2443</v>
      </c>
      <c r="E28" s="60">
        <v>1957</v>
      </c>
      <c r="F28" s="58">
        <f t="shared" si="2"/>
        <v>4458</v>
      </c>
      <c r="G28" s="60">
        <v>2472</v>
      </c>
      <c r="H28" s="60">
        <v>1986</v>
      </c>
      <c r="I28" s="63">
        <f t="shared" si="3"/>
        <v>4504</v>
      </c>
      <c r="J28" s="60">
        <v>2485</v>
      </c>
      <c r="K28" s="60">
        <v>2019</v>
      </c>
      <c r="L28" s="61">
        <f t="shared" si="4"/>
        <v>4557</v>
      </c>
      <c r="M28" s="60">
        <v>2508</v>
      </c>
      <c r="N28" s="60">
        <v>2049</v>
      </c>
      <c r="O28" s="61">
        <f t="shared" si="5"/>
        <v>4602</v>
      </c>
      <c r="P28" s="60">
        <v>2532</v>
      </c>
      <c r="Q28" s="60">
        <v>2070</v>
      </c>
      <c r="R28" s="58">
        <f t="shared" si="6"/>
        <v>4660</v>
      </c>
      <c r="S28" s="60">
        <v>2556</v>
      </c>
      <c r="T28" s="62">
        <v>2104</v>
      </c>
    </row>
    <row r="29" spans="1:20" ht="16.5" customHeight="1" x14ac:dyDescent="0.2">
      <c r="A29" s="47">
        <v>41078</v>
      </c>
      <c r="B29" s="57" t="s">
        <v>18</v>
      </c>
      <c r="C29" s="58">
        <f t="shared" si="1"/>
        <v>8580</v>
      </c>
      <c r="D29" s="59">
        <v>4056</v>
      </c>
      <c r="E29" s="60">
        <v>4524</v>
      </c>
      <c r="F29" s="58">
        <f t="shared" si="2"/>
        <v>8669</v>
      </c>
      <c r="G29" s="60">
        <v>4075</v>
      </c>
      <c r="H29" s="60">
        <v>4594</v>
      </c>
      <c r="I29" s="63">
        <f t="shared" si="3"/>
        <v>8758</v>
      </c>
      <c r="J29" s="60">
        <v>4096</v>
      </c>
      <c r="K29" s="60">
        <v>4662</v>
      </c>
      <c r="L29" s="61">
        <f t="shared" si="4"/>
        <v>8865</v>
      </c>
      <c r="M29" s="60">
        <v>4124</v>
      </c>
      <c r="N29" s="60">
        <v>4741</v>
      </c>
      <c r="O29" s="61">
        <f t="shared" si="5"/>
        <v>8969</v>
      </c>
      <c r="P29" s="60">
        <v>4152</v>
      </c>
      <c r="Q29" s="60">
        <v>4817</v>
      </c>
      <c r="R29" s="58">
        <f t="shared" si="6"/>
        <v>9078</v>
      </c>
      <c r="S29" s="60">
        <v>4197</v>
      </c>
      <c r="T29" s="62">
        <v>4881</v>
      </c>
    </row>
    <row r="30" spans="1:20" ht="16.5" customHeight="1" x14ac:dyDescent="0.2">
      <c r="A30" s="47">
        <v>41132</v>
      </c>
      <c r="B30" s="57" t="s">
        <v>19</v>
      </c>
      <c r="C30" s="58">
        <f t="shared" si="1"/>
        <v>31984</v>
      </c>
      <c r="D30" s="59">
        <v>24293</v>
      </c>
      <c r="E30" s="60">
        <v>7691</v>
      </c>
      <c r="F30" s="58">
        <f t="shared" si="2"/>
        <v>32314</v>
      </c>
      <c r="G30" s="60">
        <v>24516</v>
      </c>
      <c r="H30" s="60">
        <v>7798</v>
      </c>
      <c r="I30" s="63">
        <f t="shared" si="3"/>
        <v>32709</v>
      </c>
      <c r="J30" s="60">
        <v>24777</v>
      </c>
      <c r="K30" s="60">
        <v>7932</v>
      </c>
      <c r="L30" s="61">
        <f t="shared" si="4"/>
        <v>33102</v>
      </c>
      <c r="M30" s="60">
        <v>25051</v>
      </c>
      <c r="N30" s="60">
        <v>8051</v>
      </c>
      <c r="O30" s="61">
        <f t="shared" si="5"/>
        <v>33508</v>
      </c>
      <c r="P30" s="60">
        <v>25318</v>
      </c>
      <c r="Q30" s="60">
        <v>8190</v>
      </c>
      <c r="R30" s="58">
        <f t="shared" si="6"/>
        <v>33882</v>
      </c>
      <c r="S30" s="60">
        <v>25543</v>
      </c>
      <c r="T30" s="62">
        <v>8339</v>
      </c>
    </row>
    <row r="31" spans="1:20" ht="16.5" customHeight="1" x14ac:dyDescent="0.2">
      <c r="A31" s="47">
        <v>41206</v>
      </c>
      <c r="B31" s="57" t="s">
        <v>20</v>
      </c>
      <c r="C31" s="58">
        <f t="shared" si="1"/>
        <v>7456</v>
      </c>
      <c r="D31" s="59">
        <v>2179</v>
      </c>
      <c r="E31" s="60">
        <v>5277</v>
      </c>
      <c r="F31" s="58">
        <f t="shared" si="2"/>
        <v>7501</v>
      </c>
      <c r="G31" s="60">
        <v>2162</v>
      </c>
      <c r="H31" s="60">
        <v>5339</v>
      </c>
      <c r="I31" s="63">
        <f t="shared" si="3"/>
        <v>7591</v>
      </c>
      <c r="J31" s="60">
        <v>2168</v>
      </c>
      <c r="K31" s="60">
        <v>5423</v>
      </c>
      <c r="L31" s="61">
        <f t="shared" si="4"/>
        <v>7693</v>
      </c>
      <c r="M31" s="60">
        <v>2166</v>
      </c>
      <c r="N31" s="60">
        <v>5527</v>
      </c>
      <c r="O31" s="61">
        <f t="shared" si="5"/>
        <v>7789</v>
      </c>
      <c r="P31" s="60">
        <v>2184</v>
      </c>
      <c r="Q31" s="60">
        <v>5605</v>
      </c>
      <c r="R31" s="58">
        <f t="shared" si="6"/>
        <v>7866</v>
      </c>
      <c r="S31" s="60">
        <v>2202</v>
      </c>
      <c r="T31" s="62">
        <v>5664</v>
      </c>
    </row>
    <row r="32" spans="1:20" ht="16.5" customHeight="1" x14ac:dyDescent="0.2">
      <c r="A32" s="47">
        <v>41244</v>
      </c>
      <c r="B32" s="57" t="s">
        <v>21</v>
      </c>
      <c r="C32" s="58">
        <f t="shared" si="1"/>
        <v>4352</v>
      </c>
      <c r="D32" s="59">
        <v>1468</v>
      </c>
      <c r="E32" s="60">
        <v>2884</v>
      </c>
      <c r="F32" s="58">
        <f t="shared" si="2"/>
        <v>4418</v>
      </c>
      <c r="G32" s="60">
        <v>1478</v>
      </c>
      <c r="H32" s="60">
        <v>2940</v>
      </c>
      <c r="I32" s="63">
        <f t="shared" si="3"/>
        <v>4465</v>
      </c>
      <c r="J32" s="60">
        <v>1481</v>
      </c>
      <c r="K32" s="60">
        <v>2984</v>
      </c>
      <c r="L32" s="61">
        <f t="shared" si="4"/>
        <v>4532</v>
      </c>
      <c r="M32" s="60">
        <v>1495</v>
      </c>
      <c r="N32" s="60">
        <v>3037</v>
      </c>
      <c r="O32" s="61">
        <f t="shared" si="5"/>
        <v>4582</v>
      </c>
      <c r="P32" s="60">
        <v>1499</v>
      </c>
      <c r="Q32" s="60">
        <v>3083</v>
      </c>
      <c r="R32" s="58">
        <f t="shared" si="6"/>
        <v>4635</v>
      </c>
      <c r="S32" s="60">
        <v>1502</v>
      </c>
      <c r="T32" s="62">
        <v>3133</v>
      </c>
    </row>
    <row r="33" spans="1:20" ht="16.5" customHeight="1" x14ac:dyDescent="0.2">
      <c r="A33" s="47">
        <v>41298</v>
      </c>
      <c r="B33" s="57" t="s">
        <v>22</v>
      </c>
      <c r="C33" s="58">
        <f t="shared" si="1"/>
        <v>74940</v>
      </c>
      <c r="D33" s="59">
        <v>39969</v>
      </c>
      <c r="E33" s="60">
        <v>34971</v>
      </c>
      <c r="F33" s="58">
        <f t="shared" si="2"/>
        <v>75976</v>
      </c>
      <c r="G33" s="60">
        <v>40365</v>
      </c>
      <c r="H33" s="60">
        <v>35611</v>
      </c>
      <c r="I33" s="63">
        <f t="shared" si="3"/>
        <v>76848</v>
      </c>
      <c r="J33" s="60">
        <v>40679</v>
      </c>
      <c r="K33" s="60">
        <v>36169</v>
      </c>
      <c r="L33" s="61">
        <f t="shared" si="4"/>
        <v>77794</v>
      </c>
      <c r="M33" s="60">
        <v>41032</v>
      </c>
      <c r="N33" s="60">
        <v>36762</v>
      </c>
      <c r="O33" s="61">
        <f t="shared" si="5"/>
        <v>78726</v>
      </c>
      <c r="P33" s="60">
        <v>41384</v>
      </c>
      <c r="Q33" s="60">
        <v>37342</v>
      </c>
      <c r="R33" s="58">
        <f t="shared" si="6"/>
        <v>79609</v>
      </c>
      <c r="S33" s="60">
        <v>41730</v>
      </c>
      <c r="T33" s="62">
        <v>37879</v>
      </c>
    </row>
    <row r="34" spans="1:20" ht="16.5" customHeight="1" x14ac:dyDescent="0.2">
      <c r="A34" s="47">
        <v>41306</v>
      </c>
      <c r="B34" s="57" t="s">
        <v>23</v>
      </c>
      <c r="C34" s="58">
        <f t="shared" si="1"/>
        <v>25360</v>
      </c>
      <c r="D34" s="59">
        <v>10169</v>
      </c>
      <c r="E34" s="60">
        <v>15191</v>
      </c>
      <c r="F34" s="58">
        <f t="shared" si="2"/>
        <v>25658</v>
      </c>
      <c r="G34" s="60">
        <v>10222</v>
      </c>
      <c r="H34" s="60">
        <v>15436</v>
      </c>
      <c r="I34" s="63">
        <f t="shared" si="3"/>
        <v>25988</v>
      </c>
      <c r="J34" s="60">
        <v>10293</v>
      </c>
      <c r="K34" s="60">
        <v>15695</v>
      </c>
      <c r="L34" s="61">
        <f t="shared" si="4"/>
        <v>26304</v>
      </c>
      <c r="M34" s="60">
        <v>10342</v>
      </c>
      <c r="N34" s="60">
        <v>15962</v>
      </c>
      <c r="O34" s="61">
        <f t="shared" si="5"/>
        <v>26616</v>
      </c>
      <c r="P34" s="60">
        <v>10419</v>
      </c>
      <c r="Q34" s="60">
        <v>16197</v>
      </c>
      <c r="R34" s="58">
        <f t="shared" si="6"/>
        <v>26926</v>
      </c>
      <c r="S34" s="60">
        <v>10498</v>
      </c>
      <c r="T34" s="62">
        <v>16428</v>
      </c>
    </row>
    <row r="35" spans="1:20" ht="16.5" customHeight="1" x14ac:dyDescent="0.2">
      <c r="A35" s="47">
        <v>41319</v>
      </c>
      <c r="B35" s="57" t="s">
        <v>24</v>
      </c>
      <c r="C35" s="58">
        <f t="shared" si="1"/>
        <v>18536</v>
      </c>
      <c r="D35" s="59">
        <v>5581</v>
      </c>
      <c r="E35" s="60">
        <v>12955</v>
      </c>
      <c r="F35" s="58">
        <f t="shared" si="2"/>
        <v>18816</v>
      </c>
      <c r="G35" s="60">
        <v>5607</v>
      </c>
      <c r="H35" s="60">
        <v>13209</v>
      </c>
      <c r="I35" s="63">
        <f t="shared" si="3"/>
        <v>19032</v>
      </c>
      <c r="J35" s="60">
        <v>5612</v>
      </c>
      <c r="K35" s="60">
        <v>13420</v>
      </c>
      <c r="L35" s="61">
        <f t="shared" si="4"/>
        <v>19266</v>
      </c>
      <c r="M35" s="60">
        <v>5641</v>
      </c>
      <c r="N35" s="60">
        <v>13625</v>
      </c>
      <c r="O35" s="61">
        <f t="shared" si="5"/>
        <v>19508</v>
      </c>
      <c r="P35" s="60">
        <v>5674</v>
      </c>
      <c r="Q35" s="60">
        <v>13834</v>
      </c>
      <c r="R35" s="58">
        <f t="shared" si="6"/>
        <v>19729</v>
      </c>
      <c r="S35" s="60">
        <v>5713</v>
      </c>
      <c r="T35" s="62">
        <v>14016</v>
      </c>
    </row>
    <row r="36" spans="1:20" ht="16.5" customHeight="1" x14ac:dyDescent="0.2">
      <c r="A36" s="47">
        <v>41349</v>
      </c>
      <c r="B36" s="57" t="s">
        <v>25</v>
      </c>
      <c r="C36" s="58">
        <f t="shared" si="1"/>
        <v>7512</v>
      </c>
      <c r="D36" s="59">
        <v>5762</v>
      </c>
      <c r="E36" s="60">
        <v>1750</v>
      </c>
      <c r="F36" s="58">
        <f t="shared" si="2"/>
        <v>7578</v>
      </c>
      <c r="G36" s="60">
        <v>5814</v>
      </c>
      <c r="H36" s="60">
        <v>1764</v>
      </c>
      <c r="I36" s="63">
        <f t="shared" si="3"/>
        <v>7657</v>
      </c>
      <c r="J36" s="60">
        <v>5862</v>
      </c>
      <c r="K36" s="60">
        <v>1795</v>
      </c>
      <c r="L36" s="61">
        <f t="shared" si="4"/>
        <v>7757</v>
      </c>
      <c r="M36" s="60">
        <v>5923</v>
      </c>
      <c r="N36" s="60">
        <v>1834</v>
      </c>
      <c r="O36" s="61">
        <f t="shared" si="5"/>
        <v>7841</v>
      </c>
      <c r="P36" s="60">
        <v>5995</v>
      </c>
      <c r="Q36" s="60">
        <v>1846</v>
      </c>
      <c r="R36" s="58">
        <f t="shared" si="6"/>
        <v>7927</v>
      </c>
      <c r="S36" s="60">
        <v>6052</v>
      </c>
      <c r="T36" s="62">
        <v>1875</v>
      </c>
    </row>
    <row r="37" spans="1:20" ht="16.5" customHeight="1" x14ac:dyDescent="0.2">
      <c r="A37" s="47">
        <v>41357</v>
      </c>
      <c r="B37" s="57" t="s">
        <v>26</v>
      </c>
      <c r="C37" s="58">
        <f t="shared" si="1"/>
        <v>9553</v>
      </c>
      <c r="D37" s="59">
        <v>2701</v>
      </c>
      <c r="E37" s="60">
        <v>6852</v>
      </c>
      <c r="F37" s="58">
        <f t="shared" si="2"/>
        <v>9687</v>
      </c>
      <c r="G37" s="60">
        <v>2709</v>
      </c>
      <c r="H37" s="60">
        <v>6978</v>
      </c>
      <c r="I37" s="63">
        <f t="shared" si="3"/>
        <v>9826</v>
      </c>
      <c r="J37" s="60">
        <v>2733</v>
      </c>
      <c r="K37" s="60">
        <v>7093</v>
      </c>
      <c r="L37" s="61">
        <f t="shared" si="4"/>
        <v>9939</v>
      </c>
      <c r="M37" s="60">
        <v>2729</v>
      </c>
      <c r="N37" s="60">
        <v>7210</v>
      </c>
      <c r="O37" s="61">
        <f t="shared" si="5"/>
        <v>10053</v>
      </c>
      <c r="P37" s="60">
        <v>2739</v>
      </c>
      <c r="Q37" s="60">
        <v>7314</v>
      </c>
      <c r="R37" s="58">
        <f t="shared" si="6"/>
        <v>10179</v>
      </c>
      <c r="S37" s="60">
        <v>2763</v>
      </c>
      <c r="T37" s="62">
        <v>7416</v>
      </c>
    </row>
    <row r="38" spans="1:20" ht="16.5" customHeight="1" x14ac:dyDescent="0.2">
      <c r="A38" s="47">
        <v>41359</v>
      </c>
      <c r="B38" s="57" t="s">
        <v>27</v>
      </c>
      <c r="C38" s="58">
        <f t="shared" si="1"/>
        <v>26156</v>
      </c>
      <c r="D38" s="59">
        <v>6449</v>
      </c>
      <c r="E38" s="60">
        <v>19707</v>
      </c>
      <c r="F38" s="58">
        <f t="shared" si="2"/>
        <v>26555</v>
      </c>
      <c r="G38" s="60">
        <v>6467</v>
      </c>
      <c r="H38" s="60">
        <v>20088</v>
      </c>
      <c r="I38" s="63">
        <f t="shared" si="3"/>
        <v>26867</v>
      </c>
      <c r="J38" s="60">
        <v>6448</v>
      </c>
      <c r="K38" s="60">
        <v>20419</v>
      </c>
      <c r="L38" s="61">
        <f t="shared" si="4"/>
        <v>27197</v>
      </c>
      <c r="M38" s="60">
        <v>6441</v>
      </c>
      <c r="N38" s="60">
        <v>20756</v>
      </c>
      <c r="O38" s="61">
        <f t="shared" si="5"/>
        <v>27543</v>
      </c>
      <c r="P38" s="60">
        <v>6493</v>
      </c>
      <c r="Q38" s="60">
        <v>21050</v>
      </c>
      <c r="R38" s="58">
        <f t="shared" si="6"/>
        <v>27847</v>
      </c>
      <c r="S38" s="60">
        <v>6520</v>
      </c>
      <c r="T38" s="62">
        <v>21327</v>
      </c>
    </row>
    <row r="39" spans="1:20" ht="16.5" customHeight="1" x14ac:dyDescent="0.2">
      <c r="A39" s="47">
        <v>41378</v>
      </c>
      <c r="B39" s="57" t="s">
        <v>28</v>
      </c>
      <c r="C39" s="58">
        <f t="shared" si="1"/>
        <v>13357</v>
      </c>
      <c r="D39" s="59">
        <v>5039</v>
      </c>
      <c r="E39" s="60">
        <v>8318</v>
      </c>
      <c r="F39" s="58">
        <f t="shared" si="2"/>
        <v>13550</v>
      </c>
      <c r="G39" s="60">
        <v>5070</v>
      </c>
      <c r="H39" s="60">
        <v>8480</v>
      </c>
      <c r="I39" s="63">
        <f t="shared" si="3"/>
        <v>13714</v>
      </c>
      <c r="J39" s="60">
        <v>5098</v>
      </c>
      <c r="K39" s="60">
        <v>8616</v>
      </c>
      <c r="L39" s="61">
        <f t="shared" si="4"/>
        <v>13884</v>
      </c>
      <c r="M39" s="60">
        <v>5132</v>
      </c>
      <c r="N39" s="60">
        <v>8752</v>
      </c>
      <c r="O39" s="61">
        <f t="shared" si="5"/>
        <v>14061</v>
      </c>
      <c r="P39" s="60">
        <v>5169</v>
      </c>
      <c r="Q39" s="60">
        <v>8892</v>
      </c>
      <c r="R39" s="58">
        <f t="shared" si="6"/>
        <v>14218</v>
      </c>
      <c r="S39" s="60">
        <v>5216</v>
      </c>
      <c r="T39" s="62">
        <v>9002</v>
      </c>
    </row>
    <row r="40" spans="1:20" ht="16.5" customHeight="1" x14ac:dyDescent="0.2">
      <c r="A40" s="47">
        <v>41396</v>
      </c>
      <c r="B40" s="57" t="s">
        <v>29</v>
      </c>
      <c r="C40" s="58">
        <f t="shared" si="1"/>
        <v>63233</v>
      </c>
      <c r="D40" s="59">
        <v>26546</v>
      </c>
      <c r="E40" s="60">
        <v>36687</v>
      </c>
      <c r="F40" s="58">
        <f t="shared" si="2"/>
        <v>64133</v>
      </c>
      <c r="G40" s="60">
        <v>26759</v>
      </c>
      <c r="H40" s="60">
        <v>37374</v>
      </c>
      <c r="I40" s="63">
        <f t="shared" si="3"/>
        <v>64880</v>
      </c>
      <c r="J40" s="60">
        <v>26914</v>
      </c>
      <c r="K40" s="60">
        <v>37966</v>
      </c>
      <c r="L40" s="61">
        <f t="shared" si="4"/>
        <v>65676</v>
      </c>
      <c r="M40" s="60">
        <v>27090</v>
      </c>
      <c r="N40" s="60">
        <v>38586</v>
      </c>
      <c r="O40" s="61">
        <f t="shared" si="5"/>
        <v>66461</v>
      </c>
      <c r="P40" s="60">
        <v>27298</v>
      </c>
      <c r="Q40" s="60">
        <v>39163</v>
      </c>
      <c r="R40" s="58">
        <f t="shared" si="6"/>
        <v>67206</v>
      </c>
      <c r="S40" s="60">
        <v>27475</v>
      </c>
      <c r="T40" s="62">
        <v>39731</v>
      </c>
    </row>
    <row r="41" spans="1:20" ht="16.5" customHeight="1" x14ac:dyDescent="0.2">
      <c r="A41" s="47">
        <v>41483</v>
      </c>
      <c r="B41" s="57" t="s">
        <v>30</v>
      </c>
      <c r="C41" s="58">
        <f t="shared" si="1"/>
        <v>6695</v>
      </c>
      <c r="D41" s="59">
        <v>2737</v>
      </c>
      <c r="E41" s="60">
        <v>3958</v>
      </c>
      <c r="F41" s="58">
        <f t="shared" si="2"/>
        <v>6797</v>
      </c>
      <c r="G41" s="60">
        <v>2764</v>
      </c>
      <c r="H41" s="60">
        <v>4033</v>
      </c>
      <c r="I41" s="63">
        <f t="shared" si="3"/>
        <v>6867</v>
      </c>
      <c r="J41" s="60">
        <v>2775</v>
      </c>
      <c r="K41" s="60">
        <v>4092</v>
      </c>
      <c r="L41" s="61">
        <f t="shared" si="4"/>
        <v>6950</v>
      </c>
      <c r="M41" s="60">
        <v>2787</v>
      </c>
      <c r="N41" s="60">
        <v>4163</v>
      </c>
      <c r="O41" s="61">
        <f t="shared" si="5"/>
        <v>7028</v>
      </c>
      <c r="P41" s="60">
        <v>2806</v>
      </c>
      <c r="Q41" s="60">
        <v>4222</v>
      </c>
      <c r="R41" s="58">
        <f t="shared" si="6"/>
        <v>7117</v>
      </c>
      <c r="S41" s="60">
        <v>2839</v>
      </c>
      <c r="T41" s="62">
        <v>4278</v>
      </c>
    </row>
    <row r="42" spans="1:20" ht="16.5" customHeight="1" x14ac:dyDescent="0.2">
      <c r="A42" s="47">
        <v>41503</v>
      </c>
      <c r="B42" s="57" t="s">
        <v>31</v>
      </c>
      <c r="C42" s="58">
        <f t="shared" si="1"/>
        <v>12074</v>
      </c>
      <c r="D42" s="59">
        <v>2423</v>
      </c>
      <c r="E42" s="60">
        <v>9651</v>
      </c>
      <c r="F42" s="58">
        <f t="shared" si="2"/>
        <v>12238</v>
      </c>
      <c r="G42" s="60">
        <v>2408</v>
      </c>
      <c r="H42" s="60">
        <v>9830</v>
      </c>
      <c r="I42" s="63">
        <f t="shared" si="3"/>
        <v>12400</v>
      </c>
      <c r="J42" s="60">
        <v>2405</v>
      </c>
      <c r="K42" s="60">
        <v>9995</v>
      </c>
      <c r="L42" s="61">
        <f t="shared" si="4"/>
        <v>12537</v>
      </c>
      <c r="M42" s="60">
        <v>2390</v>
      </c>
      <c r="N42" s="60">
        <v>10147</v>
      </c>
      <c r="O42" s="61">
        <f t="shared" si="5"/>
        <v>12701</v>
      </c>
      <c r="P42" s="60">
        <v>2397</v>
      </c>
      <c r="Q42" s="60">
        <v>10304</v>
      </c>
      <c r="R42" s="58">
        <f t="shared" si="6"/>
        <v>12843</v>
      </c>
      <c r="S42" s="60">
        <v>2412</v>
      </c>
      <c r="T42" s="62">
        <v>10431</v>
      </c>
    </row>
    <row r="43" spans="1:20" ht="16.5" customHeight="1" x14ac:dyDescent="0.2">
      <c r="A43" s="47">
        <v>41518</v>
      </c>
      <c r="B43" s="57" t="s">
        <v>32</v>
      </c>
      <c r="C43" s="58">
        <f t="shared" si="1"/>
        <v>6811</v>
      </c>
      <c r="D43" s="59">
        <v>2855</v>
      </c>
      <c r="E43" s="60">
        <v>3956</v>
      </c>
      <c r="F43" s="58">
        <f t="shared" si="2"/>
        <v>6911</v>
      </c>
      <c r="G43" s="60">
        <v>2879</v>
      </c>
      <c r="H43" s="60">
        <v>4032</v>
      </c>
      <c r="I43" s="63">
        <f t="shared" si="3"/>
        <v>6992</v>
      </c>
      <c r="J43" s="60">
        <v>2900</v>
      </c>
      <c r="K43" s="60">
        <v>4092</v>
      </c>
      <c r="L43" s="61">
        <f t="shared" si="4"/>
        <v>7078</v>
      </c>
      <c r="M43" s="60">
        <v>2912</v>
      </c>
      <c r="N43" s="60">
        <v>4166</v>
      </c>
      <c r="O43" s="61">
        <f t="shared" si="5"/>
        <v>7174</v>
      </c>
      <c r="P43" s="60">
        <v>2957</v>
      </c>
      <c r="Q43" s="60">
        <v>4217</v>
      </c>
      <c r="R43" s="58">
        <f t="shared" si="6"/>
        <v>7247</v>
      </c>
      <c r="S43" s="60">
        <v>2980</v>
      </c>
      <c r="T43" s="62">
        <v>4267</v>
      </c>
    </row>
    <row r="44" spans="1:20" ht="16.5" customHeight="1" x14ac:dyDescent="0.2">
      <c r="A44" s="47">
        <v>41524</v>
      </c>
      <c r="B44" s="57" t="s">
        <v>33</v>
      </c>
      <c r="C44" s="58">
        <f t="shared" si="1"/>
        <v>27202</v>
      </c>
      <c r="D44" s="59">
        <v>12881</v>
      </c>
      <c r="E44" s="60">
        <v>14321</v>
      </c>
      <c r="F44" s="58">
        <f t="shared" si="2"/>
        <v>27581</v>
      </c>
      <c r="G44" s="60">
        <v>12997</v>
      </c>
      <c r="H44" s="60">
        <v>14584</v>
      </c>
      <c r="I44" s="63">
        <f t="shared" si="3"/>
        <v>27896</v>
      </c>
      <c r="J44" s="60">
        <v>13072</v>
      </c>
      <c r="K44" s="60">
        <v>14824</v>
      </c>
      <c r="L44" s="61">
        <f t="shared" si="4"/>
        <v>28245</v>
      </c>
      <c r="M44" s="60">
        <v>13186</v>
      </c>
      <c r="N44" s="60">
        <v>15059</v>
      </c>
      <c r="O44" s="61">
        <f t="shared" si="5"/>
        <v>28571</v>
      </c>
      <c r="P44" s="60">
        <v>13272</v>
      </c>
      <c r="Q44" s="60">
        <v>15299</v>
      </c>
      <c r="R44" s="58">
        <f t="shared" si="6"/>
        <v>28899</v>
      </c>
      <c r="S44" s="60">
        <v>13381</v>
      </c>
      <c r="T44" s="62">
        <v>15518</v>
      </c>
    </row>
    <row r="45" spans="1:20" ht="16.5" customHeight="1" x14ac:dyDescent="0.2">
      <c r="A45" s="47">
        <v>41530</v>
      </c>
      <c r="B45" s="57" t="s">
        <v>34</v>
      </c>
      <c r="C45" s="58">
        <f t="shared" si="1"/>
        <v>11602</v>
      </c>
      <c r="D45" s="59">
        <v>1822</v>
      </c>
      <c r="E45" s="60">
        <v>9780</v>
      </c>
      <c r="F45" s="58">
        <f t="shared" si="2"/>
        <v>11765</v>
      </c>
      <c r="G45" s="60">
        <v>1797</v>
      </c>
      <c r="H45" s="60">
        <v>9968</v>
      </c>
      <c r="I45" s="63">
        <f t="shared" si="3"/>
        <v>11918</v>
      </c>
      <c r="J45" s="60">
        <v>1790</v>
      </c>
      <c r="K45" s="60">
        <v>10128</v>
      </c>
      <c r="L45" s="61">
        <f t="shared" si="4"/>
        <v>12077</v>
      </c>
      <c r="M45" s="60">
        <v>1771</v>
      </c>
      <c r="N45" s="60">
        <v>10306</v>
      </c>
      <c r="O45" s="61">
        <f t="shared" si="5"/>
        <v>12226</v>
      </c>
      <c r="P45" s="60">
        <v>1783</v>
      </c>
      <c r="Q45" s="60">
        <v>10443</v>
      </c>
      <c r="R45" s="58">
        <f t="shared" si="6"/>
        <v>12359</v>
      </c>
      <c r="S45" s="60">
        <v>1789</v>
      </c>
      <c r="T45" s="62">
        <v>10570</v>
      </c>
    </row>
    <row r="46" spans="1:20" ht="16.5" customHeight="1" x14ac:dyDescent="0.2">
      <c r="A46" s="47">
        <v>41548</v>
      </c>
      <c r="B46" s="57" t="s">
        <v>35</v>
      </c>
      <c r="C46" s="58">
        <f t="shared" si="1"/>
        <v>14262</v>
      </c>
      <c r="D46" s="59">
        <v>5088</v>
      </c>
      <c r="E46" s="60">
        <v>9174</v>
      </c>
      <c r="F46" s="58">
        <f t="shared" si="2"/>
        <v>14449</v>
      </c>
      <c r="G46" s="60">
        <v>5114</v>
      </c>
      <c r="H46" s="60">
        <v>9335</v>
      </c>
      <c r="I46" s="63">
        <f t="shared" si="3"/>
        <v>14623</v>
      </c>
      <c r="J46" s="60">
        <v>5138</v>
      </c>
      <c r="K46" s="60">
        <v>9485</v>
      </c>
      <c r="L46" s="61">
        <f t="shared" si="4"/>
        <v>14791</v>
      </c>
      <c r="M46" s="60">
        <v>5152</v>
      </c>
      <c r="N46" s="60">
        <v>9639</v>
      </c>
      <c r="O46" s="61">
        <f t="shared" si="5"/>
        <v>14966</v>
      </c>
      <c r="P46" s="60">
        <v>5183</v>
      </c>
      <c r="Q46" s="60">
        <v>9783</v>
      </c>
      <c r="R46" s="58">
        <f t="shared" si="6"/>
        <v>15141</v>
      </c>
      <c r="S46" s="60">
        <v>5226</v>
      </c>
      <c r="T46" s="62">
        <v>9915</v>
      </c>
    </row>
    <row r="47" spans="1:20" ht="16.5" customHeight="1" x14ac:dyDescent="0.2">
      <c r="A47" s="47">
        <v>41551</v>
      </c>
      <c r="B47" s="57" t="s">
        <v>36</v>
      </c>
      <c r="C47" s="58">
        <f t="shared" si="1"/>
        <v>129079</v>
      </c>
      <c r="D47" s="59">
        <v>75697</v>
      </c>
      <c r="E47" s="60">
        <v>53382</v>
      </c>
      <c r="F47" s="58">
        <f t="shared" si="2"/>
        <v>131018</v>
      </c>
      <c r="G47" s="60">
        <v>76593</v>
      </c>
      <c r="H47" s="60">
        <v>54425</v>
      </c>
      <c r="I47" s="63">
        <f t="shared" si="3"/>
        <v>132521</v>
      </c>
      <c r="J47" s="60">
        <v>77243</v>
      </c>
      <c r="K47" s="60">
        <v>55278</v>
      </c>
      <c r="L47" s="61">
        <f t="shared" si="4"/>
        <v>134110</v>
      </c>
      <c r="M47" s="60">
        <v>77943</v>
      </c>
      <c r="N47" s="60">
        <v>56167</v>
      </c>
      <c r="O47" s="61">
        <f t="shared" si="5"/>
        <v>135688</v>
      </c>
      <c r="P47" s="60">
        <v>78634</v>
      </c>
      <c r="Q47" s="60">
        <v>57054</v>
      </c>
      <c r="R47" s="58">
        <f t="shared" si="6"/>
        <v>137170</v>
      </c>
      <c r="S47" s="60">
        <v>79292</v>
      </c>
      <c r="T47" s="62">
        <v>57878</v>
      </c>
    </row>
    <row r="48" spans="1:20" ht="16.5" customHeight="1" x14ac:dyDescent="0.2">
      <c r="A48" s="47">
        <v>41615</v>
      </c>
      <c r="B48" s="57" t="s">
        <v>37</v>
      </c>
      <c r="C48" s="58">
        <f t="shared" si="1"/>
        <v>25205</v>
      </c>
      <c r="D48" s="59">
        <v>12031</v>
      </c>
      <c r="E48" s="60">
        <v>13174</v>
      </c>
      <c r="F48" s="58">
        <f t="shared" si="2"/>
        <v>25563</v>
      </c>
      <c r="G48" s="60">
        <v>12146</v>
      </c>
      <c r="H48" s="60">
        <v>13417</v>
      </c>
      <c r="I48" s="63">
        <f t="shared" si="3"/>
        <v>25855</v>
      </c>
      <c r="J48" s="60">
        <v>12226</v>
      </c>
      <c r="K48" s="60">
        <v>13629</v>
      </c>
      <c r="L48" s="61">
        <f t="shared" si="4"/>
        <v>26153</v>
      </c>
      <c r="M48" s="60">
        <v>12315</v>
      </c>
      <c r="N48" s="60">
        <v>13838</v>
      </c>
      <c r="O48" s="61">
        <f t="shared" si="5"/>
        <v>26458</v>
      </c>
      <c r="P48" s="60">
        <v>12408</v>
      </c>
      <c r="Q48" s="60">
        <v>14050</v>
      </c>
      <c r="R48" s="58">
        <f t="shared" si="6"/>
        <v>26742</v>
      </c>
      <c r="S48" s="60">
        <v>12499</v>
      </c>
      <c r="T48" s="62">
        <v>14243</v>
      </c>
    </row>
    <row r="49" spans="1:20" ht="16.5" customHeight="1" x14ac:dyDescent="0.2">
      <c r="A49" s="47">
        <v>41660</v>
      </c>
      <c r="B49" s="57" t="s">
        <v>38</v>
      </c>
      <c r="C49" s="58">
        <f t="shared" si="1"/>
        <v>10832</v>
      </c>
      <c r="D49" s="59">
        <v>1936</v>
      </c>
      <c r="E49" s="60">
        <v>8896</v>
      </c>
      <c r="F49" s="58">
        <f t="shared" si="2"/>
        <v>10989</v>
      </c>
      <c r="G49" s="60">
        <v>1922</v>
      </c>
      <c r="H49" s="60">
        <v>9067</v>
      </c>
      <c r="I49" s="63">
        <f t="shared" si="3"/>
        <v>11124</v>
      </c>
      <c r="J49" s="60">
        <v>1901</v>
      </c>
      <c r="K49" s="60">
        <v>9223</v>
      </c>
      <c r="L49" s="61">
        <f t="shared" si="4"/>
        <v>11265</v>
      </c>
      <c r="M49" s="60">
        <v>1891</v>
      </c>
      <c r="N49" s="60">
        <v>9374</v>
      </c>
      <c r="O49" s="61">
        <f t="shared" si="5"/>
        <v>11405</v>
      </c>
      <c r="P49" s="60">
        <v>1897</v>
      </c>
      <c r="Q49" s="60">
        <v>9508</v>
      </c>
      <c r="R49" s="58">
        <f t="shared" si="6"/>
        <v>11545</v>
      </c>
      <c r="S49" s="60">
        <v>1916</v>
      </c>
      <c r="T49" s="62">
        <v>9629</v>
      </c>
    </row>
    <row r="50" spans="1:20" ht="16.5" customHeight="1" x14ac:dyDescent="0.2">
      <c r="A50" s="47">
        <v>41668</v>
      </c>
      <c r="B50" s="57" t="s">
        <v>39</v>
      </c>
      <c r="C50" s="58">
        <f t="shared" si="1"/>
        <v>34223</v>
      </c>
      <c r="D50" s="59">
        <v>11490</v>
      </c>
      <c r="E50" s="60">
        <v>22733</v>
      </c>
      <c r="F50" s="58">
        <f t="shared" si="2"/>
        <v>34700</v>
      </c>
      <c r="G50" s="60">
        <v>11554</v>
      </c>
      <c r="H50" s="60">
        <v>23146</v>
      </c>
      <c r="I50" s="63">
        <f t="shared" si="3"/>
        <v>35116</v>
      </c>
      <c r="J50" s="60">
        <v>11600</v>
      </c>
      <c r="K50" s="60">
        <v>23516</v>
      </c>
      <c r="L50" s="61">
        <f t="shared" si="4"/>
        <v>35550</v>
      </c>
      <c r="M50" s="60">
        <v>11641</v>
      </c>
      <c r="N50" s="60">
        <v>23909</v>
      </c>
      <c r="O50" s="61">
        <f t="shared" si="5"/>
        <v>35994</v>
      </c>
      <c r="P50" s="60">
        <v>11731</v>
      </c>
      <c r="Q50" s="60">
        <v>24263</v>
      </c>
      <c r="R50" s="58">
        <f t="shared" si="6"/>
        <v>36382</v>
      </c>
      <c r="S50" s="60">
        <v>11792</v>
      </c>
      <c r="T50" s="62">
        <v>24590</v>
      </c>
    </row>
    <row r="51" spans="1:20" ht="16.5" customHeight="1" x14ac:dyDescent="0.2">
      <c r="A51" s="47">
        <v>41676</v>
      </c>
      <c r="B51" s="57" t="s">
        <v>40</v>
      </c>
      <c r="C51" s="58">
        <f t="shared" si="1"/>
        <v>10739</v>
      </c>
      <c r="D51" s="59">
        <v>2597</v>
      </c>
      <c r="E51" s="60">
        <v>8142</v>
      </c>
      <c r="F51" s="58">
        <f t="shared" si="2"/>
        <v>10895</v>
      </c>
      <c r="G51" s="60">
        <v>2600</v>
      </c>
      <c r="H51" s="60">
        <v>8295</v>
      </c>
      <c r="I51" s="63">
        <f t="shared" si="3"/>
        <v>11022</v>
      </c>
      <c r="J51" s="60">
        <v>2590</v>
      </c>
      <c r="K51" s="60">
        <v>8432</v>
      </c>
      <c r="L51" s="61">
        <f t="shared" si="4"/>
        <v>11173</v>
      </c>
      <c r="M51" s="60">
        <v>2591</v>
      </c>
      <c r="N51" s="60">
        <v>8582</v>
      </c>
      <c r="O51" s="61">
        <f t="shared" si="5"/>
        <v>11293</v>
      </c>
      <c r="P51" s="60">
        <v>2606</v>
      </c>
      <c r="Q51" s="60">
        <v>8687</v>
      </c>
      <c r="R51" s="58">
        <f t="shared" si="6"/>
        <v>11445</v>
      </c>
      <c r="S51" s="60">
        <v>2630</v>
      </c>
      <c r="T51" s="62">
        <v>8815</v>
      </c>
    </row>
    <row r="52" spans="1:20" ht="16.5" customHeight="1" x14ac:dyDescent="0.2">
      <c r="A52" s="47">
        <v>41770</v>
      </c>
      <c r="B52" s="57" t="s">
        <v>41</v>
      </c>
      <c r="C52" s="58">
        <f t="shared" si="1"/>
        <v>22703</v>
      </c>
      <c r="D52" s="59">
        <v>4596</v>
      </c>
      <c r="E52" s="60">
        <v>18107</v>
      </c>
      <c r="F52" s="58">
        <f t="shared" si="2"/>
        <v>23043</v>
      </c>
      <c r="G52" s="60">
        <v>4577</v>
      </c>
      <c r="H52" s="60">
        <v>18466</v>
      </c>
      <c r="I52" s="63">
        <f t="shared" si="3"/>
        <v>23300</v>
      </c>
      <c r="J52" s="60">
        <v>4553</v>
      </c>
      <c r="K52" s="60">
        <v>18747</v>
      </c>
      <c r="L52" s="61">
        <f t="shared" si="4"/>
        <v>23562</v>
      </c>
      <c r="M52" s="60">
        <v>4524</v>
      </c>
      <c r="N52" s="60">
        <v>19038</v>
      </c>
      <c r="O52" s="61">
        <f t="shared" si="5"/>
        <v>23832</v>
      </c>
      <c r="P52" s="60">
        <v>4544</v>
      </c>
      <c r="Q52" s="60">
        <v>19288</v>
      </c>
      <c r="R52" s="58">
        <f t="shared" si="6"/>
        <v>24108</v>
      </c>
      <c r="S52" s="60">
        <v>4580</v>
      </c>
      <c r="T52" s="62">
        <v>19528</v>
      </c>
    </row>
    <row r="53" spans="1:20" ht="16.5" customHeight="1" x14ac:dyDescent="0.2">
      <c r="A53" s="47">
        <v>41791</v>
      </c>
      <c r="B53" s="57" t="s">
        <v>42</v>
      </c>
      <c r="C53" s="58">
        <f t="shared" si="1"/>
        <v>18070</v>
      </c>
      <c r="D53" s="59">
        <v>5685</v>
      </c>
      <c r="E53" s="60">
        <v>12385</v>
      </c>
      <c r="F53" s="58">
        <f t="shared" si="2"/>
        <v>18327</v>
      </c>
      <c r="G53" s="60">
        <v>5719</v>
      </c>
      <c r="H53" s="60">
        <v>12608</v>
      </c>
      <c r="I53" s="63">
        <f t="shared" si="3"/>
        <v>18555</v>
      </c>
      <c r="J53" s="60">
        <v>5733</v>
      </c>
      <c r="K53" s="60">
        <v>12822</v>
      </c>
      <c r="L53" s="61">
        <f t="shared" si="4"/>
        <v>18783</v>
      </c>
      <c r="M53" s="60">
        <v>5751</v>
      </c>
      <c r="N53" s="60">
        <v>13032</v>
      </c>
      <c r="O53" s="61">
        <f t="shared" si="5"/>
        <v>19013</v>
      </c>
      <c r="P53" s="60">
        <v>5788</v>
      </c>
      <c r="Q53" s="60">
        <v>13225</v>
      </c>
      <c r="R53" s="58">
        <f t="shared" si="6"/>
        <v>19213</v>
      </c>
      <c r="S53" s="60">
        <v>5815</v>
      </c>
      <c r="T53" s="62">
        <v>13398</v>
      </c>
    </row>
    <row r="54" spans="1:20" ht="16.5" customHeight="1" x14ac:dyDescent="0.2">
      <c r="A54" s="47">
        <v>41797</v>
      </c>
      <c r="B54" s="57" t="s">
        <v>43</v>
      </c>
      <c r="C54" s="58">
        <f t="shared" si="1"/>
        <v>11064</v>
      </c>
      <c r="D54" s="59">
        <v>5478</v>
      </c>
      <c r="E54" s="60">
        <v>5586</v>
      </c>
      <c r="F54" s="58">
        <f t="shared" si="2"/>
        <v>11194</v>
      </c>
      <c r="G54" s="60">
        <v>5514</v>
      </c>
      <c r="H54" s="60">
        <v>5680</v>
      </c>
      <c r="I54" s="63">
        <f t="shared" si="3"/>
        <v>11318</v>
      </c>
      <c r="J54" s="60">
        <v>5557</v>
      </c>
      <c r="K54" s="60">
        <v>5761</v>
      </c>
      <c r="L54" s="61">
        <f t="shared" si="4"/>
        <v>11475</v>
      </c>
      <c r="M54" s="60">
        <v>5607</v>
      </c>
      <c r="N54" s="60">
        <v>5868</v>
      </c>
      <c r="O54" s="61">
        <f t="shared" si="5"/>
        <v>11610</v>
      </c>
      <c r="P54" s="60">
        <v>5657</v>
      </c>
      <c r="Q54" s="60">
        <v>5953</v>
      </c>
      <c r="R54" s="58">
        <f t="shared" si="6"/>
        <v>11728</v>
      </c>
      <c r="S54" s="60">
        <v>5698</v>
      </c>
      <c r="T54" s="62">
        <v>6030</v>
      </c>
    </row>
    <row r="55" spans="1:20" ht="16.5" customHeight="1" x14ac:dyDescent="0.2">
      <c r="A55" s="47">
        <v>41799</v>
      </c>
      <c r="B55" s="57" t="s">
        <v>44</v>
      </c>
      <c r="C55" s="58">
        <f t="shared" si="1"/>
        <v>12133</v>
      </c>
      <c r="D55" s="59">
        <v>5399</v>
      </c>
      <c r="E55" s="60">
        <v>6734</v>
      </c>
      <c r="F55" s="58">
        <f t="shared" si="2"/>
        <v>12297</v>
      </c>
      <c r="G55" s="60">
        <v>5446</v>
      </c>
      <c r="H55" s="60">
        <v>6851</v>
      </c>
      <c r="I55" s="63">
        <f t="shared" si="3"/>
        <v>12444</v>
      </c>
      <c r="J55" s="60">
        <v>5474</v>
      </c>
      <c r="K55" s="60">
        <v>6970</v>
      </c>
      <c r="L55" s="61">
        <f t="shared" si="4"/>
        <v>12572</v>
      </c>
      <c r="M55" s="60">
        <v>5502</v>
      </c>
      <c r="N55" s="60">
        <v>7070</v>
      </c>
      <c r="O55" s="61">
        <f t="shared" si="5"/>
        <v>12759</v>
      </c>
      <c r="P55" s="60">
        <v>5565</v>
      </c>
      <c r="Q55" s="60">
        <v>7194</v>
      </c>
      <c r="R55" s="58">
        <f t="shared" si="6"/>
        <v>12908</v>
      </c>
      <c r="S55" s="60">
        <v>5601</v>
      </c>
      <c r="T55" s="62">
        <v>7307</v>
      </c>
    </row>
    <row r="56" spans="1:20" ht="16.5" customHeight="1" x14ac:dyDescent="0.2">
      <c r="A56" s="47">
        <v>41801</v>
      </c>
      <c r="B56" s="57" t="s">
        <v>45</v>
      </c>
      <c r="C56" s="58">
        <f t="shared" si="1"/>
        <v>8302</v>
      </c>
      <c r="D56" s="59">
        <v>4410</v>
      </c>
      <c r="E56" s="60">
        <v>3892</v>
      </c>
      <c r="F56" s="58">
        <f t="shared" si="2"/>
        <v>8388</v>
      </c>
      <c r="G56" s="60">
        <v>4434</v>
      </c>
      <c r="H56" s="60">
        <v>3954</v>
      </c>
      <c r="I56" s="63">
        <f t="shared" si="3"/>
        <v>8486</v>
      </c>
      <c r="J56" s="60">
        <v>4476</v>
      </c>
      <c r="K56" s="60">
        <v>4010</v>
      </c>
      <c r="L56" s="61">
        <f t="shared" si="4"/>
        <v>8605</v>
      </c>
      <c r="M56" s="60">
        <v>4525</v>
      </c>
      <c r="N56" s="60">
        <v>4080</v>
      </c>
      <c r="O56" s="61">
        <f t="shared" si="5"/>
        <v>8699</v>
      </c>
      <c r="P56" s="60">
        <v>4552</v>
      </c>
      <c r="Q56" s="60">
        <v>4147</v>
      </c>
      <c r="R56" s="58">
        <f t="shared" si="6"/>
        <v>8792</v>
      </c>
      <c r="S56" s="60">
        <v>4593</v>
      </c>
      <c r="T56" s="62">
        <v>4199</v>
      </c>
    </row>
    <row r="57" spans="1:20" ht="16.5" customHeight="1" x14ac:dyDescent="0.2">
      <c r="A57" s="47">
        <v>41807</v>
      </c>
      <c r="B57" s="57" t="s">
        <v>46</v>
      </c>
      <c r="C57" s="58">
        <f t="shared" si="1"/>
        <v>22543</v>
      </c>
      <c r="D57" s="59">
        <v>7984</v>
      </c>
      <c r="E57" s="60">
        <v>14559</v>
      </c>
      <c r="F57" s="58">
        <f t="shared" si="2"/>
        <v>22829</v>
      </c>
      <c r="G57" s="60">
        <v>8023</v>
      </c>
      <c r="H57" s="60">
        <v>14806</v>
      </c>
      <c r="I57" s="63">
        <f t="shared" si="3"/>
        <v>23101</v>
      </c>
      <c r="J57" s="60">
        <v>8048</v>
      </c>
      <c r="K57" s="60">
        <v>15053</v>
      </c>
      <c r="L57" s="61">
        <f t="shared" si="4"/>
        <v>23395</v>
      </c>
      <c r="M57" s="60">
        <v>8089</v>
      </c>
      <c r="N57" s="60">
        <v>15306</v>
      </c>
      <c r="O57" s="61">
        <f t="shared" si="5"/>
        <v>23681</v>
      </c>
      <c r="P57" s="60">
        <v>8153</v>
      </c>
      <c r="Q57" s="60">
        <v>15528</v>
      </c>
      <c r="R57" s="58">
        <f t="shared" si="6"/>
        <v>23943</v>
      </c>
      <c r="S57" s="60">
        <v>8203</v>
      </c>
      <c r="T57" s="62">
        <v>15740</v>
      </c>
    </row>
    <row r="58" spans="1:20" ht="16.5" customHeight="1" x14ac:dyDescent="0.2">
      <c r="A58" s="47">
        <v>41872</v>
      </c>
      <c r="B58" s="57" t="s">
        <v>47</v>
      </c>
      <c r="C58" s="58">
        <f t="shared" si="1"/>
        <v>7528</v>
      </c>
      <c r="D58" s="59">
        <v>2485</v>
      </c>
      <c r="E58" s="60">
        <v>5043</v>
      </c>
      <c r="F58" s="58">
        <f t="shared" si="2"/>
        <v>7598</v>
      </c>
      <c r="G58" s="60">
        <v>2481</v>
      </c>
      <c r="H58" s="60">
        <v>5117</v>
      </c>
      <c r="I58" s="63">
        <f t="shared" si="3"/>
        <v>7680</v>
      </c>
      <c r="J58" s="60">
        <v>2490</v>
      </c>
      <c r="K58" s="60">
        <v>5190</v>
      </c>
      <c r="L58" s="61">
        <f t="shared" si="4"/>
        <v>7782</v>
      </c>
      <c r="M58" s="60">
        <v>2505</v>
      </c>
      <c r="N58" s="60">
        <v>5277</v>
      </c>
      <c r="O58" s="61">
        <f t="shared" si="5"/>
        <v>7865</v>
      </c>
      <c r="P58" s="60">
        <v>2504</v>
      </c>
      <c r="Q58" s="60">
        <v>5361</v>
      </c>
      <c r="R58" s="58">
        <f t="shared" si="6"/>
        <v>7979</v>
      </c>
      <c r="S58" s="60">
        <v>2540</v>
      </c>
      <c r="T58" s="62">
        <v>5439</v>
      </c>
    </row>
    <row r="59" spans="1:20" ht="16.5" customHeight="1" x14ac:dyDescent="0.2">
      <c r="A59" s="47">
        <v>41885</v>
      </c>
      <c r="B59" s="57" t="s">
        <v>48</v>
      </c>
      <c r="C59" s="64">
        <f t="shared" si="1"/>
        <v>7930</v>
      </c>
      <c r="D59" s="59">
        <v>6610</v>
      </c>
      <c r="E59" s="59">
        <v>1320</v>
      </c>
      <c r="F59" s="64">
        <f t="shared" si="2"/>
        <v>8022</v>
      </c>
      <c r="G59" s="60">
        <v>6677</v>
      </c>
      <c r="H59" s="60">
        <v>1345</v>
      </c>
      <c r="I59" s="65">
        <f t="shared" si="3"/>
        <v>8133</v>
      </c>
      <c r="J59" s="60">
        <v>6762</v>
      </c>
      <c r="K59" s="60">
        <v>1371</v>
      </c>
      <c r="L59" s="61">
        <f t="shared" si="4"/>
        <v>8218</v>
      </c>
      <c r="M59" s="60">
        <v>6822</v>
      </c>
      <c r="N59" s="60">
        <v>1396</v>
      </c>
      <c r="O59" s="61">
        <f t="shared" si="5"/>
        <v>8305</v>
      </c>
      <c r="P59" s="60">
        <v>6895</v>
      </c>
      <c r="Q59" s="60">
        <v>1410</v>
      </c>
      <c r="R59" s="64">
        <f t="shared" si="6"/>
        <v>8398</v>
      </c>
      <c r="S59" s="60">
        <v>6967</v>
      </c>
      <c r="T59" s="62">
        <v>1431</v>
      </c>
    </row>
    <row r="60" spans="1:20" ht="11.25" customHeight="1" thickBot="1" x14ac:dyDescent="0.25">
      <c r="A60" s="66"/>
      <c r="B60" s="67"/>
      <c r="C60" s="68"/>
      <c r="D60" s="69"/>
      <c r="E60" s="69"/>
      <c r="F60" s="69"/>
      <c r="G60" s="70"/>
      <c r="H60" s="70"/>
      <c r="I60" s="69"/>
      <c r="J60" s="70"/>
      <c r="K60" s="70"/>
      <c r="L60" s="70"/>
      <c r="M60" s="70"/>
      <c r="N60" s="70"/>
      <c r="O60" s="70"/>
      <c r="P60" s="70"/>
      <c r="Q60" s="70"/>
      <c r="R60" s="69"/>
      <c r="S60" s="70"/>
      <c r="T60" s="71"/>
    </row>
    <row r="61" spans="1:20" ht="15" customHeight="1" thickBot="1" x14ac:dyDescent="0.25"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3"/>
    </row>
    <row r="62" spans="1:20" ht="12.75" customHeight="1" x14ac:dyDescent="0.2">
      <c r="A62" s="74" t="s">
        <v>49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6"/>
      <c r="N62" s="77"/>
      <c r="O62" s="77"/>
      <c r="P62" s="77"/>
      <c r="Q62" s="77"/>
      <c r="R62" s="77"/>
      <c r="S62" s="72"/>
      <c r="T62" s="72"/>
    </row>
    <row r="63" spans="1:20" ht="13.5" thickBot="1" x14ac:dyDescent="0.25">
      <c r="A63" s="78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80"/>
      <c r="N63" s="77"/>
      <c r="O63" s="77"/>
      <c r="P63" s="77"/>
      <c r="Q63" s="77"/>
      <c r="R63" s="77"/>
      <c r="S63" s="17"/>
      <c r="T63" s="17"/>
    </row>
    <row r="64" spans="1:20" x14ac:dyDescent="0.2">
      <c r="B64" s="73"/>
      <c r="C64" s="73"/>
      <c r="D64" s="73"/>
      <c r="E64" s="73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73"/>
    </row>
    <row r="65" spans="2:20" x14ac:dyDescent="0.2">
      <c r="B65" s="73"/>
      <c r="C65" s="73"/>
      <c r="D65" s="73"/>
      <c r="E65" s="73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73"/>
    </row>
    <row r="66" spans="2:20" x14ac:dyDescent="0.2">
      <c r="B66" s="73"/>
      <c r="C66" s="73"/>
      <c r="D66" s="73"/>
      <c r="E66" s="73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73"/>
    </row>
    <row r="67" spans="2:20" x14ac:dyDescent="0.2">
      <c r="B67" s="73"/>
      <c r="C67" s="73"/>
      <c r="D67" s="73"/>
      <c r="E67" s="73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73"/>
    </row>
    <row r="68" spans="2:20" ht="9" customHeight="1" x14ac:dyDescent="0.2">
      <c r="B68" s="72"/>
      <c r="C68" s="72"/>
      <c r="D68" s="72"/>
      <c r="E68" s="7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72"/>
    </row>
    <row r="69" spans="2:20" x14ac:dyDescent="0.2">
      <c r="B69" s="72"/>
      <c r="C69" s="72"/>
      <c r="D69" s="72"/>
      <c r="E69" s="7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72"/>
    </row>
  </sheetData>
  <mergeCells count="15">
    <mergeCell ref="O16:Q18"/>
    <mergeCell ref="R16:T18"/>
    <mergeCell ref="A62:M63"/>
    <mergeCell ref="A16:A19"/>
    <mergeCell ref="B16:B19"/>
    <mergeCell ref="C16:E18"/>
    <mergeCell ref="F16:H18"/>
    <mergeCell ref="I16:K18"/>
    <mergeCell ref="L16:N18"/>
    <mergeCell ref="A8:T8"/>
    <mergeCell ref="A9:T9"/>
    <mergeCell ref="A10:T10"/>
    <mergeCell ref="A12:T12"/>
    <mergeCell ref="A13:T13"/>
    <mergeCell ref="A15:T15"/>
  </mergeCells>
  <conditionalFormatting sqref="G24:Q58 P59:Q59 S23:T59 G59:N59 G23:H23 J23:Q23">
    <cfRule type="expression" dxfId="1" priority="2" stopIfTrue="1">
      <formula>#REF!&lt;&gt;#REF!</formula>
    </cfRule>
  </conditionalFormatting>
  <conditionalFormatting sqref="O59">
    <cfRule type="expression" dxfId="0" priority="1" stopIfTrue="1">
      <formula>#REF!&lt;&gt;#REF!</formula>
    </cfRule>
  </conditionalFormatting>
  <pageMargins left="0.70866141732283472" right="0.70866141732283472" top="0.55118110236220474" bottom="0.55118110236220474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2025-3.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2026-05-04T20:47:17Z</cp:lastPrinted>
  <dcterms:created xsi:type="dcterms:W3CDTF">2026-05-04T20:47:12Z</dcterms:created>
  <dcterms:modified xsi:type="dcterms:W3CDTF">2026-05-04T20:47:44Z</dcterms:modified>
</cp:coreProperties>
</file>